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osp\12-Reports\01-Annual Reports\04 - Annual Reports\AnnualReportFY15\"/>
    </mc:Choice>
  </mc:AlternateContent>
  <bookViews>
    <workbookView xWindow="1725" yWindow="645" windowWidth="14895" windowHeight="9840" tabRatio="817"/>
  </bookViews>
  <sheets>
    <sheet name="Summary FY15" sheetId="4" r:id="rId1"/>
    <sheet name="All Units FY15" sheetId="11" r:id="rId2"/>
    <sheet name="FY15 Charts" sheetId="3" r:id="rId3"/>
    <sheet name="10 Year History" sheetId="2" r:id="rId4"/>
    <sheet name="All Units FY14-15" sheetId="12" r:id="rId5"/>
    <sheet name="Chart Data - Hide when Done" sheetId="6" state="hidden" r:id="rId6"/>
  </sheets>
  <definedNames>
    <definedName name="_xlnm.Print_Area" localSheetId="3">'10 Year History'!$A$1:$G$54</definedName>
    <definedName name="_xlnm.Print_Area" localSheetId="4">'All Units FY14-15'!$A$1:$G$121</definedName>
    <definedName name="_xlnm.Print_Area" localSheetId="1">'All Units FY15'!$A$1:$E$120</definedName>
    <definedName name="_xlnm.Print_Area" localSheetId="2">'FY15 Charts'!$A$1:$G$63</definedName>
    <definedName name="_xlnm.Print_Area" localSheetId="0">'Summary FY15'!$A$1:$D$43</definedName>
    <definedName name="_xlnm.Print_Titles" localSheetId="4">'All Units FY14-15'!$6:$7</definedName>
    <definedName name="_xlnm.Print_Titles" localSheetId="1">'All Units FY15'!$6:$7</definedName>
    <definedName name="Z_683739B1_2C95_423C_A874_EEB29FECC755_.wvu.PrintArea" localSheetId="3" hidden="1">'10 Year History'!$A$7:$G$54</definedName>
    <definedName name="Z_683739B1_2C95_423C_A874_EEB29FECC755_.wvu.PrintArea" localSheetId="4" hidden="1">'All Units FY14-15'!$A$6:$B$7</definedName>
    <definedName name="Z_683739B1_2C95_423C_A874_EEB29FECC755_.wvu.PrintArea" localSheetId="1" hidden="1">'All Units FY15'!$A$6:$B$7</definedName>
    <definedName name="Z_683739B1_2C95_423C_A874_EEB29FECC755_.wvu.PrintArea" localSheetId="2" hidden="1">'FY15 Charts'!$A$6:$F$57</definedName>
    <definedName name="Z_683739B1_2C95_423C_A874_EEB29FECC755_.wvu.PrintArea" localSheetId="0" hidden="1">'Summary FY15'!$A$2:$E$44</definedName>
    <definedName name="Z_683739B1_2C95_423C_A874_EEB29FECC755_.wvu.PrintTitles" localSheetId="4" hidden="1">'All Units FY14-15'!$6:$7</definedName>
    <definedName name="Z_683739B1_2C95_423C_A874_EEB29FECC755_.wvu.PrintTitles" localSheetId="1" hidden="1">'All Units FY15'!$6:$7</definedName>
    <definedName name="Z_683739B1_2C95_423C_A874_EEB29FECC755_.wvu.PrintTitles" localSheetId="0" hidden="1">'Summary FY15'!$8:$8</definedName>
  </definedNames>
  <calcPr calcId="152511"/>
  <customWorkbookViews>
    <customWorkbookView name="test" guid="{683739B1-2C95-423C-A874-EEB29FECC755}" includeHiddenRowCol="0" maximized="1" windowWidth="1012" windowHeight="527" activeSheetId="1"/>
  </customWorkbookViews>
</workbook>
</file>

<file path=xl/calcChain.xml><?xml version="1.0" encoding="utf-8"?>
<calcChain xmlns="http://schemas.openxmlformats.org/spreadsheetml/2006/main">
  <c r="C19" i="4" l="1"/>
  <c r="B19" i="4"/>
  <c r="C10" i="4"/>
  <c r="B10" i="4"/>
  <c r="D118" i="11" l="1"/>
  <c r="C118" i="11"/>
  <c r="D106" i="11"/>
  <c r="C106" i="11"/>
  <c r="D104" i="11"/>
  <c r="C104" i="11"/>
  <c r="D101" i="11"/>
  <c r="C101" i="11"/>
  <c r="D98" i="11"/>
  <c r="C98" i="11"/>
  <c r="D92" i="11"/>
  <c r="C92" i="11"/>
  <c r="D87" i="11"/>
  <c r="C87" i="11"/>
  <c r="D40" i="11"/>
  <c r="C40" i="11"/>
  <c r="D35" i="11"/>
  <c r="C35" i="11"/>
  <c r="D29" i="11"/>
  <c r="C29" i="11"/>
  <c r="D14" i="11"/>
  <c r="C14" i="11"/>
  <c r="C29" i="12"/>
  <c r="D29" i="12"/>
  <c r="E29" i="12"/>
  <c r="F29" i="12"/>
  <c r="D119" i="11" l="1"/>
  <c r="C119" i="11"/>
  <c r="D46" i="2"/>
  <c r="C46" i="2"/>
  <c r="B46" i="2"/>
  <c r="E44" i="2"/>
  <c r="F118" i="12"/>
  <c r="D118" i="12"/>
  <c r="E118" i="12"/>
  <c r="C118" i="12"/>
  <c r="F106" i="12"/>
  <c r="D106" i="12"/>
  <c r="E106" i="12"/>
  <c r="C106" i="12"/>
  <c r="F104" i="12"/>
  <c r="D104" i="12"/>
  <c r="E104" i="12"/>
  <c r="C104" i="12"/>
  <c r="F101" i="12"/>
  <c r="D101" i="12"/>
  <c r="E101" i="12"/>
  <c r="C101" i="12"/>
  <c r="F92" i="12"/>
  <c r="D92" i="12"/>
  <c r="E92" i="12"/>
  <c r="C92" i="12"/>
  <c r="F87" i="12"/>
  <c r="D87" i="12"/>
  <c r="E87" i="12"/>
  <c r="C87" i="12"/>
  <c r="E40" i="12"/>
  <c r="C40" i="12"/>
  <c r="D40" i="12"/>
  <c r="F40" i="12"/>
  <c r="F35" i="12"/>
  <c r="D35" i="12"/>
  <c r="E35" i="12"/>
  <c r="C35" i="12"/>
  <c r="C14" i="12"/>
  <c r="E46" i="2" l="1"/>
  <c r="F98" i="12"/>
  <c r="E98" i="12"/>
  <c r="D98" i="12"/>
  <c r="C98" i="12"/>
  <c r="F14" i="12"/>
  <c r="E14" i="12"/>
  <c r="D14" i="12"/>
  <c r="D119" i="12" s="1"/>
  <c r="C119" i="12"/>
  <c r="F119" i="12" l="1"/>
  <c r="E119" i="12"/>
  <c r="C20" i="4"/>
  <c r="B20" i="4"/>
  <c r="B40" i="4"/>
  <c r="C40" i="4"/>
  <c r="B30" i="4"/>
  <c r="C30" i="4"/>
  <c r="D40" i="4" l="1"/>
  <c r="D36" i="4"/>
  <c r="B22" i="6" s="1"/>
  <c r="A22" i="6" s="1"/>
  <c r="D39" i="4"/>
  <c r="D37" i="4"/>
  <c r="B23" i="6" s="1"/>
  <c r="A23" i="6" s="1"/>
  <c r="D35" i="4"/>
  <c r="B21" i="6" s="1"/>
  <c r="A21" i="6" s="1"/>
  <c r="D38" i="4"/>
  <c r="B24" i="6" s="1"/>
  <c r="A24" i="6" s="1"/>
  <c r="D28" i="4"/>
  <c r="B15" i="6" s="1"/>
  <c r="A15" i="6" s="1"/>
  <c r="D27" i="4"/>
  <c r="D30" i="4"/>
  <c r="D29" i="4"/>
  <c r="B17" i="6" s="1"/>
  <c r="A17" i="6" s="1"/>
  <c r="D26" i="4"/>
  <c r="D19" i="4"/>
  <c r="D15" i="4"/>
  <c r="D11" i="4"/>
  <c r="B4" i="6" s="1"/>
  <c r="A4" i="6" s="1"/>
  <c r="D18" i="4"/>
  <c r="D14" i="4"/>
  <c r="D10" i="4"/>
  <c r="B3" i="6" s="1"/>
  <c r="A3" i="6" s="1"/>
  <c r="D17" i="4"/>
  <c r="B9" i="6" s="1"/>
  <c r="A9" i="6" s="1"/>
  <c r="D13" i="4"/>
  <c r="B6" i="6" s="1"/>
  <c r="A6" i="6" s="1"/>
  <c r="D9" i="4"/>
  <c r="D20" i="4"/>
  <c r="D16" i="4"/>
  <c r="D12" i="4"/>
  <c r="B5" i="6" s="1"/>
  <c r="A5" i="6" s="1"/>
  <c r="B7" i="6"/>
  <c r="A7" i="6" s="1"/>
  <c r="B8" i="6"/>
  <c r="A8" i="6" s="1"/>
  <c r="B16" i="6"/>
  <c r="A16" i="6" s="1"/>
  <c r="B14" i="6"/>
  <c r="B25" i="6" l="1"/>
  <c r="A25" i="6" s="1"/>
  <c r="B2" i="6"/>
  <c r="A14" i="6"/>
  <c r="B18" i="6"/>
  <c r="B26" i="6" l="1"/>
  <c r="B10" i="6"/>
  <c r="A10" i="6" s="1"/>
  <c r="A2" i="6"/>
  <c r="B11" i="6" l="1"/>
</calcChain>
</file>

<file path=xl/sharedStrings.xml><?xml version="1.0" encoding="utf-8"?>
<sst xmlns="http://schemas.openxmlformats.org/spreadsheetml/2006/main" count="329" uniqueCount="161">
  <si>
    <t>Total</t>
  </si>
  <si>
    <t>Animal Science</t>
  </si>
  <si>
    <t>Nutrition and Food Sciences</t>
  </si>
  <si>
    <t>Anthropology</t>
  </si>
  <si>
    <t>Biology</t>
  </si>
  <si>
    <t>Chemistry</t>
  </si>
  <si>
    <t>Geology</t>
  </si>
  <si>
    <t>Biochemistry</t>
  </si>
  <si>
    <t>Neurology</t>
  </si>
  <si>
    <t>Office of Health Promotion Research</t>
  </si>
  <si>
    <t>Pediatrics</t>
  </si>
  <si>
    <t>Pharmacology</t>
  </si>
  <si>
    <t>Psychiatry</t>
  </si>
  <si>
    <t>English</t>
  </si>
  <si>
    <t>Physics</t>
  </si>
  <si>
    <t>Computer Science</t>
  </si>
  <si>
    <t>Social Work</t>
  </si>
  <si>
    <t># of Awards</t>
  </si>
  <si>
    <t>Amount</t>
  </si>
  <si>
    <t>Department</t>
  </si>
  <si>
    <t>Instruction</t>
  </si>
  <si>
    <t>Public Service</t>
  </si>
  <si>
    <t>Research</t>
  </si>
  <si>
    <t>Commercial</t>
  </si>
  <si>
    <t>Federal</t>
  </si>
  <si>
    <t xml:space="preserve">FY </t>
  </si>
  <si>
    <t># Awards</t>
  </si>
  <si>
    <t>Purpose</t>
  </si>
  <si>
    <t>Type</t>
  </si>
  <si>
    <t>Continuing Medical Education</t>
  </si>
  <si>
    <t>School of Business Administration</t>
  </si>
  <si>
    <t>Foundation</t>
  </si>
  <si>
    <t>Vermont Cancer Center</t>
  </si>
  <si>
    <t xml:space="preserve"> </t>
  </si>
  <si>
    <t>By Purpose</t>
  </si>
  <si>
    <t>By Sponsor Type</t>
  </si>
  <si>
    <t xml:space="preserve">This Worksheet is used to combine the various data items and provide source locations for charts and the graph. Changes to the data on the Summary worksheet will cause changes to data on this worksheet and those changes will be reflected in the charts and graph. </t>
  </si>
  <si>
    <t>Nursing</t>
  </si>
  <si>
    <t>Geography</t>
  </si>
  <si>
    <t>Community Development and Applied Economics</t>
  </si>
  <si>
    <t>Plant &amp; Soil Science</t>
  </si>
  <si>
    <t>Education</t>
  </si>
  <si>
    <t>Mathematics &amp; Statistics</t>
  </si>
  <si>
    <t>Anatomy &amp; Neurobiology</t>
  </si>
  <si>
    <t>Family Medicine</t>
  </si>
  <si>
    <t>Molecular Physiology &amp; Biophysics</t>
  </si>
  <si>
    <t>Orthopaedics &amp; Rehabilitation</t>
  </si>
  <si>
    <t>College of Agriculture Dean's Office</t>
  </si>
  <si>
    <t>Plant Biology</t>
  </si>
  <si>
    <t>Consulting Archaeology Program</t>
  </si>
  <si>
    <t>College of Ed and Social Services Dean's Office</t>
  </si>
  <si>
    <t>College of Eng and Math Dean's Office</t>
  </si>
  <si>
    <t>Extension - Program and Faculty Support</t>
  </si>
  <si>
    <t>College of Medicine Office of Primary Care</t>
  </si>
  <si>
    <t>Microbiology &amp; Molecular Genetics - Medicine</t>
  </si>
  <si>
    <t>COLLEGE OF AGRICULTURE &amp; LIFE SCIENCES</t>
  </si>
  <si>
    <t>COLLEGE OF ARTS &amp; SCIENCES</t>
  </si>
  <si>
    <t>COLLEGE OF EDUCATION &amp; SOCIAL SERVICES</t>
  </si>
  <si>
    <t>COLLEGE OF ENGINEERING &amp; MATHEMATICAL SCIENCES</t>
  </si>
  <si>
    <t>Gund Institute</t>
  </si>
  <si>
    <t>Rubenstein School Dean's Office</t>
  </si>
  <si>
    <t>COLLEGE OF MEDICINE</t>
  </si>
  <si>
    <t>COLLEGE OF NURSING AND HEALTH SCIENCES</t>
  </si>
  <si>
    <t>EXTENSION</t>
  </si>
  <si>
    <t>RUBENSTEIN SCH OF ENVIRONMENT &amp; NATURAL RESOURCES</t>
  </si>
  <si>
    <t>SCHOOL OF BUSINESS ADMINISTRATION</t>
  </si>
  <si>
    <t>Medicine - Cardiology</t>
  </si>
  <si>
    <t>Medicine - Endocrinology</t>
  </si>
  <si>
    <t>Medicine - Hematology Oncology</t>
  </si>
  <si>
    <t>Medicine - Immunobiology</t>
  </si>
  <si>
    <t>Medicine - Infectious Diseases</t>
  </si>
  <si>
    <t>Medicine - Pulmonary</t>
  </si>
  <si>
    <t>Medicine - Vascular Biology</t>
  </si>
  <si>
    <t>Obstetrics and Gynecology - Maternal Fetal</t>
  </si>
  <si>
    <t>Pediatrics - Gastroenterology</t>
  </si>
  <si>
    <t>Pediatrics - Neonatology</t>
  </si>
  <si>
    <t>Pediatrics - Pulmonary</t>
  </si>
  <si>
    <t>Surgery - General</t>
  </si>
  <si>
    <t>Surgery - Urology</t>
  </si>
  <si>
    <t>LIBRARIES</t>
  </si>
  <si>
    <t>School of Engineering</t>
  </si>
  <si>
    <t>Extension Sustainable Agriculture Center</t>
  </si>
  <si>
    <t>Medicine - Gastroenterology</t>
  </si>
  <si>
    <t>Extension - Statewide 4-H</t>
  </si>
  <si>
    <t>OTHER</t>
  </si>
  <si>
    <t>Other **</t>
  </si>
  <si>
    <t>* Includes indirect cost reimbursements.  Does not include endowment commitments classified as restricted.</t>
  </si>
  <si>
    <t>COLLEGE OF AGRICULTURE &amp; LIFE SCIENCES - CALS</t>
  </si>
  <si>
    <t>COLLEGE OF ARTS &amp; SCIENCES - CAS</t>
  </si>
  <si>
    <t>COLLEGE OF EDUCATION &amp; SOCIAL SERVICES - CESS</t>
  </si>
  <si>
    <t>COLLEGE OF ENGINEERING &amp; MATHEMATICAL SCIENCES - CEMS</t>
  </si>
  <si>
    <t>COLLEGE OF MEDICINE - COM</t>
  </si>
  <si>
    <t>COLLEGE OF NURSING AND HEALTH SCIENCES - CNHS</t>
  </si>
  <si>
    <t>RUBENSTEIN SCH OF ENVIRONMENT &amp; NATURAL RESOURCES - RSENR</t>
  </si>
  <si>
    <t>SCHOOL OF BUSINESS ADMINISTRATION - BSAD</t>
  </si>
  <si>
    <t>Surgery</t>
  </si>
  <si>
    <t>Center on Disability and Community Inclusion</t>
  </si>
  <si>
    <t>Medical Biostatistics</t>
  </si>
  <si>
    <t>Medicine - Nephrology</t>
  </si>
  <si>
    <t>Pediatrics - Genetics</t>
  </si>
  <si>
    <t>Extension - Operations and Staff Support</t>
  </si>
  <si>
    <t>Extension - SARE</t>
  </si>
  <si>
    <t>Bailey Howe Library</t>
  </si>
  <si>
    <t>Extension</t>
  </si>
  <si>
    <t>State*</t>
  </si>
  <si>
    <t>Percent ($)</t>
  </si>
  <si>
    <t>Global &amp; Regional Studies</t>
  </si>
  <si>
    <t>Leadership and Developmental Sciences</t>
  </si>
  <si>
    <t>Obstetrics &amp; Gynecology - Reprod Endocrn&amp;Infertility</t>
  </si>
  <si>
    <t>Obstetrics and Gynecology&amp;Reprod</t>
  </si>
  <si>
    <t>Communication Science and Disorders</t>
  </si>
  <si>
    <t>Anesthesiology</t>
  </si>
  <si>
    <t>College of Nursing and Health Sciences Dean</t>
  </si>
  <si>
    <t>Continuing Education Administration</t>
  </si>
  <si>
    <t>EPSCoR</t>
  </si>
  <si>
    <t>Graduate College</t>
  </si>
  <si>
    <t>Police Services</t>
  </si>
  <si>
    <t>Transportation Research Center</t>
  </si>
  <si>
    <t>VT Ctr for Clinical &amp; Translational Science</t>
  </si>
  <si>
    <t>Neurological Sciences</t>
  </si>
  <si>
    <t>FY2013 Chart Data - Hide When Done</t>
  </si>
  <si>
    <t>**Includes public service and extension.</t>
  </si>
  <si>
    <t>Art &amp; Art History</t>
  </si>
  <si>
    <t>Asian Languages and Literatures</t>
  </si>
  <si>
    <t>Psychological Science</t>
  </si>
  <si>
    <t>Religion</t>
  </si>
  <si>
    <t>Surgery - Emergency Medicine</t>
  </si>
  <si>
    <t>Dana Medical Library</t>
  </si>
  <si>
    <t>Senior VP and Provost</t>
  </si>
  <si>
    <t>Expenses may be incurred and payments may be received outside of the fiscal period in which funds are awarded.</t>
  </si>
  <si>
    <t xml:space="preserve">Total </t>
  </si>
  <si>
    <t>College</t>
  </si>
  <si>
    <t>Sponsored Awards by College FY 2015</t>
  </si>
  <si>
    <t>Sponsored Awards by Purpose FY 2015</t>
  </si>
  <si>
    <t>Sponsored Awards by Sponsor Type FY 2015</t>
  </si>
  <si>
    <t>Philosophy</t>
  </si>
  <si>
    <t>Rehabilitation and Movement Sciences</t>
  </si>
  <si>
    <t>Medicine - General Internal Medicine</t>
  </si>
  <si>
    <t>Obstetrics and Gynecology - General</t>
  </si>
  <si>
    <t>Obstetrics and Gynecology - Gynecologics Oncology</t>
  </si>
  <si>
    <t>Pathology &amp; Laboratory Medicine</t>
  </si>
  <si>
    <t>Pathology &amp; Laboratory Medicine-Anatomic</t>
  </si>
  <si>
    <t>Pathology &amp; Laboratory Medicine-Clinical</t>
  </si>
  <si>
    <t>Pathology &amp; Laboratory Medicine-General</t>
  </si>
  <si>
    <t>Surgery - Vascular</t>
  </si>
  <si>
    <t>Academic Success Programs</t>
  </si>
  <si>
    <t>Center for Health and Well Being</t>
  </si>
  <si>
    <t>Technology Commercialization</t>
  </si>
  <si>
    <t>VP Research Admin Office</t>
  </si>
  <si>
    <t>Awards are funds officially set aside for payment by the sponsor.</t>
  </si>
  <si>
    <t>Other*</t>
  </si>
  <si>
    <t>Awards Received FY 2014 and FY 2015 by Academic Unit</t>
  </si>
  <si>
    <t xml:space="preserve">FY 2015 Sponsored Project Activity Report </t>
  </si>
  <si>
    <t>Awards Received in FY 2015 by Academic Unit</t>
  </si>
  <si>
    <t>Continuing Education Lane Series</t>
  </si>
  <si>
    <t>Sponsored Project Awards* - totaling  $132,292,800 in FY 2015</t>
  </si>
  <si>
    <t>* In FY 2015, State funds include $11.4 million in federal flow through funds and Other funds include $14.8 million in federal flow through funds.</t>
  </si>
  <si>
    <t>* Includes federal flow-through funds.</t>
  </si>
  <si>
    <t>Summary</t>
  </si>
  <si>
    <t>FY 2015 Sponsored Programs Activity Report</t>
  </si>
  <si>
    <t>FY 2015 Sponsored Programs Activity Report - Ten Year History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</si>
</sst>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0.0"/>
  </numFmts>
  <fonts count="40">
    <font>
      <sz val="10"/>
      <name val="Arial"/>
    </font>
    <font>
      <sz val="10"/>
      <name val="Arial"/>
      <family val="2"/>
    </font>
    <font>
      <sz val="22"/>
      <name val="Arial"/>
      <family val="2"/>
    </font>
    <font>
      <sz val="6.5"/>
      <name val="Small Fonts"/>
      <family val="2"/>
    </font>
    <font>
      <b/>
      <sz val="6.5"/>
      <name val="Small Fonts"/>
      <family val="2"/>
    </font>
    <font>
      <b/>
      <sz val="6.5"/>
      <name val="Arial"/>
      <family val="2"/>
    </font>
    <font>
      <b/>
      <sz val="14"/>
      <name val="Arial"/>
      <family val="2"/>
    </font>
    <font>
      <b/>
      <sz val="10"/>
      <name val="Arial"/>
      <family val="2"/>
      <charset val="204"/>
    </font>
    <font>
      <b/>
      <sz val="10"/>
      <name val="Arial"/>
      <family val="2"/>
    </font>
    <font>
      <sz val="10"/>
      <name val="Arial"/>
      <family val="2"/>
      <charset val="204"/>
    </font>
    <font>
      <b/>
      <sz val="9"/>
      <name val="Arial"/>
      <family val="2"/>
      <charset val="204"/>
    </font>
    <font>
      <b/>
      <sz val="12"/>
      <name val="Arial"/>
      <family val="2"/>
    </font>
    <font>
      <sz val="12"/>
      <name val="Arial"/>
      <family val="2"/>
    </font>
    <font>
      <sz val="12"/>
      <name val="Helvetica"/>
      <family val="2"/>
    </font>
    <font>
      <sz val="12"/>
      <name val="Arial"/>
      <family val="2"/>
    </font>
    <font>
      <sz val="10"/>
      <name val="Helvetica"/>
      <family val="2"/>
    </font>
    <font>
      <sz val="10"/>
      <name val="Arial"/>
      <family val="2"/>
    </font>
    <font>
      <b/>
      <sz val="10"/>
      <name val="Helvetica"/>
      <family val="2"/>
    </font>
    <font>
      <sz val="10"/>
      <name val="Helvetica"/>
      <family val="2"/>
    </font>
    <font>
      <sz val="8"/>
      <name val="Helvetica"/>
      <family val="2"/>
    </font>
    <font>
      <sz val="12"/>
      <color indexed="10"/>
      <name val="Arial"/>
      <family val="2"/>
    </font>
    <font>
      <i/>
      <sz val="12"/>
      <name val="Arial"/>
      <family val="2"/>
    </font>
    <font>
      <sz val="9"/>
      <color indexed="10"/>
      <name val="Geneva"/>
    </font>
    <font>
      <sz val="9"/>
      <name val="Geneva"/>
    </font>
    <font>
      <b/>
      <sz val="10"/>
      <name val="Arial"/>
      <family val="2"/>
    </font>
    <font>
      <b/>
      <sz val="12"/>
      <name val="Helvetica"/>
      <family val="2"/>
    </font>
    <font>
      <b/>
      <sz val="12"/>
      <name val="Helvetica"/>
      <family val="2"/>
    </font>
    <font>
      <sz val="10"/>
      <name val="Arial"/>
      <family val="2"/>
    </font>
    <font>
      <sz val="9"/>
      <name val="Arial"/>
      <family val="2"/>
    </font>
    <font>
      <sz val="8"/>
      <name val="Arial"/>
      <family val="2"/>
    </font>
    <font>
      <b/>
      <sz val="9"/>
      <name val="Arial"/>
      <family val="2"/>
    </font>
    <font>
      <b/>
      <sz val="11"/>
      <name val="Arial"/>
      <family val="2"/>
    </font>
    <font>
      <sz val="11"/>
      <name val="Arial"/>
      <family val="2"/>
    </font>
    <font>
      <b/>
      <u/>
      <sz val="10"/>
      <name val="Arial"/>
      <family val="2"/>
    </font>
    <font>
      <sz val="11"/>
      <color indexed="8"/>
      <name val="Calibri"/>
      <family val="2"/>
    </font>
    <font>
      <sz val="10"/>
      <color indexed="8"/>
      <name val="Arial"/>
      <family val="2"/>
    </font>
    <font>
      <b/>
      <sz val="14"/>
      <color rgb="FF006600"/>
      <name val="Garamond"/>
      <family val="1"/>
    </font>
    <font>
      <b/>
      <sz val="16"/>
      <color rgb="FF006600"/>
      <name val="Garamond"/>
      <family val="1"/>
    </font>
    <font>
      <b/>
      <sz val="12"/>
      <color rgb="FF006600"/>
      <name val="Arial"/>
      <family val="2"/>
    </font>
    <font>
      <sz val="12"/>
      <color rgb="FFFF0000"/>
      <name val="Helvetica"/>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35" fillId="0" borderId="0"/>
    <xf numFmtId="0" fontId="14" fillId="0" borderId="0"/>
    <xf numFmtId="9" fontId="1" fillId="0" borderId="0" applyFont="0" applyFill="0" applyBorder="0" applyAlignment="0" applyProtection="0"/>
    <xf numFmtId="0" fontId="35" fillId="0" borderId="0"/>
  </cellStyleXfs>
  <cellXfs count="195">
    <xf numFmtId="0" fontId="0" fillId="0" borderId="0" xfId="0"/>
    <xf numFmtId="0" fontId="0" fillId="2" borderId="0" xfId="0" applyFill="1" applyBorder="1" applyAlignment="1">
      <alignment horizontal="left" vertical="top" wrapText="1"/>
    </xf>
    <xf numFmtId="0" fontId="0" fillId="2" borderId="0" xfId="0" applyFill="1" applyAlignment="1"/>
    <xf numFmtId="165" fontId="15" fillId="2" borderId="0" xfId="1" applyNumberFormat="1" applyFont="1" applyFill="1"/>
    <xf numFmtId="165" fontId="14" fillId="2" borderId="0" xfId="1" applyNumberFormat="1" applyFont="1" applyFill="1"/>
    <xf numFmtId="165" fontId="16" fillId="2" borderId="0" xfId="1" applyNumberFormat="1" applyFont="1" applyFill="1"/>
    <xf numFmtId="165" fontId="13" fillId="2" borderId="0" xfId="1" applyNumberFormat="1" applyFont="1" applyFill="1"/>
    <xf numFmtId="165" fontId="18" fillId="2" borderId="0" xfId="1" applyNumberFormat="1" applyFont="1" applyFill="1" applyBorder="1"/>
    <xf numFmtId="165" fontId="18" fillId="2" borderId="0" xfId="1" applyNumberFormat="1" applyFont="1" applyFill="1" applyBorder="1" applyAlignment="1">
      <alignment horizontal="right"/>
    </xf>
    <xf numFmtId="165" fontId="19" fillId="2" borderId="0" xfId="1" applyNumberFormat="1" applyFont="1" applyFill="1"/>
    <xf numFmtId="49" fontId="17" fillId="2" borderId="0" xfId="1" applyNumberFormat="1" applyFont="1" applyFill="1" applyBorder="1" applyAlignment="1">
      <alignment horizontal="center"/>
    </xf>
    <xf numFmtId="165" fontId="18" fillId="2" borderId="0" xfId="1" applyNumberFormat="1" applyFont="1" applyFill="1" applyBorder="1" applyAlignment="1">
      <alignment horizontal="center"/>
    </xf>
    <xf numFmtId="166" fontId="9" fillId="2" borderId="0" xfId="2" applyNumberFormat="1" applyFont="1" applyFill="1" applyBorder="1" applyAlignment="1">
      <alignment horizontal="right" vertical="top" wrapText="1"/>
    </xf>
    <xf numFmtId="165" fontId="13" fillId="2" borderId="1" xfId="1" applyNumberFormat="1" applyFont="1" applyFill="1" applyBorder="1"/>
    <xf numFmtId="164" fontId="13" fillId="2" borderId="1" xfId="1" applyNumberFormat="1" applyFont="1" applyFill="1" applyBorder="1"/>
    <xf numFmtId="10" fontId="0" fillId="0" borderId="0" xfId="5" applyNumberFormat="1" applyFont="1" applyAlignment="1">
      <alignment wrapText="1"/>
    </xf>
    <xf numFmtId="165" fontId="0" fillId="0" borderId="0" xfId="1" applyNumberFormat="1" applyFont="1" applyBorder="1" applyAlignment="1">
      <alignment horizontal="left" vertical="top" wrapText="1"/>
    </xf>
    <xf numFmtId="10" fontId="0" fillId="0" borderId="0" xfId="0" applyNumberFormat="1" applyAlignment="1">
      <alignment wrapText="1"/>
    </xf>
    <xf numFmtId="10" fontId="28" fillId="0" borderId="0" xfId="0" applyNumberFormat="1" applyFont="1" applyAlignment="1">
      <alignment wrapText="1"/>
    </xf>
    <xf numFmtId="10" fontId="0" fillId="0" borderId="0" xfId="0" applyNumberFormat="1"/>
    <xf numFmtId="0" fontId="24" fillId="0" borderId="0" xfId="0" applyFont="1" applyAlignment="1">
      <alignment horizontal="right"/>
    </xf>
    <xf numFmtId="0" fontId="24" fillId="0" borderId="0" xfId="0" applyFont="1"/>
    <xf numFmtId="0" fontId="0" fillId="0" borderId="0" xfId="0" applyFill="1" applyBorder="1"/>
    <xf numFmtId="1" fontId="31" fillId="2" borderId="2" xfId="1" applyNumberFormat="1" applyFont="1" applyFill="1" applyBorder="1" applyAlignment="1">
      <alignment horizontal="center"/>
    </xf>
    <xf numFmtId="165" fontId="32" fillId="2" borderId="2" xfId="1" applyNumberFormat="1" applyFont="1" applyFill="1" applyBorder="1"/>
    <xf numFmtId="165" fontId="32" fillId="2" borderId="2" xfId="1" applyNumberFormat="1" applyFont="1" applyFill="1" applyBorder="1" applyAlignment="1">
      <alignment horizontal="right"/>
    </xf>
    <xf numFmtId="10" fontId="0" fillId="0" borderId="3" xfId="0" applyNumberFormat="1" applyBorder="1" applyAlignment="1">
      <alignment wrapText="1"/>
    </xf>
    <xf numFmtId="0" fontId="2" fillId="2" borderId="0" xfId="0" applyFont="1" applyFill="1" applyBorder="1" applyAlignment="1">
      <alignment horizontal="left" vertical="top" wrapText="1"/>
    </xf>
    <xf numFmtId="165" fontId="15" fillId="2" borderId="0" xfId="1" applyNumberFormat="1" applyFont="1" applyFill="1" applyBorder="1" applyAlignment="1">
      <alignment horizontal="right"/>
    </xf>
    <xf numFmtId="0" fontId="16" fillId="0" borderId="0" xfId="0" applyFont="1" applyFill="1" applyBorder="1"/>
    <xf numFmtId="1" fontId="32" fillId="2" borderId="2" xfId="1" applyNumberFormat="1" applyFont="1" applyFill="1" applyBorder="1" applyAlignment="1">
      <alignment horizontal="center"/>
    </xf>
    <xf numFmtId="165" fontId="15" fillId="0" borderId="0" xfId="1" applyNumberFormat="1" applyFont="1" applyFill="1" applyAlignment="1"/>
    <xf numFmtId="0" fontId="0" fillId="0" borderId="0" xfId="0" applyFill="1" applyAlignment="1"/>
    <xf numFmtId="0" fontId="6" fillId="2" borderId="0" xfId="0" applyNumberFormat="1" applyFont="1" applyFill="1" applyBorder="1" applyAlignment="1">
      <alignment horizontal="center" vertical="center"/>
    </xf>
    <xf numFmtId="165" fontId="32" fillId="0" borderId="0" xfId="1" applyNumberFormat="1" applyFont="1" applyFill="1" applyAlignment="1"/>
    <xf numFmtId="0" fontId="33" fillId="0" borderId="0" xfId="0" applyFont="1" applyAlignment="1">
      <alignment vertical="center"/>
    </xf>
    <xf numFmtId="165" fontId="13" fillId="3" borderId="0" xfId="1" applyNumberFormat="1" applyFont="1" applyFill="1"/>
    <xf numFmtId="0" fontId="0" fillId="3" borderId="0" xfId="0" applyFill="1" applyAlignment="1">
      <alignment horizontal="left" vertical="top" wrapText="1"/>
    </xf>
    <xf numFmtId="0" fontId="0" fillId="3" borderId="0" xfId="0" applyFill="1" applyAlignment="1">
      <alignment horizontal="center" vertical="top" wrapText="1"/>
    </xf>
    <xf numFmtId="165" fontId="14" fillId="3" borderId="0" xfId="1" applyNumberFormat="1" applyFont="1" applyFill="1"/>
    <xf numFmtId="165" fontId="15" fillId="3" borderId="0" xfId="1" applyNumberFormat="1" applyFont="1" applyFill="1" applyAlignment="1"/>
    <xf numFmtId="0" fontId="0" fillId="3" borderId="0" xfId="0" applyFill="1" applyAlignment="1"/>
    <xf numFmtId="1" fontId="31" fillId="2" borderId="4" xfId="1" applyNumberFormat="1" applyFont="1" applyFill="1" applyBorder="1" applyAlignment="1">
      <alignment horizontal="center"/>
    </xf>
    <xf numFmtId="165" fontId="25" fillId="2" borderId="9" xfId="1" applyNumberFormat="1" applyFont="1" applyFill="1" applyBorder="1" applyAlignment="1">
      <alignment horizontal="left" indent="5"/>
    </xf>
    <xf numFmtId="165" fontId="26" fillId="2" borderId="9" xfId="1" applyNumberFormat="1" applyFont="1" applyFill="1" applyBorder="1" applyAlignment="1">
      <alignment horizontal="center"/>
    </xf>
    <xf numFmtId="165" fontId="25" fillId="2" borderId="9" xfId="1" applyNumberFormat="1" applyFont="1" applyFill="1" applyBorder="1" applyAlignment="1">
      <alignment horizontal="center"/>
    </xf>
    <xf numFmtId="165" fontId="32" fillId="2" borderId="2" xfId="1" applyNumberFormat="1" applyFont="1" applyFill="1" applyBorder="1" applyAlignment="1">
      <alignment horizontal="center"/>
    </xf>
    <xf numFmtId="165" fontId="31" fillId="0" borderId="4" xfId="1" applyNumberFormat="1" applyFont="1" applyFill="1" applyBorder="1"/>
    <xf numFmtId="165" fontId="31" fillId="0" borderId="4" xfId="1" applyNumberFormat="1" applyFont="1" applyFill="1" applyBorder="1" applyAlignment="1">
      <alignment horizontal="center"/>
    </xf>
    <xf numFmtId="1" fontId="31" fillId="0" borderId="4" xfId="1" applyNumberFormat="1" applyFont="1" applyFill="1" applyBorder="1" applyAlignment="1">
      <alignment horizontal="center"/>
    </xf>
    <xf numFmtId="165" fontId="39" fillId="2" borderId="0" xfId="1" applyNumberFormat="1" applyFont="1" applyFill="1"/>
    <xf numFmtId="0" fontId="8" fillId="0" borderId="7" xfId="0" applyFont="1" applyFill="1" applyBorder="1" applyAlignment="1">
      <alignment horizontal="left" vertical="center"/>
    </xf>
    <xf numFmtId="0" fontId="8" fillId="0" borderId="1" xfId="0" applyFont="1" applyFill="1" applyBorder="1" applyAlignment="1">
      <alignment horizontal="left" vertical="center"/>
    </xf>
    <xf numFmtId="165" fontId="32" fillId="0" borderId="2" xfId="1" applyNumberFormat="1" applyFont="1" applyFill="1" applyBorder="1"/>
    <xf numFmtId="165" fontId="32" fillId="0" borderId="2" xfId="1" applyNumberFormat="1" applyFont="1" applyFill="1" applyBorder="1" applyAlignment="1">
      <alignment horizontal="center"/>
    </xf>
    <xf numFmtId="1" fontId="32" fillId="0" borderId="2" xfId="1" applyNumberFormat="1" applyFont="1" applyFill="1" applyBorder="1" applyAlignment="1">
      <alignment horizontal="center"/>
    </xf>
    <xf numFmtId="165" fontId="19" fillId="0" borderId="0" xfId="1" applyNumberFormat="1" applyFont="1" applyFill="1"/>
    <xf numFmtId="165" fontId="13" fillId="0" borderId="0" xfId="1" applyNumberFormat="1" applyFont="1" applyFill="1"/>
    <xf numFmtId="165" fontId="14" fillId="0" borderId="0" xfId="1" applyNumberFormat="1" applyFont="1" applyFill="1"/>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0" xfId="0" applyFont="1" applyFill="1" applyAlignment="1">
      <alignment horizontal="left" vertical="center" wrapText="1"/>
    </xf>
    <xf numFmtId="0" fontId="8" fillId="0" borderId="0" xfId="0" applyFont="1" applyFill="1" applyAlignment="1">
      <alignment horizontal="left" vertical="center"/>
    </xf>
    <xf numFmtId="0" fontId="16"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16" fillId="0" borderId="0" xfId="0" applyFont="1" applyFill="1" applyAlignment="1">
      <alignment horizontal="left" vertical="top" wrapText="1"/>
    </xf>
    <xf numFmtId="0" fontId="0" fillId="0" borderId="0" xfId="0" applyFill="1" applyBorder="1" applyAlignment="1">
      <alignment horizontal="left" vertical="top" wrapText="1"/>
    </xf>
    <xf numFmtId="165" fontId="0" fillId="0" borderId="0" xfId="1" applyNumberFormat="1" applyFont="1" applyFill="1" applyBorder="1" applyAlignment="1">
      <alignment horizontal="left" vertical="top" wrapText="1"/>
    </xf>
    <xf numFmtId="165" fontId="6" fillId="0" borderId="0" xfId="1" applyNumberFormat="1" applyFont="1" applyFill="1" applyBorder="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165" fontId="3" fillId="0" borderId="0" xfId="1" applyNumberFormat="1" applyFont="1" applyFill="1" applyAlignment="1">
      <alignment horizontal="left" vertical="top" wrapText="1"/>
    </xf>
    <xf numFmtId="165" fontId="4" fillId="0" borderId="0" xfId="1"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165" fontId="8" fillId="0" borderId="0" xfId="1"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xf numFmtId="0" fontId="8"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165" fontId="9" fillId="0" borderId="0" xfId="1" applyNumberFormat="1" applyFont="1" applyFill="1" applyBorder="1" applyAlignment="1">
      <alignment horizontal="left" vertical="top" wrapText="1"/>
    </xf>
    <xf numFmtId="14" fontId="0" fillId="0" borderId="0" xfId="0" applyNumberFormat="1" applyFill="1" applyBorder="1" applyAlignment="1">
      <alignment horizontal="left" vertical="top" wrapText="1"/>
    </xf>
    <xf numFmtId="0" fontId="9" fillId="0" borderId="0" xfId="0" applyFont="1" applyFill="1" applyAlignment="1">
      <alignment horizontal="left" vertical="top" wrapText="1"/>
    </xf>
    <xf numFmtId="165" fontId="0" fillId="0" borderId="0" xfId="1" applyNumberFormat="1" applyFont="1" applyFill="1" applyAlignment="1">
      <alignment horizontal="left" vertical="top" wrapText="1"/>
    </xf>
    <xf numFmtId="0" fontId="0" fillId="0" borderId="0" xfId="0" applyFill="1" applyBorder="1" applyAlignment="1">
      <alignment horizontal="center" vertical="top" wrapText="1"/>
    </xf>
    <xf numFmtId="0" fontId="38" fillId="0" borderId="0" xfId="0" applyFont="1" applyFill="1"/>
    <xf numFmtId="0" fontId="11" fillId="0" borderId="0" xfId="0" applyFont="1" applyFill="1"/>
    <xf numFmtId="0" fontId="3" fillId="0" borderId="0" xfId="0" applyFont="1" applyFill="1" applyAlignment="1">
      <alignment horizontal="right" vertical="top" wrapText="1"/>
    </xf>
    <xf numFmtId="166" fontId="3" fillId="0" borderId="0" xfId="0" applyNumberFormat="1" applyFont="1" applyFill="1" applyAlignment="1">
      <alignment vertical="top" wrapText="1"/>
    </xf>
    <xf numFmtId="0" fontId="3" fillId="0" borderId="0" xfId="0" applyFont="1" applyFill="1" applyAlignment="1">
      <alignment horizontal="center" vertical="top" wrapText="1"/>
    </xf>
    <xf numFmtId="165" fontId="3" fillId="0" borderId="0" xfId="1" applyNumberFormat="1" applyFont="1" applyFill="1" applyAlignment="1">
      <alignment horizontal="center" vertical="top" wrapText="1"/>
    </xf>
    <xf numFmtId="165" fontId="7" fillId="0" borderId="1" xfId="1" applyNumberFormat="1" applyFont="1" applyFill="1" applyBorder="1" applyAlignment="1">
      <alignment horizontal="left" vertical="top" wrapText="1"/>
    </xf>
    <xf numFmtId="0" fontId="10" fillId="0" borderId="1" xfId="0" applyFont="1" applyFill="1" applyBorder="1" applyAlignment="1">
      <alignment horizontal="right" vertical="top" wrapText="1"/>
    </xf>
    <xf numFmtId="166" fontId="10" fillId="0" borderId="1" xfId="0" applyNumberFormat="1" applyFont="1" applyFill="1" applyBorder="1" applyAlignment="1">
      <alignment horizontal="center" vertical="top" wrapText="1"/>
    </xf>
    <xf numFmtId="0" fontId="0" fillId="0" borderId="0" xfId="0" applyFill="1" applyAlignment="1">
      <alignment horizontal="right"/>
    </xf>
    <xf numFmtId="6" fontId="0" fillId="0" borderId="0" xfId="0" applyNumberFormat="1" applyFill="1" applyAlignment="1"/>
    <xf numFmtId="10" fontId="0" fillId="0" borderId="0" xfId="5" applyNumberFormat="1" applyFont="1" applyFill="1" applyBorder="1" applyAlignment="1">
      <alignment horizontal="center" vertical="top" wrapText="1"/>
    </xf>
    <xf numFmtId="165" fontId="7" fillId="0" borderId="0" xfId="1" applyNumberFormat="1" applyFont="1" applyFill="1" applyBorder="1" applyAlignment="1">
      <alignment vertical="top" wrapText="1"/>
    </xf>
    <xf numFmtId="0" fontId="24" fillId="0" borderId="0" xfId="0" applyFont="1" applyFill="1" applyAlignment="1">
      <alignment horizontal="right"/>
    </xf>
    <xf numFmtId="6" fontId="24" fillId="0" borderId="0" xfId="0" applyNumberFormat="1" applyFont="1" applyFill="1" applyAlignment="1">
      <alignment horizontal="right"/>
    </xf>
    <xf numFmtId="10" fontId="24" fillId="0" borderId="0" xfId="5" applyNumberFormat="1" applyFont="1" applyFill="1" applyBorder="1" applyAlignment="1">
      <alignment horizontal="center" vertical="top" wrapText="1"/>
    </xf>
    <xf numFmtId="165" fontId="7" fillId="0" borderId="0" xfId="1" applyNumberFormat="1" applyFont="1" applyFill="1" applyBorder="1" applyAlignment="1">
      <alignment horizontal="left" vertical="top" wrapText="1"/>
    </xf>
    <xf numFmtId="0" fontId="7" fillId="0" borderId="0" xfId="0" applyFont="1" applyFill="1" applyAlignment="1">
      <alignment horizontal="right" vertical="top" wrapText="1"/>
    </xf>
    <xf numFmtId="166" fontId="7" fillId="0" borderId="0" xfId="2" applyNumberFormat="1" applyFont="1" applyFill="1" applyAlignment="1">
      <alignment vertical="top" wrapText="1"/>
    </xf>
    <xf numFmtId="0" fontId="7" fillId="0" borderId="0" xfId="0" applyFont="1" applyFill="1" applyBorder="1" applyAlignment="1">
      <alignment horizontal="right" vertical="top" wrapText="1"/>
    </xf>
    <xf numFmtId="166" fontId="7" fillId="0" borderId="0" xfId="1" applyNumberFormat="1" applyFont="1" applyFill="1" applyBorder="1" applyAlignment="1">
      <alignment vertical="top" wrapText="1"/>
    </xf>
    <xf numFmtId="3" fontId="7" fillId="0" borderId="0" xfId="0" applyNumberFormat="1" applyFont="1" applyFill="1" applyBorder="1" applyAlignment="1">
      <alignment horizontal="center" vertical="top" wrapText="1"/>
    </xf>
    <xf numFmtId="0" fontId="0" fillId="0" borderId="0" xfId="0" applyFill="1" applyBorder="1" applyAlignment="1">
      <alignment horizontal="right" vertical="top" wrapText="1"/>
    </xf>
    <xf numFmtId="166" fontId="0" fillId="0" borderId="0" xfId="1" applyNumberFormat="1" applyFont="1" applyFill="1" applyBorder="1" applyAlignment="1">
      <alignment vertical="top" wrapText="1"/>
    </xf>
    <xf numFmtId="3" fontId="0" fillId="0" borderId="0" xfId="0" applyNumberFormat="1" applyFill="1" applyBorder="1" applyAlignment="1">
      <alignment horizontal="center" vertical="top" wrapText="1"/>
    </xf>
    <xf numFmtId="0" fontId="24" fillId="0" borderId="1" xfId="0" applyFont="1" applyFill="1" applyBorder="1" applyAlignment="1">
      <alignment horizontal="left" vertical="top" wrapText="1"/>
    </xf>
    <xf numFmtId="0" fontId="30" fillId="0" borderId="1" xfId="0" applyFont="1" applyFill="1" applyBorder="1" applyAlignment="1">
      <alignment horizontal="right"/>
    </xf>
    <xf numFmtId="6" fontId="30" fillId="0" borderId="1" xfId="0" applyNumberFormat="1" applyFont="1" applyFill="1" applyBorder="1" applyAlignment="1">
      <alignment horizontal="center"/>
    </xf>
    <xf numFmtId="10" fontId="30" fillId="0" borderId="1" xfId="5" applyNumberFormat="1" applyFont="1" applyFill="1" applyBorder="1" applyAlignment="1">
      <alignment horizontal="center" vertical="top" wrapText="1"/>
    </xf>
    <xf numFmtId="0" fontId="24" fillId="0" borderId="0" xfId="0" applyFont="1" applyFill="1" applyAlignment="1">
      <alignment horizontal="left" vertical="top" wrapText="1"/>
    </xf>
    <xf numFmtId="10" fontId="16" fillId="0" borderId="0" xfId="5" applyNumberFormat="1" applyFont="1" applyFill="1" applyBorder="1" applyAlignment="1">
      <alignment horizontal="center" vertical="top" wrapText="1"/>
    </xf>
    <xf numFmtId="10" fontId="9" fillId="0" borderId="0" xfId="5" applyNumberFormat="1"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166" fontId="24" fillId="0" borderId="0" xfId="1" applyNumberFormat="1" applyFont="1" applyFill="1" applyBorder="1" applyAlignment="1">
      <alignment vertical="top" wrapText="1"/>
    </xf>
    <xf numFmtId="9" fontId="24" fillId="0" borderId="0" xfId="0" applyNumberFormat="1" applyFont="1" applyFill="1" applyBorder="1" applyAlignment="1">
      <alignment horizontal="center" vertical="top" wrapText="1"/>
    </xf>
    <xf numFmtId="6" fontId="24" fillId="0" borderId="0" xfId="0" applyNumberFormat="1" applyFont="1" applyFill="1" applyAlignment="1"/>
    <xf numFmtId="165" fontId="0" fillId="0" borderId="0" xfId="1" applyNumberFormat="1" applyFont="1" applyFill="1" applyBorder="1" applyAlignment="1">
      <alignment horizontal="center" vertical="top" wrapText="1"/>
    </xf>
    <xf numFmtId="166" fontId="0" fillId="0" borderId="0" xfId="0" applyNumberFormat="1" applyFill="1" applyAlignment="1"/>
    <xf numFmtId="0" fontId="0" fillId="0" borderId="0" xfId="0" applyFill="1" applyAlignment="1">
      <alignment horizontal="center"/>
    </xf>
    <xf numFmtId="165" fontId="9" fillId="0" borderId="0" xfId="1" applyNumberFormat="1" applyFont="1" applyFill="1" applyBorder="1" applyAlignment="1">
      <alignment horizontal="center" vertical="top" wrapText="1"/>
    </xf>
    <xf numFmtId="165" fontId="7" fillId="0" borderId="0" xfId="1" applyNumberFormat="1" applyFont="1" applyFill="1" applyBorder="1" applyAlignment="1">
      <alignment horizontal="center" vertical="top" wrapText="1"/>
    </xf>
    <xf numFmtId="14" fontId="7" fillId="0" borderId="0" xfId="0" applyNumberFormat="1" applyFont="1" applyFill="1" applyBorder="1" applyAlignment="1">
      <alignment horizontal="left" vertical="top" wrapText="1"/>
    </xf>
    <xf numFmtId="0" fontId="9" fillId="0" borderId="0" xfId="0" applyFont="1" applyFill="1" applyBorder="1" applyAlignment="1">
      <alignment horizontal="right" vertical="top" wrapText="1"/>
    </xf>
    <xf numFmtId="166" fontId="9" fillId="0" borderId="0" xfId="1" applyNumberFormat="1" applyFont="1" applyFill="1" applyBorder="1" applyAlignment="1">
      <alignment vertical="top" wrapText="1"/>
    </xf>
    <xf numFmtId="0" fontId="9" fillId="0" borderId="0" xfId="0" applyFont="1" applyFill="1" applyBorder="1" applyAlignment="1">
      <alignment horizontal="center" vertical="top" wrapText="1"/>
    </xf>
    <xf numFmtId="166" fontId="0" fillId="0" borderId="0" xfId="0" applyNumberFormat="1" applyFill="1" applyBorder="1" applyAlignment="1">
      <alignment vertical="top" wrapText="1"/>
    </xf>
    <xf numFmtId="166" fontId="7" fillId="0" borderId="0" xfId="0" applyNumberFormat="1" applyFont="1" applyFill="1" applyBorder="1" applyAlignment="1">
      <alignment vertical="top" wrapText="1"/>
    </xf>
    <xf numFmtId="165" fontId="7" fillId="0" borderId="0" xfId="0" applyNumberFormat="1" applyFont="1" applyFill="1" applyBorder="1" applyAlignment="1">
      <alignment horizontal="center" vertical="top" wrapText="1"/>
    </xf>
    <xf numFmtId="0" fontId="0" fillId="0" borderId="0" xfId="0" applyFill="1" applyAlignment="1">
      <alignment horizontal="right" vertical="top" wrapText="1"/>
    </xf>
    <xf numFmtId="166" fontId="0" fillId="0" borderId="0" xfId="0" applyNumberFormat="1" applyFill="1" applyAlignment="1">
      <alignment vertical="top" wrapText="1"/>
    </xf>
    <xf numFmtId="0" fontId="0" fillId="0" borderId="0" xfId="0" applyFill="1" applyAlignment="1">
      <alignment horizontal="center" vertical="top" wrapText="1"/>
    </xf>
    <xf numFmtId="165" fontId="0" fillId="0" borderId="0" xfId="1" applyNumberFormat="1" applyFont="1" applyFill="1" applyAlignment="1">
      <alignment horizontal="center" vertical="top" wrapText="1"/>
    </xf>
    <xf numFmtId="165" fontId="0" fillId="0" borderId="0" xfId="1" applyNumberFormat="1" applyFont="1" applyAlignment="1"/>
    <xf numFmtId="0" fontId="36" fillId="0" borderId="0" xfId="0" applyNumberFormat="1" applyFont="1" applyFill="1" applyBorder="1" applyAlignment="1">
      <alignment horizontal="center" vertical="center"/>
    </xf>
    <xf numFmtId="0" fontId="27" fillId="0" borderId="0" xfId="0" applyFont="1" applyFill="1" applyAlignment="1">
      <alignment horizontal="left" vertical="center"/>
    </xf>
    <xf numFmtId="0" fontId="16" fillId="0" borderId="0" xfId="0" applyFont="1" applyFill="1" applyBorder="1" applyAlignment="1">
      <alignment horizontal="left" vertical="top"/>
    </xf>
    <xf numFmtId="0" fontId="27" fillId="0" borderId="0" xfId="0" applyFont="1" applyFill="1" applyBorder="1" applyAlignment="1">
      <alignment horizontal="left" vertical="top"/>
    </xf>
    <xf numFmtId="3" fontId="27" fillId="0" borderId="0" xfId="0" applyNumberFormat="1" applyFont="1" applyFill="1" applyBorder="1" applyAlignment="1">
      <alignment horizontal="right" vertical="top"/>
    </xf>
    <xf numFmtId="0" fontId="27" fillId="0" borderId="0" xfId="0" applyFont="1" applyFill="1" applyBorder="1" applyAlignment="1">
      <alignment horizontal="right" vertical="top"/>
    </xf>
    <xf numFmtId="0" fontId="16" fillId="0" borderId="0" xfId="0" applyFont="1" applyFill="1" applyAlignment="1">
      <alignment horizontal="left" vertical="top"/>
    </xf>
    <xf numFmtId="3" fontId="27" fillId="0" borderId="0" xfId="0" applyNumberFormat="1" applyFont="1" applyFill="1" applyAlignment="1">
      <alignment horizontal="right" vertical="top"/>
    </xf>
    <xf numFmtId="0" fontId="27" fillId="0" borderId="0" xfId="0" applyFont="1" applyFill="1" applyAlignment="1">
      <alignment horizontal="right" vertical="top"/>
    </xf>
    <xf numFmtId="0" fontId="8" fillId="0" borderId="8" xfId="0" applyFont="1" applyFill="1" applyBorder="1" applyAlignment="1">
      <alignment horizontal="right" vertical="center"/>
    </xf>
    <xf numFmtId="0" fontId="1" fillId="0" borderId="0" xfId="0" applyFont="1" applyFill="1" applyBorder="1" applyAlignment="1">
      <alignment horizontal="left" vertical="top" wrapText="1"/>
    </xf>
    <xf numFmtId="0" fontId="34" fillId="0" borderId="2" xfId="6" applyFont="1" applyFill="1" applyBorder="1" applyAlignment="1">
      <alignment vertical="top"/>
    </xf>
    <xf numFmtId="0" fontId="8" fillId="0" borderId="8" xfId="0" applyFont="1" applyFill="1" applyBorder="1" applyAlignment="1">
      <alignment vertical="top"/>
    </xf>
    <xf numFmtId="0" fontId="8" fillId="0" borderId="0" xfId="0" applyFont="1" applyFill="1" applyAlignment="1">
      <alignment horizontal="left" vertical="top"/>
    </xf>
    <xf numFmtId="0" fontId="8" fillId="0" borderId="0" xfId="0" applyFont="1" applyFill="1" applyAlignment="1">
      <alignment horizontal="left" vertical="top" wrapText="1"/>
    </xf>
    <xf numFmtId="0" fontId="16" fillId="0" borderId="2" xfId="0" applyFont="1" applyFill="1" applyBorder="1" applyAlignment="1">
      <alignment horizontal="right" vertical="top"/>
    </xf>
    <xf numFmtId="0" fontId="8" fillId="0" borderId="8" xfId="0" applyFont="1" applyFill="1" applyBorder="1" applyAlignment="1">
      <alignment horizontal="right" vertical="top"/>
    </xf>
    <xf numFmtId="3" fontId="16" fillId="0" borderId="2" xfId="0" applyNumberFormat="1" applyFont="1" applyFill="1" applyBorder="1" applyAlignment="1">
      <alignment horizontal="right" vertical="top"/>
    </xf>
    <xf numFmtId="3" fontId="8" fillId="0" borderId="8" xfId="0" applyNumberFormat="1" applyFont="1" applyFill="1" applyBorder="1" applyAlignment="1">
      <alignment horizontal="right" vertical="top"/>
    </xf>
    <xf numFmtId="3" fontId="8" fillId="0" borderId="8" xfId="0" applyNumberFormat="1" applyFont="1" applyFill="1" applyBorder="1" applyAlignment="1">
      <alignment horizontal="right" vertical="center"/>
    </xf>
    <xf numFmtId="0" fontId="16" fillId="0" borderId="6" xfId="0" applyFont="1" applyFill="1" applyBorder="1" applyAlignment="1">
      <alignment horizontal="left" vertical="top" wrapText="1"/>
    </xf>
    <xf numFmtId="0" fontId="34" fillId="0" borderId="5" xfId="3" applyFont="1" applyFill="1" applyBorder="1" applyAlignment="1">
      <alignment vertical="top" wrapText="1"/>
    </xf>
    <xf numFmtId="0" fontId="8" fillId="0" borderId="7" xfId="0" applyFont="1" applyFill="1" applyBorder="1" applyAlignment="1">
      <alignment horizontal="right" vertical="top" wrapText="1"/>
    </xf>
    <xf numFmtId="0" fontId="16" fillId="0" borderId="5" xfId="0" applyFont="1" applyFill="1" applyBorder="1" applyAlignment="1">
      <alignment vertical="top" wrapText="1"/>
    </xf>
    <xf numFmtId="0" fontId="16" fillId="0" borderId="5" xfId="0" applyFont="1" applyFill="1" applyBorder="1" applyAlignment="1">
      <alignment horizontal="left" vertical="top" wrapText="1"/>
    </xf>
    <xf numFmtId="0" fontId="1" fillId="0" borderId="0" xfId="0" applyFont="1" applyFill="1"/>
    <xf numFmtId="0" fontId="36" fillId="0" borderId="0" xfId="0" applyNumberFormat="1" applyFont="1" applyFill="1" applyBorder="1" applyAlignment="1">
      <alignment horizontal="left" vertical="center"/>
    </xf>
    <xf numFmtId="0" fontId="1" fillId="0" borderId="0" xfId="0" applyFont="1" applyFill="1" applyAlignment="1">
      <alignment horizontal="left" vertical="center" wrapText="1"/>
    </xf>
    <xf numFmtId="165" fontId="14" fillId="0" borderId="0" xfId="1" applyNumberFormat="1" applyFont="1" applyFill="1" applyAlignment="1">
      <alignment horizontal="center"/>
    </xf>
    <xf numFmtId="165" fontId="20" fillId="0" borderId="0" xfId="1" applyNumberFormat="1" applyFont="1" applyFill="1" applyAlignment="1">
      <alignment horizontal="center"/>
    </xf>
    <xf numFmtId="165" fontId="21" fillId="0" borderId="0" xfId="1" applyNumberFormat="1" applyFont="1" applyFill="1"/>
    <xf numFmtId="167" fontId="22" fillId="0" borderId="0" xfId="0" applyNumberFormat="1" applyFont="1" applyFill="1" applyAlignment="1">
      <alignment horizontal="center"/>
    </xf>
    <xf numFmtId="167" fontId="23" fillId="0" borderId="0" xfId="4" applyNumberFormat="1" applyFont="1" applyFill="1" applyBorder="1"/>
    <xf numFmtId="44" fontId="22" fillId="0" borderId="0" xfId="2" applyFont="1" applyFill="1" applyAlignment="1">
      <alignment horizontal="center"/>
    </xf>
    <xf numFmtId="165" fontId="12" fillId="0" borderId="0" xfId="1" applyNumberFormat="1" applyFont="1" applyFill="1"/>
    <xf numFmtId="166" fontId="0" fillId="0" borderId="0" xfId="0" applyNumberFormat="1" applyFill="1" applyAlignment="1">
      <alignment horizontal="right" vertical="top" wrapText="1"/>
    </xf>
    <xf numFmtId="165" fontId="0" fillId="0" borderId="0" xfId="1" applyNumberFormat="1" applyFont="1" applyFill="1" applyAlignment="1">
      <alignment horizontal="right" vertical="top" wrapText="1"/>
    </xf>
    <xf numFmtId="0" fontId="36" fillId="0" borderId="0" xfId="0" applyNumberFormat="1" applyFont="1" applyFill="1" applyBorder="1" applyAlignment="1">
      <alignment horizontal="right"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3" fontId="8" fillId="0" borderId="8" xfId="0" applyNumberFormat="1" applyFont="1" applyFill="1" applyBorder="1" applyAlignment="1">
      <alignment horizontal="center" vertical="center"/>
    </xf>
    <xf numFmtId="165" fontId="15" fillId="0" borderId="0" xfId="1" applyNumberFormat="1" applyFont="1" applyFill="1"/>
    <xf numFmtId="0" fontId="10" fillId="0" borderId="0" xfId="0" applyFont="1" applyFill="1" applyBorder="1" applyAlignment="1">
      <alignment horizontal="center" wrapText="1"/>
    </xf>
    <xf numFmtId="0" fontId="10" fillId="0" borderId="1" xfId="0" applyFont="1" applyFill="1" applyBorder="1" applyAlignment="1">
      <alignment horizontal="center" wrapText="1"/>
    </xf>
    <xf numFmtId="0" fontId="36"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11" xfId="0" applyFont="1" applyFill="1" applyBorder="1" applyAlignment="1">
      <alignment horizontal="left" vertical="center"/>
    </xf>
    <xf numFmtId="0" fontId="37" fillId="0" borderId="0" xfId="0" applyNumberFormat="1" applyFont="1" applyFill="1" applyBorder="1" applyAlignment="1">
      <alignment horizontal="left" vertical="center"/>
    </xf>
    <xf numFmtId="0" fontId="8" fillId="0" borderId="9" xfId="0" applyFont="1" applyFill="1" applyBorder="1" applyAlignment="1">
      <alignment horizontal="left" vertical="center"/>
    </xf>
    <xf numFmtId="0" fontId="8" fillId="0" borderId="8" xfId="0" applyFont="1" applyFill="1" applyBorder="1" applyAlignment="1">
      <alignment horizontal="left" vertical="center"/>
    </xf>
    <xf numFmtId="0" fontId="8" fillId="0" borderId="10" xfId="0" applyFont="1" applyFill="1" applyBorder="1" applyAlignment="1">
      <alignment horizontal="left" vertical="center"/>
    </xf>
    <xf numFmtId="0" fontId="8" fillId="0" borderId="1" xfId="0" applyFont="1" applyFill="1" applyBorder="1" applyAlignment="1">
      <alignment horizontal="left" vertical="center"/>
    </xf>
    <xf numFmtId="0" fontId="0" fillId="0" borderId="0" xfId="0" applyNumberFormat="1" applyAlignment="1">
      <alignment horizontal="left" vertical="center" wrapText="1"/>
    </xf>
  </cellXfs>
  <cellStyles count="7">
    <cellStyle name="Comma" xfId="1" builtinId="3"/>
    <cellStyle name="Currency" xfId="2" builtinId="4"/>
    <cellStyle name="Normal" xfId="0" builtinId="0"/>
    <cellStyle name="Normal_All Units FY09-10" xfId="3"/>
    <cellStyle name="Normal_All Units FY12-13" xfId="6"/>
    <cellStyle name="Normal_sourcebook from FAB" xfId="4"/>
    <cellStyle name="Percent" xfId="5" builtinId="5"/>
  </cellStyles>
  <dxfs count="0"/>
  <tableStyles count="0" defaultTableStyle="TableStyleMedium9" defaultPivotStyle="PivotStyleLight16"/>
  <colors>
    <mruColors>
      <color rgb="FF00FFFF"/>
      <color rgb="FF006600"/>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a:solidFill>
                  <a:srgbClr val="006600"/>
                </a:solidFill>
              </a:rPr>
              <a:t>Amount Awarded by College, FY 2015</a:t>
            </a:r>
          </a:p>
        </c:rich>
      </c:tx>
      <c:layout>
        <c:manualLayout>
          <c:xMode val="edge"/>
          <c:yMode val="edge"/>
          <c:x val="0.25919908080159509"/>
          <c:y val="0.10462176304395072"/>
        </c:manualLayout>
      </c:layout>
      <c:overlay val="0"/>
      <c:spPr>
        <a:noFill/>
        <a:ln w="25400">
          <a:noFill/>
        </a:ln>
      </c:spPr>
    </c:title>
    <c:autoTitleDeleted val="0"/>
    <c:view3D>
      <c:rotX val="15"/>
      <c:rotY val="175"/>
      <c:rAngAx val="0"/>
      <c:perspective val="0"/>
    </c:view3D>
    <c:floor>
      <c:thickness val="0"/>
    </c:floor>
    <c:sideWall>
      <c:thickness val="0"/>
    </c:sideWall>
    <c:backWall>
      <c:thickness val="0"/>
    </c:backWall>
    <c:plotArea>
      <c:layout>
        <c:manualLayout>
          <c:layoutTarget val="inner"/>
          <c:xMode val="edge"/>
          <c:yMode val="edge"/>
          <c:x val="0.23424184456809619"/>
          <c:y val="0.28469636074348631"/>
          <c:w val="0.56646019885529209"/>
          <c:h val="0.50725110594034772"/>
        </c:manualLayout>
      </c:layout>
      <c:pie3DChart>
        <c:varyColors val="1"/>
        <c:ser>
          <c:idx val="0"/>
          <c:order val="0"/>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explosion val="4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dPt>
          <c:dPt>
            <c:idx val="8"/>
            <c:bubble3D val="0"/>
          </c:dPt>
          <c:dLbls>
            <c:dLbl>
              <c:idx val="2"/>
              <c:layout>
                <c:manualLayout>
                  <c:x val="-2.3848828442937463E-2"/>
                  <c:y val="7.0239891888829994E-2"/>
                </c:manualLayout>
              </c:layout>
              <c:spPr>
                <a:ln>
                  <a:solidFill>
                    <a:schemeClr val="tx1"/>
                  </a:solidFill>
                </a:ln>
              </c:spPr>
              <c:txPr>
                <a:bodyPr/>
                <a:lstStyle/>
                <a:p>
                  <a:pPr>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Lst>
            </c:dLbl>
            <c:dLbl>
              <c:idx val="4"/>
              <c:layout>
                <c:manualLayout>
                  <c:x val="-4.3905701164158777E-3"/>
                  <c:y val="-2.8918707636276679E-2"/>
                </c:manualLayout>
              </c:layout>
              <c:spPr>
                <a:ln>
                  <a:solidFill>
                    <a:schemeClr val="tx1"/>
                  </a:solidFill>
                </a:ln>
              </c:spPr>
              <c:txPr>
                <a:bodyPr/>
                <a:lstStyle/>
                <a:p>
                  <a:pPr>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Lst>
            </c:dLbl>
            <c:spPr>
              <a:ln>
                <a:solidFill>
                  <a:schemeClr val="tx1"/>
                </a:solidFill>
              </a:ln>
            </c:spPr>
            <c:showLegendKey val="0"/>
            <c:showVal val="0"/>
            <c:showCatName val="1"/>
            <c:showSerName val="0"/>
            <c:showPercent val="0"/>
            <c:showBubbleSize val="0"/>
            <c:showLeaderLines val="0"/>
            <c:extLst>
              <c:ext xmlns:c15="http://schemas.microsoft.com/office/drawing/2012/chart" uri="{CE6537A1-D6FC-4f65-9D91-7224C49458BB}">
                <c15:layout/>
              </c:ext>
            </c:extLst>
          </c:dLbls>
          <c:cat>
            <c:strRef>
              <c:f>'Chart Data - Hide when Done'!$A$2:$A$10</c:f>
              <c:strCache>
                <c:ptCount val="9"/>
                <c:pt idx="0">
                  <c:v>CALS (5.45%)</c:v>
                </c:pt>
                <c:pt idx="1">
                  <c:v>CAS (3.22%)</c:v>
                </c:pt>
                <c:pt idx="2">
                  <c:v>CESS (5.79%)</c:v>
                </c:pt>
                <c:pt idx="3">
                  <c:v>CEMS (6.16%)</c:v>
                </c:pt>
                <c:pt idx="4">
                  <c:v>COM (61.3%)</c:v>
                </c:pt>
                <c:pt idx="5">
                  <c:v>CNHS (0.16%)</c:v>
                </c:pt>
                <c:pt idx="6">
                  <c:v>EXT (6.33%)</c:v>
                </c:pt>
                <c:pt idx="7">
                  <c:v>RSENR (3.16%)</c:v>
                </c:pt>
                <c:pt idx="8">
                  <c:v>OTH (8.42%)</c:v>
                </c:pt>
              </c:strCache>
            </c:strRef>
          </c:cat>
          <c:val>
            <c:numRef>
              <c:f>'Chart Data - Hide when Done'!$B$2:$B$10</c:f>
              <c:numCache>
                <c:formatCode>0.00%</c:formatCode>
                <c:ptCount val="9"/>
                <c:pt idx="0">
                  <c:v>5.4499352950425115E-2</c:v>
                </c:pt>
                <c:pt idx="1">
                  <c:v>3.2228420594318061E-2</c:v>
                </c:pt>
                <c:pt idx="2">
                  <c:v>5.7919607113917006E-2</c:v>
                </c:pt>
                <c:pt idx="3">
                  <c:v>6.1634797963305635E-2</c:v>
                </c:pt>
                <c:pt idx="4">
                  <c:v>0.61302641564771476</c:v>
                </c:pt>
                <c:pt idx="5">
                  <c:v>1.6360149607537221E-3</c:v>
                </c:pt>
                <c:pt idx="6">
                  <c:v>6.3270419856560595E-2</c:v>
                </c:pt>
                <c:pt idx="7">
                  <c:v>3.1630368394954221E-2</c:v>
                </c:pt>
                <c:pt idx="8">
                  <c:v>8.4154602518050958E-2</c:v>
                </c:pt>
              </c:numCache>
            </c:numRef>
          </c:val>
        </c:ser>
        <c:ser>
          <c:idx val="1"/>
          <c:order val="1"/>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dPt>
          <c:dPt>
            <c:idx val="8"/>
            <c:bubble3D val="0"/>
          </c:dPt>
          <c:dLbls>
            <c:dLbl>
              <c:idx val="4"/>
              <c:spPr/>
              <c:txPr>
                <a:bodyPr/>
                <a:lstStyle/>
                <a:p>
                  <a:pPr>
                    <a:defRPr/>
                  </a:pPr>
                  <a:endParaRPr lang="en-US"/>
                </a:p>
              </c:txPr>
              <c:dLblPos val="bestFit"/>
              <c:showLegendKey val="0"/>
              <c:showVal val="0"/>
              <c:showCatName val="1"/>
              <c:showSerName val="0"/>
              <c:showPercent val="0"/>
              <c:showBubbleSize val="0"/>
              <c:extLst>
                <c:ext xmlns:c15="http://schemas.microsoft.com/office/drawing/2012/chart" uri="{CE6537A1-D6FC-4f65-9D91-7224C49458BB}"/>
              </c:extLst>
            </c:dLbl>
            <c:spPr>
              <a:noFill/>
              <a:ln>
                <a:noFill/>
              </a:ln>
              <a:effectLst/>
            </c:spPr>
            <c:showLegendKey val="0"/>
            <c:showVal val="0"/>
            <c:showCatName val="1"/>
            <c:showSerName val="0"/>
            <c:showPercent val="0"/>
            <c:showBubbleSize val="0"/>
            <c:showLeaderLines val="0"/>
            <c:extLst>
              <c:ext xmlns:c15="http://schemas.microsoft.com/office/drawing/2012/chart" uri="{CE6537A1-D6FC-4f65-9D91-7224C49458BB}"/>
            </c:extLst>
          </c:dLbls>
          <c:cat>
            <c:strRef>
              <c:f>'Chart Data - Hide when Done'!$A$2:$A$10</c:f>
              <c:strCache>
                <c:ptCount val="9"/>
                <c:pt idx="0">
                  <c:v>CALS (5.45%)</c:v>
                </c:pt>
                <c:pt idx="1">
                  <c:v>CAS (3.22%)</c:v>
                </c:pt>
                <c:pt idx="2">
                  <c:v>CESS (5.79%)</c:v>
                </c:pt>
                <c:pt idx="3">
                  <c:v>CEMS (6.16%)</c:v>
                </c:pt>
                <c:pt idx="4">
                  <c:v>COM (61.3%)</c:v>
                </c:pt>
                <c:pt idx="5">
                  <c:v>CNHS (0.16%)</c:v>
                </c:pt>
                <c:pt idx="6">
                  <c:v>EXT (6.33%)</c:v>
                </c:pt>
                <c:pt idx="7">
                  <c:v>RSENR (3.16%)</c:v>
                </c:pt>
                <c:pt idx="8">
                  <c:v>OTH (8.42%)</c:v>
                </c:pt>
              </c:strCache>
            </c:strRef>
          </c:cat>
          <c:val>
            <c:numRef>
              <c:f>'Chart Data - Hide when Done'!$B$2:$B$10</c:f>
              <c:numCache>
                <c:formatCode>0.00%</c:formatCode>
                <c:ptCount val="9"/>
                <c:pt idx="0">
                  <c:v>5.4499352950425115E-2</c:v>
                </c:pt>
                <c:pt idx="1">
                  <c:v>3.2228420594318061E-2</c:v>
                </c:pt>
                <c:pt idx="2">
                  <c:v>5.7919607113917006E-2</c:v>
                </c:pt>
                <c:pt idx="3">
                  <c:v>6.1634797963305635E-2</c:v>
                </c:pt>
                <c:pt idx="4">
                  <c:v>0.61302641564771476</c:v>
                </c:pt>
                <c:pt idx="5">
                  <c:v>1.6360149607537221E-3</c:v>
                </c:pt>
                <c:pt idx="6">
                  <c:v>6.3270419856560595E-2</c:v>
                </c:pt>
                <c:pt idx="7">
                  <c:v>3.1630368394954221E-2</c:v>
                </c:pt>
                <c:pt idx="8">
                  <c:v>8.4154602518050958E-2</c:v>
                </c:pt>
              </c:numCache>
            </c:numRef>
          </c:val>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a:solidFill>
                  <a:srgbClr val="006600"/>
                </a:solidFill>
              </a:rPr>
              <a:t>Amount Awarded by Sponsor Type, FY 2015</a:t>
            </a:r>
          </a:p>
        </c:rich>
      </c:tx>
      <c:layout>
        <c:manualLayout>
          <c:xMode val="edge"/>
          <c:yMode val="edge"/>
          <c:x val="0.20029468419451862"/>
          <c:y val="3.9682597814808034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0.33088235294117663"/>
          <c:y val="0.42906646887581962"/>
          <c:w val="0.34411764705882358"/>
          <c:h val="0.32179985165686442"/>
        </c:manualLayout>
      </c:layout>
      <c:pie3DChart>
        <c:varyColors val="1"/>
        <c:ser>
          <c:idx val="0"/>
          <c:order val="0"/>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layout>
                <c:manualLayout>
                  <c:x val="-7.2777018587361783E-2"/>
                  <c:y val="-4.7397186443390041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1"/>
              <c:layout>
                <c:manualLayout>
                  <c:x val="8.652297642006616E-3"/>
                  <c:y val="-0.12069997852568294"/>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2"/>
              <c:layout>
                <c:manualLayout>
                  <c:x val="6.3653920957722057E-2"/>
                  <c:y val="-0.16950778033209507"/>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3"/>
              <c:layout>
                <c:manualLayout>
                  <c:x val="1.0113786136445174E-2"/>
                  <c:y val="5.5268548171237615E-2"/>
                </c:manualLayout>
              </c:layout>
              <c:dLblPos val="bestFit"/>
              <c:showLegendKey val="0"/>
              <c:showVal val="0"/>
              <c:showCatName val="1"/>
              <c:showSerName val="0"/>
              <c:showPercent val="0"/>
              <c:showBubbleSize val="0"/>
              <c:extLst>
                <c:ext xmlns:c15="http://schemas.microsoft.com/office/drawing/2012/chart" uri="{CE6537A1-D6FC-4f65-9D91-7224C49458BB}"/>
              </c:extLst>
            </c:dLbl>
            <c:dLbl>
              <c:idx val="4"/>
              <c:layout>
                <c:manualLayout>
                  <c:x val="-8.8611189788326827E-2"/>
                  <c:y val="7.4981253927183647E-2"/>
                </c:manualLayout>
              </c:layout>
              <c:tx>
                <c:rich>
                  <a:bodyPr/>
                  <a:lstStyle/>
                  <a:p>
                    <a:r>
                      <a:rPr lang="en-US"/>
                      <a:t>*</a:t>
                    </a:r>
                    <a:fld id="{2DB9B570-E1E6-4052-8CBB-333944D51707}" type="CATEGORYNAME">
                      <a:rPr lang="en-US"/>
                      <a:pPr/>
                      <a:t>[CATEGORY NAME]</a:t>
                    </a:fld>
                    <a:endParaRPr lang="en-US"/>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Lst>
            </c:dLbl>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'Chart Data - Hide when Done'!$A$21:$A$25</c:f>
              <c:strCache>
                <c:ptCount val="5"/>
                <c:pt idx="0">
                  <c:v>Commercial (1.48%)</c:v>
                </c:pt>
                <c:pt idx="1">
                  <c:v>Federal (70.01%)</c:v>
                </c:pt>
                <c:pt idx="2">
                  <c:v>Foundation (1.14%)</c:v>
                </c:pt>
                <c:pt idx="3">
                  <c:v>*State (10.47%)</c:v>
                </c:pt>
                <c:pt idx="4">
                  <c:v>Other (16.9%)</c:v>
                </c:pt>
              </c:strCache>
            </c:strRef>
          </c:cat>
          <c:val>
            <c:numRef>
              <c:f>'Chart Data - Hide when Done'!$B$21:$B$25</c:f>
              <c:numCache>
                <c:formatCode>0.00%</c:formatCode>
                <c:ptCount val="5"/>
                <c:pt idx="0">
                  <c:v>1.4773835008405596E-2</c:v>
                </c:pt>
                <c:pt idx="1">
                  <c:v>0.70010302903861732</c:v>
                </c:pt>
                <c:pt idx="2">
                  <c:v>1.1379357002043951E-2</c:v>
                </c:pt>
                <c:pt idx="3">
                  <c:v>0.10472407417486061</c:v>
                </c:pt>
                <c:pt idx="4">
                  <c:v>0.16901970477607253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6600"/>
                </a:solidFill>
                <a:latin typeface="Arial"/>
                <a:ea typeface="Arial"/>
                <a:cs typeface="Arial"/>
              </a:defRPr>
            </a:pPr>
            <a:r>
              <a:rPr lang="en-US" sz="1400">
                <a:solidFill>
                  <a:srgbClr val="006600"/>
                </a:solidFill>
              </a:rPr>
              <a:t>Amount Awarded by Purpose, FY 2015</a:t>
            </a:r>
          </a:p>
        </c:rich>
      </c:tx>
      <c:layout>
        <c:manualLayout>
          <c:xMode val="edge"/>
          <c:yMode val="edge"/>
          <c:x val="0.22271431687084961"/>
          <c:y val="3.3802953735260703E-2"/>
        </c:manualLayout>
      </c:layout>
      <c:overlay val="0"/>
      <c:spPr>
        <a:noFill/>
        <a:ln w="25400">
          <a:noFill/>
        </a:ln>
      </c:spPr>
    </c:title>
    <c:autoTitleDeleted val="0"/>
    <c:view3D>
      <c:rotX val="15"/>
      <c:rotY val="126"/>
      <c:rAngAx val="0"/>
      <c:perspective val="0"/>
    </c:view3D>
    <c:floor>
      <c:thickness val="0"/>
    </c:floor>
    <c:sideWall>
      <c:thickness val="0"/>
    </c:sideWall>
    <c:backWall>
      <c:thickness val="0"/>
    </c:backWall>
    <c:plotArea>
      <c:layout>
        <c:manualLayout>
          <c:layoutTarget val="inner"/>
          <c:xMode val="edge"/>
          <c:yMode val="edge"/>
          <c:x val="0.30723781388478588"/>
          <c:y val="0.42089552238805988"/>
          <c:w val="0.38404726735598255"/>
          <c:h val="0.30746268656716441"/>
        </c:manualLayout>
      </c:layout>
      <c:pie3DChart>
        <c:varyColors val="1"/>
        <c:ser>
          <c:idx val="0"/>
          <c:order val="0"/>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explosion val="28"/>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dLbl>
              <c:idx val="0"/>
              <c:layout>
                <c:manualLayout>
                  <c:x val="3.7344858876491742E-2"/>
                  <c:y val="0.12906741951835346"/>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1"/>
              <c:layout>
                <c:manualLayout>
                  <c:x val="-0.16096333702059082"/>
                  <c:y val="5.7685985290460796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2"/>
              <c:layout>
                <c:manualLayout>
                  <c:x val="8.8320186449530214E-2"/>
                  <c:y val="-0.14140835708410654"/>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5.476366723291308E-2"/>
                  <c:y val="-2.4666632395416888E-2"/>
                </c:manualLayout>
              </c:layout>
              <c:dLblPos val="bestFit"/>
              <c:showLegendKey val="0"/>
              <c:showVal val="0"/>
              <c:showCatName val="1"/>
              <c:showSerName val="0"/>
              <c:showPercent val="0"/>
              <c:showBubbleSize val="0"/>
              <c:extLst>
                <c:ext xmlns:c15="http://schemas.microsoft.com/office/drawing/2012/chart" uri="{CE6537A1-D6FC-4f65-9D91-7224C49458BB}">
                  <c15:layout/>
                </c:ext>
              </c:extLst>
            </c:dLbl>
            <c:spPr>
              <a:no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'Chart Data - Hide when Done'!$A$14:$A$17</c:f>
              <c:strCache>
                <c:ptCount val="4"/>
                <c:pt idx="0">
                  <c:v>Instruction (5.09%)</c:v>
                </c:pt>
                <c:pt idx="1">
                  <c:v>Public Service (11.31%)</c:v>
                </c:pt>
                <c:pt idx="2">
                  <c:v>Research (76.86%)</c:v>
                </c:pt>
                <c:pt idx="3">
                  <c:v>Extension (6.74%)</c:v>
                </c:pt>
              </c:strCache>
            </c:strRef>
          </c:cat>
          <c:val>
            <c:numRef>
              <c:f>'Chart Data - Hide when Done'!$B$14:$B$17</c:f>
              <c:numCache>
                <c:formatCode>0.00%</c:formatCode>
                <c:ptCount val="4"/>
                <c:pt idx="0">
                  <c:v>5.0876434696370473E-2</c:v>
                </c:pt>
                <c:pt idx="1">
                  <c:v>0.11312974704594657</c:v>
                </c:pt>
                <c:pt idx="2">
                  <c:v>0.76858812422142397</c:v>
                </c:pt>
                <c:pt idx="3">
                  <c:v>6.740569403625897E-2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horizontalDpi="200"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8735530242847"/>
          <c:y val="0.18445731906785229"/>
          <c:w val="0.76144663506503751"/>
          <c:h val="0.68590282642083444"/>
        </c:manualLayout>
      </c:layout>
      <c:areaChart>
        <c:grouping val="stacked"/>
        <c:varyColors val="0"/>
        <c:ser>
          <c:idx val="2"/>
          <c:order val="0"/>
          <c:tx>
            <c:strRef>
              <c:f>'10 Year History'!$D$36</c:f>
              <c:strCache>
                <c:ptCount val="1"/>
                <c:pt idx="0">
                  <c:v>Other **</c:v>
                </c:pt>
              </c:strCache>
            </c:strRef>
          </c:tx>
          <c:spPr>
            <a:solidFill>
              <a:srgbClr val="99CCFF"/>
            </a:solidFill>
            <a:ln w="12700">
              <a:solidFill>
                <a:srgbClr val="000000"/>
              </a:solidFill>
              <a:prstDash val="solid"/>
            </a:ln>
          </c:spPr>
          <c:cat>
            <c:numRef>
              <c:f>'10 Year History'!$A$37:$A$46</c:f>
              <c:numCache>
                <c:formatCode>0</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'10 Year History'!$D$37:$D$46</c:f>
              <c:numCache>
                <c:formatCode>_(* #,##0_);_(* \(#,##0\);_(* "-"??_);_(@_)</c:formatCode>
                <c:ptCount val="10"/>
                <c:pt idx="0">
                  <c:v>11219718</c:v>
                </c:pt>
                <c:pt idx="1">
                  <c:v>12923580</c:v>
                </c:pt>
                <c:pt idx="2">
                  <c:v>12461556</c:v>
                </c:pt>
                <c:pt idx="3">
                  <c:v>16323762</c:v>
                </c:pt>
                <c:pt idx="4">
                  <c:v>15802845</c:v>
                </c:pt>
                <c:pt idx="5">
                  <c:v>19201991</c:v>
                </c:pt>
                <c:pt idx="6">
                  <c:v>28029550</c:v>
                </c:pt>
                <c:pt idx="7">
                  <c:v>17415722</c:v>
                </c:pt>
                <c:pt idx="8">
                  <c:v>25056053</c:v>
                </c:pt>
                <c:pt idx="9">
                  <c:v>23883539</c:v>
                </c:pt>
              </c:numCache>
            </c:numRef>
          </c:val>
        </c:ser>
        <c:ser>
          <c:idx val="1"/>
          <c:order val="1"/>
          <c:tx>
            <c:strRef>
              <c:f>'10 Year History'!$C$36</c:f>
              <c:strCache>
                <c:ptCount val="1"/>
                <c:pt idx="0">
                  <c:v>Instruction</c:v>
                </c:pt>
              </c:strCache>
            </c:strRef>
          </c:tx>
          <c:spPr>
            <a:solidFill>
              <a:srgbClr val="FFFF99"/>
            </a:solidFill>
            <a:ln w="12700">
              <a:solidFill>
                <a:srgbClr val="000000"/>
              </a:solidFill>
              <a:prstDash val="solid"/>
            </a:ln>
          </c:spPr>
          <c:cat>
            <c:numRef>
              <c:f>'10 Year History'!$A$37:$A$46</c:f>
              <c:numCache>
                <c:formatCode>0</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'10 Year History'!$C$37:$C$46</c:f>
              <c:numCache>
                <c:formatCode>_(* #,##0_);_(* \(#,##0\);_(* "-"??_);_(@_)</c:formatCode>
                <c:ptCount val="10"/>
                <c:pt idx="0">
                  <c:v>10932352</c:v>
                </c:pt>
                <c:pt idx="1">
                  <c:v>10473404</c:v>
                </c:pt>
                <c:pt idx="2">
                  <c:v>8854473</c:v>
                </c:pt>
                <c:pt idx="3">
                  <c:v>10579962</c:v>
                </c:pt>
                <c:pt idx="4">
                  <c:v>9016188</c:v>
                </c:pt>
                <c:pt idx="5">
                  <c:v>9571284</c:v>
                </c:pt>
                <c:pt idx="6">
                  <c:v>11550592</c:v>
                </c:pt>
                <c:pt idx="7">
                  <c:v>9918293</c:v>
                </c:pt>
                <c:pt idx="8">
                  <c:v>10647546</c:v>
                </c:pt>
                <c:pt idx="9">
                  <c:v>6730586</c:v>
                </c:pt>
              </c:numCache>
            </c:numRef>
          </c:val>
        </c:ser>
        <c:ser>
          <c:idx val="0"/>
          <c:order val="2"/>
          <c:tx>
            <c:strRef>
              <c:f>'10 Year History'!$B$36</c:f>
              <c:strCache>
                <c:ptCount val="1"/>
                <c:pt idx="0">
                  <c:v>Research</c:v>
                </c:pt>
              </c:strCache>
            </c:strRef>
          </c:tx>
          <c:spPr>
            <a:solidFill>
              <a:srgbClr val="CCFFCC"/>
            </a:solidFill>
            <a:ln w="12700">
              <a:solidFill>
                <a:srgbClr val="000000"/>
              </a:solidFill>
              <a:prstDash val="solid"/>
            </a:ln>
          </c:spPr>
          <c:cat>
            <c:numRef>
              <c:f>'10 Year History'!$A$37:$A$46</c:f>
              <c:numCache>
                <c:formatCode>0</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'10 Year History'!$B$37:$B$46</c:f>
              <c:numCache>
                <c:formatCode>_(* #,##0_);_(* \(#,##0\);_(* "-"??_);_(@_)</c:formatCode>
                <c:ptCount val="10"/>
                <c:pt idx="0">
                  <c:v>101586645</c:v>
                </c:pt>
                <c:pt idx="1">
                  <c:v>84050822</c:v>
                </c:pt>
                <c:pt idx="2">
                  <c:v>100702258</c:v>
                </c:pt>
                <c:pt idx="3">
                  <c:v>106738539</c:v>
                </c:pt>
                <c:pt idx="4">
                  <c:v>121058086</c:v>
                </c:pt>
                <c:pt idx="5">
                  <c:v>100091965</c:v>
                </c:pt>
                <c:pt idx="6">
                  <c:v>89859671</c:v>
                </c:pt>
                <c:pt idx="7">
                  <c:v>78852872</c:v>
                </c:pt>
                <c:pt idx="8">
                  <c:v>92392249</c:v>
                </c:pt>
                <c:pt idx="9">
                  <c:v>101678675</c:v>
                </c:pt>
              </c:numCache>
            </c:numRef>
          </c:val>
        </c:ser>
        <c:dLbls>
          <c:showLegendKey val="0"/>
          <c:showVal val="0"/>
          <c:showCatName val="0"/>
          <c:showSerName val="0"/>
          <c:showPercent val="0"/>
          <c:showBubbleSize val="0"/>
        </c:dLbls>
        <c:axId val="288290736"/>
        <c:axId val="288291128"/>
      </c:areaChart>
      <c:catAx>
        <c:axId val="2882907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Helvetica"/>
                <a:ea typeface="Helvetica"/>
                <a:cs typeface="Helvetica"/>
              </a:defRPr>
            </a:pPr>
            <a:endParaRPr lang="en-US"/>
          </a:p>
        </c:txPr>
        <c:crossAx val="288291128"/>
        <c:crosses val="autoZero"/>
        <c:auto val="0"/>
        <c:lblAlgn val="ctr"/>
        <c:lblOffset val="100"/>
        <c:tickLblSkip val="1"/>
        <c:tickMarkSkip val="1"/>
        <c:noMultiLvlLbl val="0"/>
      </c:catAx>
      <c:valAx>
        <c:axId val="288291128"/>
        <c:scaling>
          <c:orientation val="minMax"/>
        </c:scaling>
        <c:delete val="0"/>
        <c:axPos val="l"/>
        <c:title>
          <c:tx>
            <c:rich>
              <a:bodyPr/>
              <a:lstStyle/>
              <a:p>
                <a:pPr>
                  <a:defRPr sz="1200" b="1" i="0" u="none" strike="noStrike" baseline="0">
                    <a:solidFill>
                      <a:srgbClr val="000000"/>
                    </a:solidFill>
                    <a:latin typeface="Helvetica"/>
                    <a:ea typeface="Helvetica"/>
                    <a:cs typeface="Helvetica"/>
                  </a:defRPr>
                </a:pPr>
                <a:r>
                  <a:rPr lang="en-US"/>
                  <a:t>Awarded Funds (in Millions)</a:t>
                </a:r>
              </a:p>
            </c:rich>
          </c:tx>
          <c:layout>
            <c:manualLayout>
              <c:xMode val="edge"/>
              <c:yMode val="edge"/>
              <c:x val="7.5250470991739529E-3"/>
              <c:y val="0.22621067216383361"/>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Helvetica"/>
                <a:ea typeface="Helvetica"/>
                <a:cs typeface="Helvetica"/>
              </a:defRPr>
            </a:pPr>
            <a:endParaRPr lang="en-US"/>
          </a:p>
        </c:txPr>
        <c:crossAx val="288290736"/>
        <c:crosses val="autoZero"/>
        <c:crossBetween val="midCat"/>
        <c:majorUnit val="20000000"/>
      </c:valAx>
      <c:spPr>
        <a:noFill/>
        <a:ln w="12700">
          <a:solidFill>
            <a:srgbClr val="808080"/>
          </a:solidFill>
          <a:prstDash val="solid"/>
        </a:ln>
      </c:spPr>
    </c:plotArea>
    <c:legend>
      <c:legendPos val="r"/>
      <c:layout>
        <c:manualLayout>
          <c:xMode val="edge"/>
          <c:yMode val="edge"/>
          <c:x val="0.24744402041769317"/>
          <c:y val="0.21575343854550369"/>
          <c:w val="0.14008186400012881"/>
          <c:h val="9.7602874747952678E-2"/>
        </c:manualLayout>
      </c:layout>
      <c:overlay val="0"/>
      <c:spPr>
        <a:noFill/>
        <a:ln w="25400">
          <a:noFill/>
        </a:ln>
      </c:spPr>
      <c:txPr>
        <a:bodyPr/>
        <a:lstStyle/>
        <a:p>
          <a:pPr>
            <a:defRPr sz="780" b="0" i="0" u="none" strike="noStrike" baseline="0">
              <a:solidFill>
                <a:srgbClr val="000000"/>
              </a:solidFill>
              <a:latin typeface="Helvetica"/>
              <a:ea typeface="Helvetica"/>
              <a:cs typeface="Helvetica"/>
            </a:defRPr>
          </a:pPr>
          <a:endParaRPr lang="en-US"/>
        </a:p>
      </c:txPr>
    </c:legend>
    <c:plotVisOnly val="1"/>
    <c:dispBlanksAs val="zero"/>
    <c:showDLblsOverMax val="0"/>
  </c:chart>
  <c:spPr>
    <a:solidFill>
      <a:srgbClr val="FFFFFF"/>
    </a:solidFill>
    <a:ln w="9525">
      <a:solidFill>
        <a:schemeClr val="tx1"/>
      </a:solidFill>
    </a:ln>
  </c:spPr>
  <c:txPr>
    <a:bodyPr/>
    <a:lstStyle/>
    <a:p>
      <a:pPr>
        <a:defRPr sz="1200" b="0" i="0" u="none" strike="noStrike" baseline="0">
          <a:solidFill>
            <a:srgbClr val="000000"/>
          </a:solidFill>
          <a:latin typeface="Helvetica"/>
          <a:ea typeface="Helvetica"/>
          <a:cs typeface="Helvetica"/>
        </a:defRPr>
      </a:pPr>
      <a:endParaRPr lang="en-US"/>
    </a:p>
  </c:txPr>
  <c:printSettings>
    <c:headerFooter alignWithMargins="0"/>
    <c:pageMargins b="1" l="0.75000000000000033" r="0.75000000000000033" t="1"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93132</xdr:rowOff>
    </xdr:from>
    <xdr:to>
      <xdr:col>0</xdr:col>
      <xdr:colOff>4195504</xdr:colOff>
      <xdr:row>3</xdr:row>
      <xdr:rowOff>222249</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3132"/>
          <a:ext cx="4100254"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93132</xdr:rowOff>
    </xdr:from>
    <xdr:to>
      <xdr:col>1</xdr:col>
      <xdr:colOff>147379</xdr:colOff>
      <xdr:row>3</xdr:row>
      <xdr:rowOff>222249</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3132"/>
          <a:ext cx="4100254" cy="872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76201</xdr:colOff>
      <xdr:row>5</xdr:row>
      <xdr:rowOff>704850</xdr:rowOff>
    </xdr:from>
    <xdr:to>
      <xdr:col>5</xdr:col>
      <xdr:colOff>1181101</xdr:colOff>
      <xdr:row>23</xdr:row>
      <xdr:rowOff>9525</xdr:rowOff>
    </xdr:to>
    <xdr:graphicFrame macro="">
      <xdr:nvGraphicFramePr>
        <xdr:cNvPr id="317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46</xdr:row>
      <xdr:rowOff>7409</xdr:rowOff>
    </xdr:from>
    <xdr:to>
      <xdr:col>5</xdr:col>
      <xdr:colOff>1190625</xdr:colOff>
      <xdr:row>58</xdr:row>
      <xdr:rowOff>109009</xdr:rowOff>
    </xdr:to>
    <xdr:graphicFrame macro="">
      <xdr:nvGraphicFramePr>
        <xdr:cNvPr id="317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24</xdr:row>
      <xdr:rowOff>104775</xdr:rowOff>
    </xdr:from>
    <xdr:to>
      <xdr:col>6</xdr:col>
      <xdr:colOff>9525</xdr:colOff>
      <xdr:row>44</xdr:row>
      <xdr:rowOff>57150</xdr:rowOff>
    </xdr:to>
    <xdr:graphicFrame macro="">
      <xdr:nvGraphicFramePr>
        <xdr:cNvPr id="3175" name="Chart 2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84666</xdr:colOff>
      <xdr:row>0</xdr:row>
      <xdr:rowOff>74083</xdr:rowOff>
    </xdr:from>
    <xdr:to>
      <xdr:col>3</xdr:col>
      <xdr:colOff>1094587</xdr:colOff>
      <xdr:row>3</xdr:row>
      <xdr:rowOff>203200</xdr:rowOff>
    </xdr:to>
    <xdr:pic>
      <xdr:nvPicPr>
        <xdr:cNvPr id="9" name="Picture 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666" y="74083"/>
          <a:ext cx="4100254"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11</xdr:row>
      <xdr:rowOff>57150</xdr:rowOff>
    </xdr:from>
    <xdr:to>
      <xdr:col>6</xdr:col>
      <xdr:colOff>933450</xdr:colOff>
      <xdr:row>32</xdr:row>
      <xdr:rowOff>171450</xdr:rowOff>
    </xdr:to>
    <xdr:graphicFrame macro="">
      <xdr:nvGraphicFramePr>
        <xdr:cNvPr id="72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95251</xdr:colOff>
      <xdr:row>0</xdr:row>
      <xdr:rowOff>93133</xdr:rowOff>
    </xdr:from>
    <xdr:to>
      <xdr:col>2</xdr:col>
      <xdr:colOff>1217084</xdr:colOff>
      <xdr:row>4</xdr:row>
      <xdr:rowOff>98126</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1" y="93133"/>
          <a:ext cx="3556000" cy="97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0.18442</cdr:x>
      <cdr:y>0.05718</cdr:y>
    </cdr:from>
    <cdr:to>
      <cdr:x>0.77692</cdr:x>
      <cdr:y>0.14406</cdr:y>
    </cdr:to>
    <cdr:sp macro="" textlink="">
      <cdr:nvSpPr>
        <cdr:cNvPr id="9218" name="Text Box 2"/>
        <cdr:cNvSpPr txBox="1">
          <a:spLocks xmlns:a="http://schemas.openxmlformats.org/drawingml/2006/main" noChangeArrowheads="1"/>
        </cdr:cNvSpPr>
      </cdr:nvSpPr>
      <cdr:spPr bwMode="auto">
        <a:xfrm xmlns:a="http://schemas.openxmlformats.org/drawingml/2006/main">
          <a:off x="1202267" y="232062"/>
          <a:ext cx="3862733" cy="3545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r>
            <a:rPr lang="en-US" sz="1425" b="1" i="1" strike="noStrike">
              <a:solidFill>
                <a:srgbClr val="006600"/>
              </a:solidFill>
              <a:latin typeface="Arial"/>
              <a:cs typeface="Arial"/>
            </a:rPr>
            <a:t>Sponsored Project Awards By Purpose </a:t>
          </a:r>
        </a:p>
      </cdr:txBody>
    </cdr:sp>
  </cdr:relSizeAnchor>
  <cdr:relSizeAnchor xmlns:cdr="http://schemas.openxmlformats.org/drawingml/2006/chartDrawing">
    <cdr:from>
      <cdr:x>0.40761</cdr:x>
      <cdr:y>0.94831</cdr:y>
    </cdr:from>
    <cdr:to>
      <cdr:x>0.57862</cdr:x>
      <cdr:y>0.99185</cdr:y>
    </cdr:to>
    <cdr:sp macro="" textlink="">
      <cdr:nvSpPr>
        <cdr:cNvPr id="9219" name="Text Box 3"/>
        <cdr:cNvSpPr txBox="1">
          <a:spLocks xmlns:a="http://schemas.openxmlformats.org/drawingml/2006/main" noChangeArrowheads="1"/>
        </cdr:cNvSpPr>
      </cdr:nvSpPr>
      <cdr:spPr bwMode="auto">
        <a:xfrm xmlns:a="http://schemas.openxmlformats.org/drawingml/2006/main">
          <a:off x="2754821" y="3799104"/>
          <a:ext cx="1155774" cy="1959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US" sz="1200" b="1" i="0" strike="noStrike">
              <a:solidFill>
                <a:srgbClr val="000000"/>
              </a:solidFill>
              <a:latin typeface="Arial"/>
              <a:cs typeface="Arial"/>
            </a:rPr>
            <a:t>Fiscal Year</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274379</xdr:colOff>
      <xdr:row>3</xdr:row>
      <xdr:rowOff>203200</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4083"/>
          <a:ext cx="4105546" cy="859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85"/>
  <sheetViews>
    <sheetView showGridLines="0" tabSelected="1" zoomScale="90" zoomScaleNormal="90" workbookViewId="0"/>
  </sheetViews>
  <sheetFormatPr defaultColWidth="19.42578125" defaultRowHeight="12.75"/>
  <cols>
    <col min="1" max="1" width="75.7109375" style="69" customWidth="1"/>
    <col min="2" max="2" width="18.7109375" style="134" customWidth="1"/>
    <col min="3" max="3" width="18.7109375" style="135" customWidth="1"/>
    <col min="4" max="4" width="18.7109375" style="136" customWidth="1"/>
    <col min="5" max="5" width="14.28515625" style="137" customWidth="1"/>
    <col min="6" max="16384" width="19.42578125" style="69"/>
  </cols>
  <sheetData>
    <row r="1" spans="1:8" ht="20.100000000000001" customHeight="1"/>
    <row r="2" spans="1:8" s="66" customFormat="1" ht="20.100000000000001" customHeight="1">
      <c r="B2" s="186" t="s">
        <v>152</v>
      </c>
      <c r="C2" s="186"/>
      <c r="D2" s="186"/>
      <c r="E2" s="84"/>
    </row>
    <row r="3" spans="1:8" s="66" customFormat="1" ht="20.100000000000001" customHeight="1">
      <c r="B3" s="185" t="s">
        <v>158</v>
      </c>
      <c r="C3" s="185"/>
      <c r="D3" s="185"/>
      <c r="E3" s="84"/>
    </row>
    <row r="4" spans="1:8" s="66" customFormat="1" ht="20.100000000000001" customHeight="1">
      <c r="E4" s="84"/>
    </row>
    <row r="5" spans="1:8" s="66" customFormat="1" ht="20.100000000000001" customHeight="1">
      <c r="B5" s="165"/>
      <c r="C5" s="165"/>
      <c r="D5" s="165"/>
      <c r="E5" s="84"/>
    </row>
    <row r="6" spans="1:8" ht="20.100000000000001" customHeight="1">
      <c r="A6" s="85" t="s">
        <v>132</v>
      </c>
      <c r="B6" s="87"/>
      <c r="C6" s="88"/>
      <c r="D6" s="89"/>
      <c r="E6" s="90"/>
    </row>
    <row r="7" spans="1:8" ht="20.100000000000001" customHeight="1">
      <c r="A7" s="86"/>
      <c r="B7" s="87"/>
      <c r="C7" s="88"/>
      <c r="D7" s="183" t="s">
        <v>105</v>
      </c>
      <c r="E7" s="90"/>
    </row>
    <row r="8" spans="1:8" ht="15.95" customHeight="1">
      <c r="A8" s="91" t="s">
        <v>131</v>
      </c>
      <c r="B8" s="92" t="s">
        <v>17</v>
      </c>
      <c r="C8" s="93" t="s">
        <v>18</v>
      </c>
      <c r="D8" s="184"/>
      <c r="E8" s="90"/>
    </row>
    <row r="9" spans="1:8" ht="15.95" customHeight="1">
      <c r="A9" s="29" t="s">
        <v>87</v>
      </c>
      <c r="B9" s="94">
        <v>55</v>
      </c>
      <c r="C9" s="95">
        <v>7209872</v>
      </c>
      <c r="D9" s="96">
        <f>C9/$C$20</f>
        <v>5.4499352950425115E-2</v>
      </c>
      <c r="E9" s="90"/>
    </row>
    <row r="10" spans="1:8" ht="15.95" customHeight="1">
      <c r="A10" s="29" t="s">
        <v>88</v>
      </c>
      <c r="B10" s="94">
        <f>104-3</f>
        <v>101</v>
      </c>
      <c r="C10" s="95">
        <f>4274788-11200</f>
        <v>4263588</v>
      </c>
      <c r="D10" s="96">
        <f t="shared" ref="D10:D20" si="0">C10/$C$20</f>
        <v>3.2228420594318061E-2</v>
      </c>
      <c r="E10" s="90"/>
    </row>
    <row r="11" spans="1:8" ht="15.95" customHeight="1">
      <c r="A11" s="29" t="s">
        <v>89</v>
      </c>
      <c r="B11" s="94">
        <v>33</v>
      </c>
      <c r="C11" s="95">
        <v>7662347</v>
      </c>
      <c r="D11" s="96">
        <f t="shared" si="0"/>
        <v>5.7919607113917006E-2</v>
      </c>
      <c r="E11" s="90"/>
    </row>
    <row r="12" spans="1:8" ht="15.95" customHeight="1">
      <c r="A12" s="29" t="s">
        <v>90</v>
      </c>
      <c r="B12" s="94">
        <v>33</v>
      </c>
      <c r="C12" s="95">
        <v>8153840</v>
      </c>
      <c r="D12" s="96">
        <f t="shared" si="0"/>
        <v>6.1634797963305635E-2</v>
      </c>
      <c r="E12" s="90"/>
    </row>
    <row r="13" spans="1:8" ht="15.95" customHeight="1">
      <c r="A13" s="29" t="s">
        <v>91</v>
      </c>
      <c r="B13" s="94">
        <v>294</v>
      </c>
      <c r="C13" s="95">
        <v>81098981</v>
      </c>
      <c r="D13" s="96">
        <f t="shared" si="0"/>
        <v>0.61302641564771476</v>
      </c>
      <c r="E13" s="90"/>
    </row>
    <row r="14" spans="1:8" ht="15.95" customHeight="1">
      <c r="A14" s="29" t="s">
        <v>92</v>
      </c>
      <c r="B14" s="94">
        <v>7</v>
      </c>
      <c r="C14" s="95">
        <v>216433</v>
      </c>
      <c r="D14" s="96">
        <f t="shared" si="0"/>
        <v>1.6360149607537221E-3</v>
      </c>
      <c r="E14" s="90"/>
    </row>
    <row r="15" spans="1:8" s="66" customFormat="1" ht="15.95" customHeight="1">
      <c r="A15" s="29" t="s">
        <v>63</v>
      </c>
      <c r="B15" s="94">
        <v>64</v>
      </c>
      <c r="C15" s="95">
        <v>8370221</v>
      </c>
      <c r="D15" s="96">
        <f t="shared" si="0"/>
        <v>6.3270419856560595E-2</v>
      </c>
      <c r="E15" s="90"/>
      <c r="F15" s="69"/>
      <c r="G15" s="69"/>
      <c r="H15" s="69"/>
    </row>
    <row r="16" spans="1:8" ht="15.95" customHeight="1">
      <c r="A16" s="29" t="s">
        <v>79</v>
      </c>
      <c r="B16" s="94">
        <v>3</v>
      </c>
      <c r="C16" s="95">
        <v>303964</v>
      </c>
      <c r="D16" s="96">
        <f t="shared" si="0"/>
        <v>2.2976609460227618E-3</v>
      </c>
      <c r="E16" s="90"/>
    </row>
    <row r="17" spans="1:8" ht="15.95" customHeight="1">
      <c r="A17" s="29" t="s">
        <v>93</v>
      </c>
      <c r="B17" s="94">
        <v>49</v>
      </c>
      <c r="C17" s="95">
        <v>4184470</v>
      </c>
      <c r="D17" s="96">
        <f t="shared" si="0"/>
        <v>3.1630368394954221E-2</v>
      </c>
      <c r="E17" s="90"/>
    </row>
    <row r="18" spans="1:8" ht="15.95" customHeight="1">
      <c r="A18" s="29" t="s">
        <v>94</v>
      </c>
      <c r="B18" s="94">
        <v>1</v>
      </c>
      <c r="C18" s="95">
        <v>75975</v>
      </c>
      <c r="D18" s="96">
        <f t="shared" si="0"/>
        <v>5.7429429265991804E-4</v>
      </c>
      <c r="E18" s="90"/>
    </row>
    <row r="19" spans="1:8" ht="15.95" customHeight="1">
      <c r="A19" s="22" t="s">
        <v>84</v>
      </c>
      <c r="B19" s="94">
        <f>30+3</f>
        <v>33</v>
      </c>
      <c r="C19" s="95">
        <f>10741909+11200</f>
        <v>10753109</v>
      </c>
      <c r="D19" s="96">
        <f t="shared" si="0"/>
        <v>8.1282647279368195E-2</v>
      </c>
      <c r="E19" s="90"/>
    </row>
    <row r="20" spans="1:8" ht="15.95" customHeight="1">
      <c r="A20" s="97" t="s">
        <v>0</v>
      </c>
      <c r="B20" s="98">
        <f>SUM(B9:B19)</f>
        <v>673</v>
      </c>
      <c r="C20" s="99">
        <f>SUM(C9:C19)</f>
        <v>132292800</v>
      </c>
      <c r="D20" s="100">
        <f t="shared" si="0"/>
        <v>1</v>
      </c>
      <c r="E20" s="90"/>
    </row>
    <row r="21" spans="1:8" ht="15.95" customHeight="1">
      <c r="A21" s="101"/>
      <c r="B21" s="102"/>
      <c r="C21" s="103"/>
      <c r="D21" s="100"/>
      <c r="E21" s="90"/>
    </row>
    <row r="22" spans="1:8" ht="15.95" customHeight="1">
      <c r="A22" s="76"/>
      <c r="B22" s="104"/>
      <c r="C22" s="105"/>
      <c r="D22" s="106"/>
      <c r="E22" s="90"/>
    </row>
    <row r="23" spans="1:8" ht="15.95" customHeight="1">
      <c r="A23" s="85" t="s">
        <v>133</v>
      </c>
      <c r="B23" s="107"/>
      <c r="C23" s="108"/>
      <c r="D23" s="109"/>
      <c r="E23" s="90"/>
    </row>
    <row r="24" spans="1:8" ht="15.95" customHeight="1">
      <c r="A24" s="76"/>
      <c r="B24" s="107"/>
      <c r="C24" s="108"/>
      <c r="D24" s="109"/>
      <c r="E24" s="90"/>
    </row>
    <row r="25" spans="1:8" s="114" customFormat="1" ht="15.95" customHeight="1">
      <c r="A25" s="110" t="s">
        <v>27</v>
      </c>
      <c r="B25" s="111" t="s">
        <v>17</v>
      </c>
      <c r="C25" s="112" t="s">
        <v>18</v>
      </c>
      <c r="D25" s="113" t="s">
        <v>105</v>
      </c>
      <c r="E25" s="90"/>
      <c r="F25" s="69"/>
      <c r="G25" s="69"/>
      <c r="H25" s="69"/>
    </row>
    <row r="26" spans="1:8" s="65" customFormat="1" ht="15.95" customHeight="1">
      <c r="A26" s="63" t="s">
        <v>22</v>
      </c>
      <c r="B26" s="94">
        <v>407</v>
      </c>
      <c r="C26" s="95">
        <v>101678675</v>
      </c>
      <c r="D26" s="115">
        <f>C26/$C$30</f>
        <v>0.76858812422142397</v>
      </c>
      <c r="E26" s="90"/>
      <c r="F26" s="69"/>
      <c r="G26" s="69"/>
      <c r="H26" s="69"/>
    </row>
    <row r="27" spans="1:8" s="114" customFormat="1" ht="15.95" customHeight="1">
      <c r="A27" s="63" t="s">
        <v>20</v>
      </c>
      <c r="B27" s="94">
        <v>32</v>
      </c>
      <c r="C27" s="95">
        <v>6730586</v>
      </c>
      <c r="D27" s="116">
        <f>C27/$C$30</f>
        <v>5.0876434696370473E-2</v>
      </c>
      <c r="E27" s="90"/>
      <c r="F27" s="69"/>
      <c r="G27" s="69"/>
      <c r="H27" s="69"/>
    </row>
    <row r="28" spans="1:8" s="114" customFormat="1" ht="15.95" customHeight="1">
      <c r="A28" s="63" t="s">
        <v>21</v>
      </c>
      <c r="B28" s="94">
        <v>163</v>
      </c>
      <c r="C28" s="95">
        <v>14966251</v>
      </c>
      <c r="D28" s="115">
        <f>C28/$C$30</f>
        <v>0.11312974704594657</v>
      </c>
      <c r="E28" s="90"/>
      <c r="F28" s="69"/>
      <c r="G28" s="69"/>
      <c r="H28" s="69"/>
    </row>
    <row r="29" spans="1:8" s="114" customFormat="1" ht="15.95" customHeight="1">
      <c r="A29" s="63" t="s">
        <v>103</v>
      </c>
      <c r="B29" s="94">
        <v>71</v>
      </c>
      <c r="C29" s="95">
        <v>8917288</v>
      </c>
      <c r="D29" s="115">
        <f>C29/$C$30</f>
        <v>6.740569403625897E-2</v>
      </c>
      <c r="E29" s="90"/>
      <c r="F29" s="69"/>
      <c r="G29" s="69"/>
      <c r="H29" s="69"/>
    </row>
    <row r="30" spans="1:8" s="114" customFormat="1" ht="15.95" customHeight="1">
      <c r="A30" s="117" t="s">
        <v>0</v>
      </c>
      <c r="B30" s="118">
        <f>SUM(B26:B29)</f>
        <v>673</v>
      </c>
      <c r="C30" s="119">
        <f>SUM(C26:C29)</f>
        <v>132292800</v>
      </c>
      <c r="D30" s="120">
        <f t="shared" ref="D30" si="1">C30/$C$30</f>
        <v>1</v>
      </c>
      <c r="E30" s="90"/>
      <c r="F30" s="69"/>
      <c r="G30" s="69"/>
      <c r="H30" s="69"/>
    </row>
    <row r="31" spans="1:8" ht="15.95" customHeight="1">
      <c r="A31" s="76"/>
      <c r="B31" s="107"/>
      <c r="C31" s="108"/>
      <c r="D31" s="109"/>
      <c r="E31" s="90"/>
    </row>
    <row r="32" spans="1:8" ht="15.95" customHeight="1">
      <c r="A32" s="85" t="s">
        <v>134</v>
      </c>
      <c r="B32" s="107"/>
      <c r="C32" s="108"/>
      <c r="D32" s="109"/>
      <c r="E32" s="90"/>
    </row>
    <row r="33" spans="1:8" ht="15.95" customHeight="1">
      <c r="A33" s="76"/>
      <c r="B33" s="107"/>
      <c r="C33" s="108"/>
      <c r="D33" s="109"/>
      <c r="E33" s="90"/>
    </row>
    <row r="34" spans="1:8" ht="15.95" customHeight="1">
      <c r="A34" s="91" t="s">
        <v>28</v>
      </c>
      <c r="B34" s="92" t="s">
        <v>17</v>
      </c>
      <c r="C34" s="93" t="s">
        <v>18</v>
      </c>
      <c r="D34" s="113" t="s">
        <v>105</v>
      </c>
      <c r="E34" s="90"/>
    </row>
    <row r="35" spans="1:8" s="65" customFormat="1" ht="15.95" customHeight="1">
      <c r="A35" s="63" t="s">
        <v>23</v>
      </c>
      <c r="B35" s="94">
        <v>81</v>
      </c>
      <c r="C35" s="95">
        <v>1954472</v>
      </c>
      <c r="D35" s="115">
        <f>C35/$C$40</f>
        <v>1.4773835008405596E-2</v>
      </c>
      <c r="E35" s="90"/>
      <c r="F35" s="69"/>
      <c r="G35" s="69"/>
      <c r="H35" s="69"/>
    </row>
    <row r="36" spans="1:8" s="65" customFormat="1" ht="15.95" customHeight="1">
      <c r="A36" s="63" t="s">
        <v>24</v>
      </c>
      <c r="B36" s="94">
        <v>232</v>
      </c>
      <c r="C36" s="95">
        <v>92618590</v>
      </c>
      <c r="D36" s="115">
        <f t="shared" ref="D36:D40" si="2">C36/$C$40</f>
        <v>0.70010302903861732</v>
      </c>
      <c r="E36" s="90"/>
      <c r="F36" s="69"/>
      <c r="G36" s="69"/>
      <c r="H36" s="69"/>
    </row>
    <row r="37" spans="1:8" s="65" customFormat="1" ht="15.95" customHeight="1">
      <c r="A37" s="63" t="s">
        <v>31</v>
      </c>
      <c r="B37" s="94">
        <v>46</v>
      </c>
      <c r="C37" s="95">
        <v>1505407</v>
      </c>
      <c r="D37" s="115">
        <f t="shared" si="2"/>
        <v>1.1379357002043951E-2</v>
      </c>
      <c r="E37" s="90"/>
      <c r="F37" s="69"/>
      <c r="G37" s="69"/>
      <c r="H37" s="69"/>
    </row>
    <row r="38" spans="1:8" s="65" customFormat="1" ht="15.95" customHeight="1">
      <c r="A38" s="63" t="s">
        <v>104</v>
      </c>
      <c r="B38" s="94">
        <v>89</v>
      </c>
      <c r="C38" s="95">
        <v>13854241</v>
      </c>
      <c r="D38" s="115">
        <f t="shared" si="2"/>
        <v>0.10472407417486061</v>
      </c>
      <c r="E38" s="90"/>
      <c r="F38" s="69"/>
      <c r="G38" s="69"/>
      <c r="H38" s="69"/>
    </row>
    <row r="39" spans="1:8" s="65" customFormat="1" ht="15.95" customHeight="1">
      <c r="A39" s="149" t="s">
        <v>150</v>
      </c>
      <c r="B39" s="94">
        <v>225</v>
      </c>
      <c r="C39" s="95">
        <v>22360090</v>
      </c>
      <c r="D39" s="115">
        <f t="shared" si="2"/>
        <v>0.16901970477607248</v>
      </c>
      <c r="E39" s="90"/>
      <c r="F39" s="69"/>
      <c r="G39" s="69"/>
      <c r="H39" s="69"/>
    </row>
    <row r="40" spans="1:8" s="65" customFormat="1" ht="15.95" customHeight="1">
      <c r="A40" s="117" t="s">
        <v>0</v>
      </c>
      <c r="B40" s="118">
        <f>SUM(B35:B39)</f>
        <v>673</v>
      </c>
      <c r="C40" s="121">
        <f>SUM(C35:C39)</f>
        <v>132292800</v>
      </c>
      <c r="D40" s="100">
        <f t="shared" si="2"/>
        <v>1</v>
      </c>
      <c r="E40" s="90"/>
      <c r="F40" s="69"/>
      <c r="G40" s="69"/>
      <c r="H40" s="69"/>
    </row>
    <row r="41" spans="1:8" s="114" customFormat="1" ht="15.95" customHeight="1">
      <c r="A41" s="117"/>
      <c r="B41" s="94"/>
      <c r="C41" s="95"/>
      <c r="D41" s="100"/>
      <c r="E41" s="90"/>
      <c r="F41" s="69"/>
      <c r="G41" s="69"/>
      <c r="H41" s="69"/>
    </row>
    <row r="42" spans="1:8" ht="15.95" customHeight="1">
      <c r="A42" s="76"/>
      <c r="B42" s="104"/>
      <c r="C42" s="105"/>
      <c r="D42" s="96"/>
      <c r="E42" s="90"/>
    </row>
    <row r="43" spans="1:8" ht="15.95" customHeight="1">
      <c r="A43" s="164" t="s">
        <v>156</v>
      </c>
      <c r="B43" s="104"/>
      <c r="C43" s="105"/>
      <c r="D43" s="106"/>
      <c r="E43" s="122"/>
    </row>
    <row r="44" spans="1:8" ht="15.95" customHeight="1">
      <c r="A44" s="164"/>
      <c r="B44" s="104"/>
      <c r="C44" s="108"/>
      <c r="D44" s="84"/>
      <c r="E44" s="122"/>
    </row>
    <row r="45" spans="1:8" s="77" customFormat="1" ht="15.95" customHeight="1">
      <c r="A45" s="69"/>
      <c r="B45" s="104"/>
      <c r="C45" s="123"/>
      <c r="D45" s="124"/>
    </row>
    <row r="46" spans="1:8" s="77" customFormat="1" ht="15.95" customHeight="1">
      <c r="A46" s="69"/>
      <c r="B46" s="94"/>
      <c r="C46" s="123"/>
      <c r="D46" s="124"/>
    </row>
    <row r="47" spans="1:8" ht="15.95" customHeight="1">
      <c r="A47" s="76"/>
      <c r="B47" s="107"/>
      <c r="C47" s="108"/>
      <c r="D47" s="109"/>
      <c r="E47" s="122"/>
    </row>
    <row r="48" spans="1:8" ht="15.95" customHeight="1">
      <c r="A48" s="76"/>
      <c r="B48" s="107"/>
      <c r="C48" s="108"/>
      <c r="D48" s="109"/>
      <c r="E48" s="122"/>
    </row>
    <row r="49" spans="1:5" ht="15.95" customHeight="1">
      <c r="A49" s="76"/>
      <c r="B49" s="107"/>
      <c r="C49" s="108"/>
      <c r="D49" s="109"/>
      <c r="E49" s="122"/>
    </row>
    <row r="50" spans="1:5" ht="15.95" customHeight="1">
      <c r="A50" s="76"/>
      <c r="B50" s="107"/>
      <c r="C50" s="108"/>
      <c r="D50" s="109"/>
      <c r="E50" s="122"/>
    </row>
    <row r="51" spans="1:5" ht="15.95" customHeight="1">
      <c r="A51" s="76"/>
      <c r="B51" s="107"/>
      <c r="C51" s="108"/>
      <c r="D51" s="109"/>
      <c r="E51" s="122"/>
    </row>
    <row r="52" spans="1:5">
      <c r="A52" s="76"/>
      <c r="B52" s="107"/>
      <c r="C52" s="108"/>
      <c r="D52" s="109"/>
      <c r="E52" s="122"/>
    </row>
    <row r="53" spans="1:5">
      <c r="A53" s="76"/>
      <c r="B53" s="107"/>
      <c r="C53" s="108"/>
      <c r="D53" s="109"/>
      <c r="E53" s="122"/>
    </row>
    <row r="54" spans="1:5">
      <c r="A54" s="76"/>
      <c r="B54" s="107"/>
      <c r="C54" s="108"/>
      <c r="D54" s="109"/>
      <c r="E54" s="122"/>
    </row>
    <row r="55" spans="1:5">
      <c r="A55" s="76"/>
      <c r="B55" s="107"/>
      <c r="C55" s="108"/>
      <c r="D55" s="109"/>
      <c r="E55" s="122"/>
    </row>
    <row r="56" spans="1:5">
      <c r="A56" s="76"/>
      <c r="B56" s="107"/>
      <c r="C56" s="108"/>
      <c r="D56" s="109"/>
      <c r="E56" s="122"/>
    </row>
    <row r="57" spans="1:5">
      <c r="A57" s="76"/>
      <c r="B57" s="107"/>
      <c r="C57" s="108"/>
      <c r="D57" s="109"/>
      <c r="E57" s="122"/>
    </row>
    <row r="58" spans="1:5">
      <c r="A58" s="76"/>
      <c r="B58" s="107"/>
      <c r="C58" s="108"/>
      <c r="D58" s="109"/>
      <c r="E58" s="122"/>
    </row>
    <row r="59" spans="1:5">
      <c r="A59" s="76"/>
      <c r="B59" s="107"/>
      <c r="C59" s="108"/>
      <c r="D59" s="109"/>
      <c r="E59" s="122"/>
    </row>
    <row r="60" spans="1:5">
      <c r="A60" s="76"/>
      <c r="B60" s="107"/>
      <c r="C60" s="108"/>
      <c r="D60" s="109"/>
      <c r="E60" s="122"/>
    </row>
    <row r="61" spans="1:5">
      <c r="A61" s="76"/>
      <c r="B61" s="107"/>
      <c r="C61" s="108"/>
      <c r="D61" s="109"/>
      <c r="E61" s="122"/>
    </row>
    <row r="62" spans="1:5">
      <c r="A62" s="76"/>
      <c r="B62" s="107"/>
      <c r="C62" s="108"/>
      <c r="D62" s="109"/>
      <c r="E62" s="122"/>
    </row>
    <row r="63" spans="1:5">
      <c r="A63" s="76"/>
      <c r="B63" s="107"/>
      <c r="C63" s="108"/>
      <c r="D63" s="109"/>
      <c r="E63" s="122"/>
    </row>
    <row r="64" spans="1:5">
      <c r="A64" s="76"/>
      <c r="B64" s="107"/>
      <c r="C64" s="108"/>
      <c r="D64" s="109"/>
      <c r="E64" s="122"/>
    </row>
    <row r="65" spans="1:5">
      <c r="A65" s="76"/>
      <c r="B65" s="107"/>
      <c r="C65" s="108"/>
      <c r="D65" s="109"/>
      <c r="E65" s="122"/>
    </row>
    <row r="66" spans="1:5">
      <c r="A66" s="76"/>
      <c r="B66" s="107"/>
      <c r="C66" s="108"/>
      <c r="D66" s="109"/>
      <c r="E66" s="122"/>
    </row>
    <row r="67" spans="1:5">
      <c r="A67" s="76"/>
      <c r="B67" s="104"/>
      <c r="C67" s="105"/>
      <c r="D67" s="106"/>
      <c r="E67" s="122"/>
    </row>
    <row r="68" spans="1:5">
      <c r="A68" s="76"/>
      <c r="B68" s="107"/>
      <c r="C68" s="108"/>
      <c r="D68" s="109"/>
      <c r="E68" s="122"/>
    </row>
    <row r="69" spans="1:5">
      <c r="A69" s="76"/>
      <c r="B69" s="107"/>
      <c r="C69" s="108"/>
      <c r="D69" s="109"/>
      <c r="E69" s="122"/>
    </row>
    <row r="70" spans="1:5">
      <c r="A70" s="76"/>
      <c r="B70" s="107"/>
      <c r="C70" s="108"/>
      <c r="D70" s="109"/>
      <c r="E70" s="122"/>
    </row>
    <row r="71" spans="1:5">
      <c r="A71" s="76"/>
      <c r="B71" s="107"/>
      <c r="C71" s="108"/>
      <c r="D71" s="109"/>
      <c r="E71" s="122"/>
    </row>
    <row r="72" spans="1:5">
      <c r="A72" s="76"/>
      <c r="B72" s="107"/>
      <c r="C72" s="108"/>
      <c r="D72" s="109"/>
      <c r="E72" s="122"/>
    </row>
    <row r="73" spans="1:5">
      <c r="A73" s="76"/>
      <c r="B73" s="107"/>
      <c r="C73" s="108"/>
      <c r="D73" s="84"/>
      <c r="E73" s="122"/>
    </row>
    <row r="74" spans="1:5">
      <c r="A74" s="76"/>
      <c r="B74" s="107"/>
      <c r="C74" s="108"/>
      <c r="D74" s="109"/>
      <c r="E74" s="122"/>
    </row>
    <row r="75" spans="1:5">
      <c r="A75" s="76"/>
      <c r="B75" s="104"/>
      <c r="C75" s="105"/>
      <c r="D75" s="106"/>
      <c r="E75" s="122"/>
    </row>
    <row r="76" spans="1:5">
      <c r="A76" s="76"/>
      <c r="B76" s="104"/>
      <c r="C76" s="105"/>
      <c r="D76" s="106"/>
      <c r="E76" s="122"/>
    </row>
    <row r="77" spans="1:5">
      <c r="A77" s="76"/>
      <c r="B77" s="104"/>
      <c r="C77" s="105"/>
      <c r="D77" s="106"/>
      <c r="E77" s="122"/>
    </row>
    <row r="78" spans="1:5">
      <c r="A78" s="76"/>
      <c r="B78" s="107"/>
      <c r="C78" s="108"/>
      <c r="D78" s="109"/>
      <c r="E78" s="122"/>
    </row>
    <row r="79" spans="1:5">
      <c r="A79" s="76"/>
      <c r="B79" s="107"/>
      <c r="C79" s="108"/>
      <c r="D79" s="109"/>
      <c r="E79" s="122"/>
    </row>
    <row r="80" spans="1:5">
      <c r="A80" s="76"/>
      <c r="B80" s="107"/>
      <c r="C80" s="108"/>
      <c r="D80" s="84"/>
      <c r="E80" s="122"/>
    </row>
    <row r="81" spans="1:5">
      <c r="A81" s="76"/>
      <c r="B81" s="107"/>
      <c r="C81" s="108"/>
      <c r="D81" s="109"/>
      <c r="E81" s="122"/>
    </row>
    <row r="82" spans="1:5">
      <c r="A82" s="76"/>
      <c r="B82" s="107"/>
      <c r="C82" s="108"/>
      <c r="D82" s="109"/>
      <c r="E82" s="122"/>
    </row>
    <row r="83" spans="1:5">
      <c r="A83" s="76"/>
      <c r="B83" s="107"/>
      <c r="C83" s="108"/>
      <c r="D83" s="109"/>
      <c r="E83" s="122"/>
    </row>
    <row r="84" spans="1:5">
      <c r="A84" s="76"/>
      <c r="B84" s="107"/>
      <c r="C84" s="108"/>
      <c r="D84" s="109"/>
      <c r="E84" s="125"/>
    </row>
    <row r="85" spans="1:5">
      <c r="A85" s="76"/>
      <c r="B85" s="107"/>
      <c r="C85" s="108"/>
      <c r="D85" s="84"/>
      <c r="E85" s="122"/>
    </row>
    <row r="86" spans="1:5">
      <c r="A86" s="76"/>
      <c r="B86" s="107"/>
      <c r="C86" s="108"/>
      <c r="D86" s="109"/>
      <c r="E86" s="122"/>
    </row>
    <row r="87" spans="1:5">
      <c r="A87" s="76"/>
      <c r="B87" s="107"/>
      <c r="C87" s="108"/>
      <c r="D87" s="109"/>
      <c r="E87" s="122"/>
    </row>
    <row r="88" spans="1:5">
      <c r="A88" s="76"/>
      <c r="B88" s="107"/>
      <c r="C88" s="108"/>
      <c r="D88" s="109"/>
      <c r="E88" s="122"/>
    </row>
    <row r="89" spans="1:5">
      <c r="A89" s="76"/>
      <c r="B89" s="104"/>
      <c r="C89" s="105"/>
      <c r="D89" s="106"/>
      <c r="E89" s="122"/>
    </row>
    <row r="90" spans="1:5">
      <c r="A90" s="76"/>
      <c r="B90" s="107"/>
      <c r="C90" s="108"/>
      <c r="D90" s="109"/>
      <c r="E90" s="122"/>
    </row>
    <row r="91" spans="1:5">
      <c r="A91" s="76"/>
      <c r="B91" s="107"/>
      <c r="C91" s="108"/>
      <c r="D91" s="109"/>
      <c r="E91" s="122"/>
    </row>
    <row r="92" spans="1:5">
      <c r="A92" s="76"/>
      <c r="B92" s="107"/>
      <c r="C92" s="108"/>
      <c r="D92" s="109"/>
      <c r="E92" s="122"/>
    </row>
    <row r="93" spans="1:5">
      <c r="A93" s="76"/>
      <c r="B93" s="104"/>
      <c r="C93" s="105"/>
      <c r="D93" s="106"/>
      <c r="E93" s="122"/>
    </row>
    <row r="94" spans="1:5">
      <c r="A94" s="76"/>
      <c r="B94" s="104"/>
      <c r="C94" s="105"/>
      <c r="D94" s="106"/>
      <c r="E94" s="122"/>
    </row>
    <row r="95" spans="1:5">
      <c r="A95" s="76"/>
      <c r="B95" s="104"/>
      <c r="C95" s="105"/>
      <c r="D95" s="106"/>
      <c r="E95" s="122"/>
    </row>
    <row r="96" spans="1:5">
      <c r="A96" s="76"/>
      <c r="B96" s="107"/>
      <c r="C96" s="108"/>
      <c r="D96" s="109"/>
      <c r="E96" s="122"/>
    </row>
    <row r="97" spans="1:5">
      <c r="A97" s="76"/>
      <c r="B97" s="107"/>
      <c r="C97" s="108"/>
      <c r="D97" s="109"/>
      <c r="E97" s="122"/>
    </row>
    <row r="98" spans="1:5" s="82" customFormat="1">
      <c r="A98" s="76"/>
      <c r="B98" s="104"/>
      <c r="C98" s="105"/>
      <c r="D98" s="106"/>
      <c r="E98" s="125"/>
    </row>
    <row r="99" spans="1:5">
      <c r="A99" s="76"/>
      <c r="B99" s="104"/>
      <c r="C99" s="105"/>
      <c r="D99" s="106"/>
      <c r="E99" s="122"/>
    </row>
    <row r="100" spans="1:5">
      <c r="A100" s="76"/>
      <c r="B100" s="104"/>
      <c r="C100" s="105"/>
      <c r="D100" s="106"/>
      <c r="E100" s="122"/>
    </row>
    <row r="101" spans="1:5">
      <c r="A101" s="76"/>
      <c r="B101" s="107"/>
      <c r="C101" s="108"/>
      <c r="D101" s="109"/>
      <c r="E101" s="122"/>
    </row>
    <row r="102" spans="1:5">
      <c r="A102" s="76"/>
      <c r="B102" s="104"/>
      <c r="C102" s="105"/>
      <c r="D102" s="106"/>
      <c r="E102" s="122"/>
    </row>
    <row r="103" spans="1:5">
      <c r="A103" s="76"/>
      <c r="B103" s="104"/>
      <c r="C103" s="105"/>
      <c r="D103" s="106"/>
      <c r="E103" s="122"/>
    </row>
    <row r="104" spans="1:5">
      <c r="A104" s="76"/>
      <c r="B104" s="104"/>
      <c r="C104" s="105"/>
      <c r="D104" s="106"/>
      <c r="E104" s="126"/>
    </row>
    <row r="105" spans="1:5">
      <c r="A105" s="76"/>
      <c r="B105" s="107"/>
      <c r="C105" s="108"/>
      <c r="D105" s="109"/>
      <c r="E105" s="122"/>
    </row>
    <row r="106" spans="1:5">
      <c r="A106" s="76"/>
      <c r="B106" s="104"/>
      <c r="C106" s="105"/>
      <c r="D106" s="106"/>
      <c r="E106" s="122"/>
    </row>
    <row r="107" spans="1:5">
      <c r="A107" s="76"/>
      <c r="B107" s="104"/>
      <c r="C107" s="105"/>
      <c r="D107" s="106"/>
      <c r="E107" s="122"/>
    </row>
    <row r="108" spans="1:5">
      <c r="A108" s="76"/>
      <c r="B108" s="104"/>
      <c r="C108" s="105"/>
      <c r="D108" s="106"/>
      <c r="E108" s="122"/>
    </row>
    <row r="109" spans="1:5">
      <c r="A109" s="76"/>
      <c r="B109" s="107"/>
      <c r="C109" s="108"/>
      <c r="D109" s="109"/>
      <c r="E109" s="122"/>
    </row>
    <row r="110" spans="1:5">
      <c r="A110" s="127"/>
      <c r="B110" s="104"/>
      <c r="C110" s="105"/>
      <c r="D110" s="106"/>
      <c r="E110" s="122"/>
    </row>
    <row r="111" spans="1:5">
      <c r="A111" s="127"/>
      <c r="B111" s="107"/>
      <c r="C111" s="108"/>
      <c r="D111" s="109"/>
      <c r="E111" s="122"/>
    </row>
    <row r="112" spans="1:5">
      <c r="A112" s="104"/>
      <c r="B112" s="104"/>
      <c r="C112" s="105"/>
      <c r="D112" s="106"/>
      <c r="E112" s="122"/>
    </row>
    <row r="113" spans="1:5">
      <c r="A113" s="76"/>
      <c r="B113" s="107"/>
      <c r="C113" s="108"/>
      <c r="D113" s="84"/>
      <c r="E113" s="122"/>
    </row>
    <row r="114" spans="1:5">
      <c r="A114" s="76"/>
      <c r="B114" s="107"/>
      <c r="C114" s="108"/>
      <c r="D114" s="84"/>
      <c r="E114" s="122"/>
    </row>
    <row r="115" spans="1:5">
      <c r="A115" s="76"/>
      <c r="B115" s="107"/>
      <c r="C115" s="108"/>
      <c r="D115" s="84"/>
      <c r="E115" s="122"/>
    </row>
    <row r="116" spans="1:5">
      <c r="A116" s="76"/>
      <c r="B116" s="107"/>
      <c r="C116" s="108"/>
      <c r="D116" s="84"/>
      <c r="E116" s="122"/>
    </row>
    <row r="117" spans="1:5">
      <c r="A117" s="76"/>
      <c r="B117" s="107"/>
      <c r="C117" s="108"/>
      <c r="D117" s="84"/>
      <c r="E117" s="122"/>
    </row>
    <row r="118" spans="1:5">
      <c r="A118" s="76"/>
      <c r="B118" s="107"/>
      <c r="C118" s="108"/>
      <c r="D118" s="84"/>
      <c r="E118" s="122"/>
    </row>
    <row r="119" spans="1:5">
      <c r="A119" s="76"/>
      <c r="B119" s="107"/>
      <c r="C119" s="108"/>
      <c r="D119" s="84"/>
      <c r="E119" s="122"/>
    </row>
    <row r="120" spans="1:5">
      <c r="A120" s="76"/>
      <c r="B120" s="107"/>
      <c r="C120" s="108"/>
      <c r="D120" s="84"/>
      <c r="E120" s="122"/>
    </row>
    <row r="121" spans="1:5">
      <c r="A121" s="76"/>
      <c r="B121" s="107"/>
      <c r="C121" s="108"/>
      <c r="D121" s="84"/>
      <c r="E121" s="122"/>
    </row>
    <row r="122" spans="1:5">
      <c r="A122" s="76"/>
      <c r="B122" s="107"/>
      <c r="C122" s="108"/>
      <c r="D122" s="84"/>
      <c r="E122" s="122"/>
    </row>
    <row r="123" spans="1:5">
      <c r="A123" s="76"/>
      <c r="B123" s="128"/>
      <c r="C123" s="129"/>
      <c r="D123" s="130"/>
      <c r="E123" s="122"/>
    </row>
    <row r="124" spans="1:5">
      <c r="A124" s="76"/>
      <c r="B124" s="107"/>
      <c r="C124" s="108"/>
      <c r="D124" s="84"/>
      <c r="E124" s="122"/>
    </row>
    <row r="125" spans="1:5">
      <c r="A125" s="76"/>
      <c r="B125" s="107"/>
      <c r="C125" s="108"/>
      <c r="D125" s="84"/>
      <c r="E125" s="122"/>
    </row>
    <row r="126" spans="1:5">
      <c r="A126" s="76"/>
      <c r="B126" s="107"/>
      <c r="C126" s="108"/>
      <c r="D126" s="84"/>
      <c r="E126" s="122"/>
    </row>
    <row r="127" spans="1:5">
      <c r="A127" s="76"/>
      <c r="B127" s="107"/>
      <c r="C127" s="108"/>
      <c r="D127" s="84"/>
      <c r="E127" s="122"/>
    </row>
    <row r="128" spans="1:5">
      <c r="A128" s="76"/>
      <c r="B128" s="107"/>
      <c r="C128" s="131"/>
      <c r="D128" s="84"/>
      <c r="E128" s="122"/>
    </row>
    <row r="129" spans="1:5">
      <c r="A129" s="76"/>
      <c r="B129" s="104"/>
      <c r="C129" s="132"/>
      <c r="D129" s="133"/>
      <c r="E129" s="122"/>
    </row>
    <row r="130" spans="1:5">
      <c r="A130" s="76"/>
      <c r="B130" s="107"/>
      <c r="C130" s="131"/>
      <c r="D130" s="84"/>
      <c r="E130" s="122"/>
    </row>
    <row r="131" spans="1:5">
      <c r="A131" s="76"/>
      <c r="B131" s="107"/>
      <c r="C131" s="131"/>
      <c r="D131" s="84"/>
      <c r="E131" s="122"/>
    </row>
    <row r="132" spans="1:5">
      <c r="A132" s="76"/>
      <c r="B132" s="107"/>
      <c r="C132" s="131"/>
      <c r="D132" s="84"/>
      <c r="E132" s="122"/>
    </row>
    <row r="133" spans="1:5">
      <c r="A133" s="76"/>
      <c r="B133" s="107"/>
      <c r="C133" s="131"/>
      <c r="D133" s="84"/>
      <c r="E133" s="122"/>
    </row>
    <row r="134" spans="1:5">
      <c r="A134" s="76"/>
      <c r="B134" s="107"/>
      <c r="C134" s="131"/>
      <c r="D134" s="84"/>
      <c r="E134" s="122"/>
    </row>
    <row r="135" spans="1:5">
      <c r="A135" s="76"/>
      <c r="B135" s="107"/>
      <c r="C135" s="131"/>
      <c r="D135" s="84"/>
      <c r="E135" s="122"/>
    </row>
    <row r="136" spans="1:5">
      <c r="A136" s="76"/>
      <c r="B136" s="107"/>
      <c r="C136" s="131"/>
      <c r="D136" s="84"/>
      <c r="E136" s="122"/>
    </row>
    <row r="137" spans="1:5">
      <c r="A137" s="76"/>
      <c r="B137" s="107"/>
      <c r="C137" s="131"/>
      <c r="D137" s="84"/>
      <c r="E137" s="122"/>
    </row>
    <row r="138" spans="1:5">
      <c r="A138" s="76"/>
      <c r="B138" s="107"/>
      <c r="C138" s="131"/>
      <c r="D138" s="84"/>
      <c r="E138" s="122"/>
    </row>
    <row r="139" spans="1:5">
      <c r="A139" s="76"/>
      <c r="B139" s="107"/>
      <c r="C139" s="131"/>
      <c r="D139" s="84"/>
      <c r="E139" s="122"/>
    </row>
    <row r="140" spans="1:5">
      <c r="A140" s="76"/>
      <c r="B140" s="107"/>
      <c r="C140" s="131"/>
      <c r="D140" s="84"/>
      <c r="E140" s="122"/>
    </row>
    <row r="141" spans="1:5">
      <c r="A141" s="66"/>
      <c r="B141" s="107"/>
      <c r="C141" s="131"/>
      <c r="D141" s="84"/>
      <c r="E141" s="122"/>
    </row>
    <row r="142" spans="1:5">
      <c r="A142" s="66"/>
      <c r="B142" s="107"/>
      <c r="C142" s="131"/>
      <c r="D142" s="84"/>
      <c r="E142" s="122"/>
    </row>
    <row r="143" spans="1:5">
      <c r="A143" s="66"/>
      <c r="B143" s="107"/>
      <c r="C143" s="131"/>
      <c r="D143" s="84"/>
      <c r="E143" s="122"/>
    </row>
    <row r="144" spans="1:5">
      <c r="A144" s="66"/>
      <c r="B144" s="107"/>
      <c r="C144" s="131"/>
      <c r="D144" s="84"/>
      <c r="E144" s="122"/>
    </row>
    <row r="145" spans="1:5">
      <c r="A145" s="66"/>
      <c r="B145" s="107"/>
      <c r="C145" s="131"/>
      <c r="D145" s="84"/>
      <c r="E145" s="122"/>
    </row>
    <row r="146" spans="1:5">
      <c r="A146" s="66"/>
      <c r="B146" s="107"/>
      <c r="C146" s="131"/>
      <c r="D146" s="84"/>
      <c r="E146" s="122"/>
    </row>
    <row r="147" spans="1:5">
      <c r="A147" s="66"/>
      <c r="B147" s="107"/>
      <c r="C147" s="131"/>
      <c r="D147" s="84"/>
      <c r="E147" s="122"/>
    </row>
    <row r="148" spans="1:5">
      <c r="A148" s="66"/>
      <c r="B148" s="107"/>
      <c r="C148" s="131"/>
      <c r="D148" s="84"/>
      <c r="E148" s="122"/>
    </row>
    <row r="149" spans="1:5">
      <c r="A149" s="66"/>
      <c r="B149" s="107"/>
      <c r="C149" s="131"/>
      <c r="D149" s="84"/>
      <c r="E149" s="122"/>
    </row>
    <row r="150" spans="1:5">
      <c r="A150" s="66"/>
      <c r="B150" s="107"/>
      <c r="C150" s="131"/>
      <c r="D150" s="84"/>
      <c r="E150" s="122"/>
    </row>
    <row r="151" spans="1:5">
      <c r="A151" s="66"/>
      <c r="B151" s="107"/>
      <c r="C151" s="131"/>
      <c r="D151" s="84"/>
      <c r="E151" s="122"/>
    </row>
    <row r="152" spans="1:5">
      <c r="A152" s="66"/>
      <c r="B152" s="107"/>
      <c r="C152" s="131"/>
      <c r="D152" s="84"/>
      <c r="E152" s="122"/>
    </row>
    <row r="153" spans="1:5">
      <c r="A153" s="66"/>
      <c r="B153" s="107"/>
      <c r="C153" s="131"/>
      <c r="D153" s="84"/>
      <c r="E153" s="122"/>
    </row>
    <row r="154" spans="1:5">
      <c r="A154" s="66"/>
      <c r="B154" s="107"/>
      <c r="C154" s="131"/>
      <c r="D154" s="84"/>
      <c r="E154" s="122"/>
    </row>
    <row r="155" spans="1:5">
      <c r="A155" s="66"/>
      <c r="B155" s="107"/>
      <c r="C155" s="131"/>
      <c r="D155" s="84"/>
      <c r="E155" s="122"/>
    </row>
    <row r="156" spans="1:5">
      <c r="A156" s="66"/>
      <c r="B156" s="107"/>
      <c r="C156" s="131"/>
      <c r="D156" s="84"/>
      <c r="E156" s="122"/>
    </row>
    <row r="157" spans="1:5">
      <c r="A157" s="66"/>
      <c r="B157" s="107"/>
      <c r="C157" s="131"/>
      <c r="D157" s="84"/>
      <c r="E157" s="122"/>
    </row>
    <row r="158" spans="1:5">
      <c r="A158" s="66"/>
      <c r="B158" s="107"/>
      <c r="C158" s="131"/>
      <c r="D158" s="84"/>
      <c r="E158" s="122"/>
    </row>
    <row r="159" spans="1:5">
      <c r="A159" s="66"/>
      <c r="B159" s="107"/>
      <c r="C159" s="131"/>
      <c r="D159" s="84"/>
      <c r="E159" s="122"/>
    </row>
    <row r="160" spans="1:5">
      <c r="A160" s="66"/>
      <c r="B160" s="107"/>
      <c r="C160" s="131"/>
      <c r="D160" s="84"/>
      <c r="E160" s="122"/>
    </row>
    <row r="161" spans="1:5">
      <c r="A161" s="66"/>
      <c r="B161" s="107"/>
      <c r="C161" s="131"/>
      <c r="D161" s="84"/>
      <c r="E161" s="122"/>
    </row>
    <row r="162" spans="1:5">
      <c r="A162" s="66"/>
      <c r="B162" s="107"/>
      <c r="C162" s="131"/>
      <c r="D162" s="84"/>
      <c r="E162" s="122"/>
    </row>
    <row r="163" spans="1:5">
      <c r="A163" s="66"/>
      <c r="B163" s="107"/>
      <c r="C163" s="131"/>
      <c r="D163" s="84"/>
      <c r="E163" s="122"/>
    </row>
    <row r="164" spans="1:5">
      <c r="A164" s="66"/>
      <c r="B164" s="107"/>
      <c r="C164" s="131"/>
      <c r="D164" s="84"/>
      <c r="E164" s="122"/>
    </row>
    <row r="165" spans="1:5">
      <c r="A165" s="66"/>
      <c r="B165" s="107"/>
      <c r="C165" s="131"/>
      <c r="D165" s="84"/>
      <c r="E165" s="122"/>
    </row>
    <row r="166" spans="1:5">
      <c r="A166" s="66"/>
      <c r="B166" s="107"/>
      <c r="C166" s="131"/>
      <c r="D166" s="84"/>
      <c r="E166" s="122"/>
    </row>
    <row r="167" spans="1:5">
      <c r="A167" s="66"/>
      <c r="B167" s="107"/>
      <c r="C167" s="131"/>
      <c r="D167" s="84"/>
      <c r="E167" s="122"/>
    </row>
    <row r="168" spans="1:5">
      <c r="A168" s="66"/>
      <c r="B168" s="107"/>
      <c r="C168" s="131"/>
      <c r="D168" s="84"/>
      <c r="E168" s="122"/>
    </row>
    <row r="169" spans="1:5">
      <c r="A169" s="66"/>
      <c r="B169" s="107"/>
      <c r="C169" s="131"/>
      <c r="D169" s="84"/>
      <c r="E169" s="122"/>
    </row>
    <row r="170" spans="1:5">
      <c r="A170" s="66"/>
      <c r="B170" s="107"/>
      <c r="C170" s="131"/>
      <c r="D170" s="84"/>
      <c r="E170" s="122"/>
    </row>
    <row r="171" spans="1:5">
      <c r="A171" s="66"/>
      <c r="B171" s="107"/>
      <c r="C171" s="131"/>
      <c r="D171" s="84"/>
      <c r="E171" s="122"/>
    </row>
    <row r="172" spans="1:5">
      <c r="A172" s="66"/>
      <c r="B172" s="107"/>
      <c r="C172" s="131"/>
      <c r="D172" s="84"/>
      <c r="E172" s="122"/>
    </row>
    <row r="173" spans="1:5">
      <c r="A173" s="66"/>
      <c r="B173" s="107"/>
      <c r="C173" s="131"/>
      <c r="D173" s="84"/>
      <c r="E173" s="122"/>
    </row>
    <row r="174" spans="1:5">
      <c r="A174" s="66"/>
      <c r="B174" s="107"/>
      <c r="C174" s="131"/>
      <c r="D174" s="84"/>
      <c r="E174" s="122"/>
    </row>
    <row r="175" spans="1:5">
      <c r="A175" s="66"/>
      <c r="B175" s="107"/>
      <c r="C175" s="131"/>
      <c r="D175" s="84"/>
      <c r="E175" s="122"/>
    </row>
    <row r="176" spans="1:5">
      <c r="A176" s="66"/>
      <c r="B176" s="107"/>
      <c r="C176" s="131"/>
      <c r="D176" s="84"/>
      <c r="E176" s="122"/>
    </row>
    <row r="177" spans="1:5">
      <c r="A177" s="66"/>
      <c r="B177" s="107"/>
      <c r="C177" s="131"/>
      <c r="D177" s="84"/>
      <c r="E177" s="122"/>
    </row>
    <row r="178" spans="1:5">
      <c r="A178" s="66"/>
      <c r="B178" s="107"/>
      <c r="C178" s="131"/>
      <c r="D178" s="84"/>
      <c r="E178" s="122"/>
    </row>
    <row r="179" spans="1:5">
      <c r="A179" s="66"/>
      <c r="B179" s="107"/>
      <c r="C179" s="131"/>
      <c r="D179" s="84"/>
      <c r="E179" s="122"/>
    </row>
    <row r="180" spans="1:5">
      <c r="A180" s="66"/>
      <c r="B180" s="107"/>
      <c r="C180" s="131"/>
      <c r="D180" s="84"/>
      <c r="E180" s="122"/>
    </row>
    <row r="181" spans="1:5">
      <c r="A181" s="66"/>
      <c r="B181" s="107"/>
      <c r="C181" s="131"/>
      <c r="D181" s="84"/>
      <c r="E181" s="122"/>
    </row>
    <row r="182" spans="1:5">
      <c r="A182" s="66"/>
      <c r="B182" s="107"/>
      <c r="C182" s="131"/>
      <c r="D182" s="84"/>
      <c r="E182" s="122"/>
    </row>
    <row r="183" spans="1:5">
      <c r="A183" s="66"/>
      <c r="B183" s="107"/>
      <c r="C183" s="131"/>
      <c r="D183" s="84"/>
      <c r="E183" s="122"/>
    </row>
    <row r="184" spans="1:5">
      <c r="A184" s="66"/>
      <c r="B184" s="107"/>
      <c r="C184" s="131"/>
      <c r="D184" s="84"/>
      <c r="E184" s="122"/>
    </row>
    <row r="185" spans="1:5">
      <c r="A185" s="66"/>
      <c r="B185" s="107"/>
      <c r="C185" s="131"/>
      <c r="D185" s="84"/>
      <c r="E185" s="122"/>
    </row>
    <row r="186" spans="1:5">
      <c r="A186" s="66"/>
      <c r="B186" s="107"/>
      <c r="C186" s="131"/>
      <c r="D186" s="84"/>
      <c r="E186" s="122"/>
    </row>
    <row r="187" spans="1:5">
      <c r="A187" s="66"/>
      <c r="B187" s="107"/>
      <c r="C187" s="131"/>
      <c r="D187" s="84"/>
      <c r="E187" s="122"/>
    </row>
    <row r="188" spans="1:5">
      <c r="A188" s="66"/>
      <c r="B188" s="107"/>
      <c r="C188" s="131"/>
      <c r="D188" s="84"/>
      <c r="E188" s="122"/>
    </row>
    <row r="189" spans="1:5">
      <c r="A189" s="66"/>
      <c r="B189" s="107"/>
      <c r="C189" s="131"/>
      <c r="D189" s="84"/>
      <c r="E189" s="122"/>
    </row>
    <row r="190" spans="1:5">
      <c r="A190" s="66"/>
      <c r="B190" s="107"/>
      <c r="C190" s="131"/>
      <c r="D190" s="84"/>
      <c r="E190" s="122"/>
    </row>
    <row r="191" spans="1:5">
      <c r="A191" s="66"/>
      <c r="B191" s="107"/>
      <c r="C191" s="131"/>
      <c r="D191" s="84"/>
      <c r="E191" s="122"/>
    </row>
    <row r="192" spans="1:5">
      <c r="A192" s="66"/>
      <c r="B192" s="107"/>
      <c r="C192" s="131"/>
      <c r="D192" s="84"/>
      <c r="E192" s="122"/>
    </row>
    <row r="193" spans="1:5">
      <c r="A193" s="66"/>
      <c r="B193" s="107"/>
      <c r="C193" s="131"/>
      <c r="D193" s="84"/>
      <c r="E193" s="122"/>
    </row>
    <row r="194" spans="1:5">
      <c r="A194" s="66"/>
      <c r="B194" s="107"/>
      <c r="C194" s="131"/>
      <c r="D194" s="84"/>
      <c r="E194" s="122"/>
    </row>
    <row r="195" spans="1:5">
      <c r="A195" s="66"/>
      <c r="B195" s="107"/>
      <c r="C195" s="131"/>
      <c r="D195" s="84"/>
      <c r="E195" s="122"/>
    </row>
    <row r="196" spans="1:5">
      <c r="A196" s="66"/>
      <c r="B196" s="107"/>
      <c r="C196" s="131"/>
      <c r="D196" s="84"/>
      <c r="E196" s="122"/>
    </row>
    <row r="197" spans="1:5">
      <c r="A197" s="66"/>
      <c r="B197" s="107"/>
      <c r="C197" s="131"/>
      <c r="D197" s="84"/>
      <c r="E197" s="122"/>
    </row>
    <row r="198" spans="1:5">
      <c r="A198" s="66"/>
      <c r="B198" s="107"/>
      <c r="C198" s="131"/>
      <c r="D198" s="84"/>
      <c r="E198" s="122"/>
    </row>
    <row r="199" spans="1:5">
      <c r="A199" s="66"/>
      <c r="B199" s="107"/>
      <c r="C199" s="131"/>
      <c r="D199" s="84"/>
      <c r="E199" s="122"/>
    </row>
    <row r="200" spans="1:5">
      <c r="A200" s="66"/>
      <c r="B200" s="107"/>
      <c r="C200" s="131"/>
      <c r="D200" s="84"/>
      <c r="E200" s="122"/>
    </row>
    <row r="201" spans="1:5">
      <c r="A201" s="66"/>
      <c r="B201" s="107"/>
      <c r="C201" s="131"/>
      <c r="D201" s="84"/>
      <c r="E201" s="122"/>
    </row>
    <row r="202" spans="1:5">
      <c r="A202" s="66"/>
      <c r="B202" s="107"/>
      <c r="C202" s="131"/>
      <c r="D202" s="84"/>
      <c r="E202" s="122"/>
    </row>
    <row r="203" spans="1:5">
      <c r="A203" s="66"/>
      <c r="B203" s="107"/>
      <c r="C203" s="131"/>
      <c r="D203" s="84"/>
      <c r="E203" s="122"/>
    </row>
    <row r="204" spans="1:5">
      <c r="A204" s="66"/>
      <c r="B204" s="107"/>
      <c r="C204" s="131"/>
      <c r="D204" s="84"/>
      <c r="E204" s="122"/>
    </row>
    <row r="205" spans="1:5">
      <c r="A205" s="66"/>
      <c r="B205" s="107"/>
      <c r="C205" s="131"/>
      <c r="D205" s="84"/>
      <c r="E205" s="122"/>
    </row>
    <row r="206" spans="1:5">
      <c r="A206" s="66"/>
      <c r="B206" s="107"/>
      <c r="C206" s="131"/>
      <c r="D206" s="84"/>
      <c r="E206" s="122"/>
    </row>
    <row r="207" spans="1:5">
      <c r="A207" s="66"/>
      <c r="B207" s="107"/>
      <c r="C207" s="131"/>
      <c r="D207" s="84"/>
      <c r="E207" s="122"/>
    </row>
    <row r="208" spans="1:5">
      <c r="A208" s="66"/>
      <c r="B208" s="107"/>
      <c r="C208" s="131"/>
      <c r="D208" s="84"/>
      <c r="E208" s="122"/>
    </row>
    <row r="209" spans="1:5">
      <c r="A209" s="66"/>
      <c r="B209" s="107"/>
      <c r="C209" s="131"/>
      <c r="D209" s="84"/>
      <c r="E209" s="122"/>
    </row>
    <row r="210" spans="1:5">
      <c r="A210" s="66"/>
      <c r="B210" s="107"/>
      <c r="C210" s="131"/>
      <c r="D210" s="84"/>
      <c r="E210" s="122"/>
    </row>
    <row r="211" spans="1:5">
      <c r="A211" s="66"/>
      <c r="B211" s="107"/>
      <c r="C211" s="131"/>
      <c r="D211" s="84"/>
      <c r="E211" s="122"/>
    </row>
    <row r="212" spans="1:5">
      <c r="A212" s="66"/>
      <c r="B212" s="107"/>
      <c r="C212" s="131"/>
      <c r="D212" s="84"/>
      <c r="E212" s="122"/>
    </row>
    <row r="213" spans="1:5">
      <c r="A213" s="66"/>
      <c r="B213" s="107"/>
      <c r="C213" s="131"/>
      <c r="D213" s="84"/>
      <c r="E213" s="122"/>
    </row>
    <row r="214" spans="1:5">
      <c r="A214" s="66"/>
      <c r="B214" s="107"/>
      <c r="C214" s="131"/>
      <c r="D214" s="84"/>
      <c r="E214" s="122"/>
    </row>
    <row r="215" spans="1:5">
      <c r="A215" s="66"/>
      <c r="B215" s="107"/>
      <c r="C215" s="131"/>
      <c r="D215" s="84"/>
      <c r="E215" s="122"/>
    </row>
    <row r="216" spans="1:5">
      <c r="A216" s="66"/>
      <c r="B216" s="107"/>
      <c r="C216" s="131"/>
      <c r="D216" s="84"/>
      <c r="E216" s="122"/>
    </row>
    <row r="217" spans="1:5">
      <c r="A217" s="66"/>
      <c r="B217" s="107"/>
      <c r="C217" s="131"/>
      <c r="D217" s="84"/>
      <c r="E217" s="122"/>
    </row>
    <row r="218" spans="1:5">
      <c r="A218" s="66"/>
      <c r="B218" s="107"/>
      <c r="C218" s="131"/>
      <c r="D218" s="84"/>
      <c r="E218" s="122"/>
    </row>
    <row r="219" spans="1:5">
      <c r="A219" s="66"/>
      <c r="B219" s="107"/>
      <c r="C219" s="131"/>
      <c r="D219" s="84"/>
      <c r="E219" s="122"/>
    </row>
    <row r="220" spans="1:5">
      <c r="A220" s="66"/>
      <c r="B220" s="107"/>
      <c r="C220" s="131"/>
      <c r="D220" s="84"/>
      <c r="E220" s="122"/>
    </row>
    <row r="221" spans="1:5">
      <c r="A221" s="66"/>
      <c r="B221" s="107"/>
      <c r="C221" s="131"/>
      <c r="D221" s="84"/>
      <c r="E221" s="122"/>
    </row>
    <row r="222" spans="1:5">
      <c r="A222" s="66"/>
      <c r="B222" s="107"/>
      <c r="C222" s="131"/>
      <c r="D222" s="84"/>
      <c r="E222" s="122"/>
    </row>
    <row r="223" spans="1:5">
      <c r="A223" s="66"/>
      <c r="B223" s="107"/>
      <c r="C223" s="131"/>
      <c r="D223" s="84"/>
      <c r="E223" s="122"/>
    </row>
    <row r="224" spans="1:5">
      <c r="A224" s="66"/>
      <c r="B224" s="107"/>
      <c r="C224" s="131"/>
      <c r="D224" s="84"/>
      <c r="E224" s="122"/>
    </row>
    <row r="225" spans="1:5">
      <c r="A225" s="66"/>
      <c r="B225" s="107"/>
      <c r="C225" s="131"/>
      <c r="D225" s="84"/>
      <c r="E225" s="122"/>
    </row>
    <row r="226" spans="1:5">
      <c r="A226" s="66"/>
      <c r="B226" s="107"/>
      <c r="C226" s="131"/>
      <c r="D226" s="84"/>
      <c r="E226" s="122"/>
    </row>
    <row r="227" spans="1:5">
      <c r="A227" s="66"/>
      <c r="B227" s="107"/>
      <c r="C227" s="131"/>
      <c r="D227" s="84"/>
      <c r="E227" s="122"/>
    </row>
    <row r="228" spans="1:5">
      <c r="A228" s="66"/>
      <c r="B228" s="107"/>
      <c r="C228" s="131"/>
      <c r="D228" s="84"/>
      <c r="E228" s="122"/>
    </row>
    <row r="229" spans="1:5">
      <c r="A229" s="66"/>
      <c r="B229" s="107"/>
      <c r="C229" s="131"/>
      <c r="D229" s="84"/>
      <c r="E229" s="122"/>
    </row>
    <row r="230" spans="1:5">
      <c r="A230" s="66"/>
      <c r="B230" s="107"/>
      <c r="C230" s="131"/>
      <c r="D230" s="84"/>
      <c r="E230" s="122"/>
    </row>
    <row r="231" spans="1:5">
      <c r="A231" s="66"/>
      <c r="B231" s="107"/>
      <c r="C231" s="131"/>
      <c r="D231" s="84"/>
      <c r="E231" s="122"/>
    </row>
    <row r="232" spans="1:5">
      <c r="A232" s="66"/>
      <c r="B232" s="107"/>
      <c r="C232" s="131"/>
      <c r="D232" s="84"/>
      <c r="E232" s="122"/>
    </row>
    <row r="233" spans="1:5">
      <c r="A233" s="66"/>
      <c r="B233" s="107"/>
      <c r="C233" s="131"/>
      <c r="D233" s="84"/>
      <c r="E233" s="122"/>
    </row>
    <row r="234" spans="1:5">
      <c r="A234" s="66"/>
      <c r="B234" s="107"/>
      <c r="C234" s="131"/>
      <c r="D234" s="84"/>
      <c r="E234" s="122"/>
    </row>
    <row r="235" spans="1:5">
      <c r="A235" s="66"/>
      <c r="B235" s="107"/>
      <c r="C235" s="131"/>
      <c r="D235" s="84"/>
      <c r="E235" s="122"/>
    </row>
    <row r="236" spans="1:5">
      <c r="A236" s="66"/>
      <c r="B236" s="107"/>
      <c r="C236" s="131"/>
      <c r="D236" s="84"/>
      <c r="E236" s="122"/>
    </row>
    <row r="237" spans="1:5">
      <c r="A237" s="66"/>
      <c r="B237" s="107"/>
      <c r="C237" s="131"/>
      <c r="D237" s="84"/>
      <c r="E237" s="122"/>
    </row>
    <row r="238" spans="1:5">
      <c r="A238" s="66"/>
      <c r="B238" s="107"/>
      <c r="C238" s="131"/>
      <c r="D238" s="84"/>
      <c r="E238" s="122"/>
    </row>
    <row r="239" spans="1:5">
      <c r="A239" s="66"/>
      <c r="B239" s="107"/>
      <c r="C239" s="131"/>
      <c r="D239" s="84"/>
      <c r="E239" s="122"/>
    </row>
    <row r="240" spans="1:5">
      <c r="A240" s="66"/>
      <c r="B240" s="107"/>
      <c r="C240" s="131"/>
      <c r="D240" s="84"/>
      <c r="E240" s="122"/>
    </row>
    <row r="241" spans="1:5">
      <c r="A241" s="66"/>
      <c r="B241" s="107"/>
      <c r="C241" s="131"/>
      <c r="D241" s="84"/>
      <c r="E241" s="122"/>
    </row>
    <row r="242" spans="1:5">
      <c r="A242" s="66"/>
      <c r="B242" s="107"/>
      <c r="C242" s="131"/>
      <c r="D242" s="84"/>
      <c r="E242" s="122"/>
    </row>
    <row r="243" spans="1:5">
      <c r="A243" s="66"/>
      <c r="B243" s="107"/>
      <c r="C243" s="131"/>
      <c r="D243" s="84"/>
      <c r="E243" s="122"/>
    </row>
    <row r="244" spans="1:5">
      <c r="A244" s="66"/>
      <c r="B244" s="107"/>
      <c r="C244" s="131"/>
      <c r="D244" s="84"/>
      <c r="E244" s="122"/>
    </row>
    <row r="245" spans="1:5">
      <c r="A245" s="66"/>
      <c r="B245" s="107"/>
      <c r="C245" s="131"/>
      <c r="D245" s="84"/>
      <c r="E245" s="122"/>
    </row>
    <row r="246" spans="1:5">
      <c r="A246" s="66"/>
      <c r="B246" s="107"/>
      <c r="C246" s="131"/>
      <c r="D246" s="84"/>
      <c r="E246" s="122"/>
    </row>
    <row r="247" spans="1:5">
      <c r="A247" s="66"/>
      <c r="B247" s="107"/>
      <c r="C247" s="131"/>
      <c r="D247" s="84"/>
      <c r="E247" s="122"/>
    </row>
    <row r="248" spans="1:5">
      <c r="A248" s="66"/>
      <c r="B248" s="107"/>
      <c r="C248" s="131"/>
      <c r="D248" s="84"/>
      <c r="E248" s="122"/>
    </row>
    <row r="249" spans="1:5">
      <c r="A249" s="66"/>
      <c r="B249" s="107"/>
      <c r="C249" s="131"/>
      <c r="D249" s="84"/>
      <c r="E249" s="122"/>
    </row>
    <row r="250" spans="1:5">
      <c r="A250" s="66"/>
      <c r="B250" s="107"/>
      <c r="C250" s="131"/>
      <c r="D250" s="84"/>
      <c r="E250" s="122"/>
    </row>
    <row r="251" spans="1:5">
      <c r="A251" s="66"/>
      <c r="B251" s="107"/>
      <c r="C251" s="131"/>
      <c r="D251" s="84"/>
      <c r="E251" s="122"/>
    </row>
    <row r="252" spans="1:5">
      <c r="A252" s="66"/>
      <c r="B252" s="107"/>
      <c r="C252" s="131"/>
      <c r="D252" s="84"/>
      <c r="E252" s="122"/>
    </row>
    <row r="253" spans="1:5">
      <c r="A253" s="66"/>
      <c r="B253" s="107"/>
      <c r="C253" s="131"/>
      <c r="D253" s="84"/>
      <c r="E253" s="122"/>
    </row>
    <row r="254" spans="1:5">
      <c r="A254" s="66"/>
      <c r="B254" s="107"/>
      <c r="C254" s="131"/>
      <c r="D254" s="84"/>
      <c r="E254" s="122"/>
    </row>
    <row r="255" spans="1:5">
      <c r="A255" s="66"/>
      <c r="B255" s="107"/>
      <c r="C255" s="131"/>
      <c r="D255" s="84"/>
      <c r="E255" s="122"/>
    </row>
    <row r="256" spans="1:5">
      <c r="A256" s="66"/>
      <c r="B256" s="107"/>
      <c r="C256" s="131"/>
      <c r="D256" s="84"/>
      <c r="E256" s="122"/>
    </row>
    <row r="257" spans="1:5">
      <c r="A257" s="66"/>
      <c r="B257" s="107"/>
      <c r="C257" s="131"/>
      <c r="D257" s="84"/>
      <c r="E257" s="122"/>
    </row>
    <row r="258" spans="1:5">
      <c r="A258" s="66"/>
      <c r="B258" s="107"/>
      <c r="C258" s="131"/>
      <c r="D258" s="84"/>
      <c r="E258" s="122"/>
    </row>
    <row r="259" spans="1:5">
      <c r="A259" s="66"/>
      <c r="B259" s="107"/>
      <c r="C259" s="131"/>
      <c r="D259" s="84"/>
      <c r="E259" s="122"/>
    </row>
    <row r="260" spans="1:5">
      <c r="A260" s="66"/>
      <c r="B260" s="107"/>
      <c r="C260" s="131"/>
      <c r="D260" s="84"/>
      <c r="E260" s="122"/>
    </row>
    <row r="261" spans="1:5">
      <c r="A261" s="66"/>
      <c r="B261" s="107"/>
      <c r="C261" s="131"/>
      <c r="D261" s="84"/>
      <c r="E261" s="122"/>
    </row>
    <row r="262" spans="1:5">
      <c r="A262" s="66"/>
      <c r="B262" s="107"/>
      <c r="C262" s="131"/>
      <c r="D262" s="84"/>
      <c r="E262" s="122"/>
    </row>
    <row r="263" spans="1:5">
      <c r="A263" s="66"/>
      <c r="B263" s="107"/>
      <c r="C263" s="131"/>
      <c r="D263" s="84"/>
      <c r="E263" s="122"/>
    </row>
    <row r="264" spans="1:5">
      <c r="A264" s="66"/>
      <c r="B264" s="107"/>
      <c r="C264" s="131"/>
      <c r="D264" s="84"/>
      <c r="E264" s="122"/>
    </row>
    <row r="265" spans="1:5">
      <c r="A265" s="66"/>
      <c r="B265" s="107"/>
      <c r="C265" s="131"/>
      <c r="D265" s="84"/>
      <c r="E265" s="122"/>
    </row>
    <row r="266" spans="1:5">
      <c r="A266" s="66"/>
      <c r="B266" s="107"/>
      <c r="C266" s="131"/>
      <c r="D266" s="84"/>
      <c r="E266" s="122"/>
    </row>
    <row r="267" spans="1:5">
      <c r="A267" s="66"/>
      <c r="B267" s="107"/>
      <c r="C267" s="131"/>
      <c r="D267" s="84"/>
      <c r="E267" s="122"/>
    </row>
    <row r="268" spans="1:5">
      <c r="A268" s="66"/>
      <c r="B268" s="107"/>
      <c r="C268" s="131"/>
      <c r="D268" s="84"/>
      <c r="E268" s="122"/>
    </row>
    <row r="269" spans="1:5">
      <c r="A269" s="66"/>
      <c r="B269" s="107"/>
      <c r="C269" s="131"/>
      <c r="D269" s="84"/>
      <c r="E269" s="122"/>
    </row>
    <row r="270" spans="1:5">
      <c r="A270" s="66"/>
      <c r="B270" s="107"/>
      <c r="C270" s="131"/>
      <c r="D270" s="84"/>
      <c r="E270" s="122"/>
    </row>
    <row r="271" spans="1:5">
      <c r="A271" s="66"/>
      <c r="B271" s="107"/>
      <c r="C271" s="131"/>
      <c r="D271" s="84"/>
      <c r="E271" s="122"/>
    </row>
    <row r="272" spans="1:5">
      <c r="A272" s="66"/>
      <c r="B272" s="107"/>
      <c r="C272" s="131"/>
      <c r="D272" s="84"/>
      <c r="E272" s="122"/>
    </row>
    <row r="273" spans="1:5">
      <c r="A273" s="66"/>
      <c r="B273" s="107"/>
      <c r="C273" s="131"/>
      <c r="D273" s="84"/>
      <c r="E273" s="122"/>
    </row>
    <row r="274" spans="1:5">
      <c r="A274" s="66"/>
      <c r="B274" s="107"/>
      <c r="C274" s="131"/>
      <c r="D274" s="84"/>
      <c r="E274" s="122"/>
    </row>
    <row r="275" spans="1:5">
      <c r="A275" s="66"/>
      <c r="B275" s="107"/>
      <c r="C275" s="131"/>
      <c r="D275" s="84"/>
      <c r="E275" s="122"/>
    </row>
    <row r="276" spans="1:5">
      <c r="A276" s="66"/>
      <c r="B276" s="107"/>
      <c r="C276" s="131"/>
      <c r="D276" s="84"/>
      <c r="E276" s="122"/>
    </row>
    <row r="277" spans="1:5">
      <c r="A277" s="66"/>
      <c r="B277" s="107"/>
      <c r="C277" s="131"/>
      <c r="D277" s="84"/>
      <c r="E277" s="122"/>
    </row>
    <row r="278" spans="1:5">
      <c r="A278" s="66"/>
      <c r="B278" s="107"/>
      <c r="C278" s="131"/>
      <c r="D278" s="84"/>
      <c r="E278" s="122"/>
    </row>
    <row r="279" spans="1:5">
      <c r="A279" s="66"/>
      <c r="B279" s="107"/>
      <c r="C279" s="131"/>
      <c r="D279" s="84"/>
      <c r="E279" s="122"/>
    </row>
    <row r="280" spans="1:5">
      <c r="A280" s="66"/>
      <c r="B280" s="107"/>
      <c r="C280" s="131"/>
      <c r="D280" s="84"/>
      <c r="E280" s="122"/>
    </row>
    <row r="281" spans="1:5">
      <c r="A281" s="66"/>
      <c r="B281" s="107"/>
      <c r="C281" s="131"/>
      <c r="D281" s="84"/>
      <c r="E281" s="122"/>
    </row>
    <row r="282" spans="1:5">
      <c r="A282" s="66"/>
      <c r="B282" s="107"/>
      <c r="C282" s="131"/>
      <c r="D282" s="84"/>
      <c r="E282" s="122"/>
    </row>
    <row r="283" spans="1:5">
      <c r="A283" s="66"/>
      <c r="B283" s="107"/>
      <c r="C283" s="131"/>
      <c r="D283" s="84"/>
      <c r="E283" s="122"/>
    </row>
    <row r="284" spans="1:5">
      <c r="A284" s="66"/>
      <c r="B284" s="107"/>
      <c r="C284" s="131"/>
      <c r="D284" s="84"/>
      <c r="E284" s="122"/>
    </row>
    <row r="285" spans="1:5">
      <c r="A285" s="66"/>
      <c r="B285" s="107"/>
      <c r="C285" s="131"/>
      <c r="D285" s="84"/>
      <c r="E285" s="122"/>
    </row>
    <row r="286" spans="1:5">
      <c r="A286" s="66"/>
      <c r="B286" s="107"/>
      <c r="C286" s="131"/>
      <c r="D286" s="84"/>
      <c r="E286" s="122"/>
    </row>
    <row r="287" spans="1:5">
      <c r="A287" s="66"/>
      <c r="B287" s="107"/>
      <c r="C287" s="131"/>
      <c r="D287" s="84"/>
      <c r="E287" s="122"/>
    </row>
    <row r="288" spans="1:5">
      <c r="A288" s="66"/>
      <c r="B288" s="107"/>
      <c r="C288" s="131"/>
      <c r="D288" s="84"/>
      <c r="E288" s="122"/>
    </row>
    <row r="289" spans="1:5">
      <c r="A289" s="66"/>
      <c r="B289" s="107"/>
      <c r="C289" s="131"/>
      <c r="D289" s="84"/>
      <c r="E289" s="122"/>
    </row>
    <row r="290" spans="1:5">
      <c r="A290" s="66"/>
      <c r="B290" s="107"/>
      <c r="C290" s="131"/>
      <c r="D290" s="84"/>
      <c r="E290" s="122"/>
    </row>
    <row r="291" spans="1:5">
      <c r="A291" s="66"/>
      <c r="B291" s="107"/>
      <c r="C291" s="131"/>
      <c r="D291" s="84"/>
      <c r="E291" s="122"/>
    </row>
    <row r="292" spans="1:5">
      <c r="A292" s="66"/>
      <c r="B292" s="107"/>
      <c r="C292" s="131"/>
      <c r="D292" s="84"/>
      <c r="E292" s="122"/>
    </row>
    <row r="293" spans="1:5">
      <c r="A293" s="66"/>
      <c r="B293" s="107"/>
      <c r="C293" s="131"/>
      <c r="D293" s="84"/>
      <c r="E293" s="122"/>
    </row>
    <row r="294" spans="1:5">
      <c r="A294" s="66"/>
      <c r="B294" s="107"/>
      <c r="C294" s="131"/>
      <c r="D294" s="84"/>
      <c r="E294" s="122"/>
    </row>
    <row r="295" spans="1:5">
      <c r="A295" s="66"/>
      <c r="B295" s="107"/>
      <c r="C295" s="131"/>
      <c r="D295" s="84"/>
      <c r="E295" s="122"/>
    </row>
    <row r="296" spans="1:5">
      <c r="A296" s="66"/>
      <c r="B296" s="107"/>
      <c r="C296" s="131"/>
      <c r="D296" s="84"/>
      <c r="E296" s="122"/>
    </row>
    <row r="297" spans="1:5">
      <c r="A297" s="66"/>
      <c r="B297" s="107"/>
      <c r="C297" s="131"/>
      <c r="D297" s="84"/>
      <c r="E297" s="122"/>
    </row>
    <row r="298" spans="1:5">
      <c r="A298" s="66"/>
      <c r="B298" s="107"/>
      <c r="C298" s="131"/>
      <c r="D298" s="84"/>
      <c r="E298" s="122"/>
    </row>
    <row r="299" spans="1:5">
      <c r="A299" s="66"/>
      <c r="B299" s="107"/>
      <c r="C299" s="131"/>
      <c r="D299" s="84"/>
      <c r="E299" s="122"/>
    </row>
    <row r="300" spans="1:5">
      <c r="A300" s="66"/>
      <c r="B300" s="107"/>
      <c r="C300" s="131"/>
      <c r="D300" s="84"/>
      <c r="E300" s="122"/>
    </row>
    <row r="301" spans="1:5">
      <c r="A301" s="66"/>
      <c r="B301" s="107"/>
      <c r="C301" s="131"/>
      <c r="D301" s="84"/>
      <c r="E301" s="122"/>
    </row>
    <row r="302" spans="1:5">
      <c r="A302" s="66"/>
      <c r="B302" s="107"/>
      <c r="C302" s="131"/>
      <c r="D302" s="84"/>
      <c r="E302" s="122"/>
    </row>
    <row r="303" spans="1:5">
      <c r="A303" s="66"/>
      <c r="B303" s="107"/>
      <c r="C303" s="131"/>
      <c r="D303" s="84"/>
      <c r="E303" s="122"/>
    </row>
    <row r="304" spans="1:5">
      <c r="A304" s="66"/>
      <c r="B304" s="107"/>
      <c r="C304" s="131"/>
      <c r="D304" s="84"/>
      <c r="E304" s="122"/>
    </row>
    <row r="305" spans="1:5">
      <c r="A305" s="66"/>
      <c r="B305" s="107"/>
      <c r="C305" s="131"/>
      <c r="D305" s="84"/>
      <c r="E305" s="122"/>
    </row>
    <row r="306" spans="1:5">
      <c r="A306" s="66"/>
      <c r="B306" s="107"/>
      <c r="C306" s="131"/>
      <c r="D306" s="84"/>
      <c r="E306" s="122"/>
    </row>
    <row r="307" spans="1:5">
      <c r="A307" s="66"/>
      <c r="B307" s="107"/>
      <c r="C307" s="131"/>
      <c r="D307" s="84"/>
      <c r="E307" s="122"/>
    </row>
    <row r="308" spans="1:5">
      <c r="A308" s="66"/>
      <c r="B308" s="107"/>
      <c r="C308" s="131"/>
      <c r="D308" s="84"/>
      <c r="E308" s="122"/>
    </row>
    <row r="309" spans="1:5">
      <c r="A309" s="66"/>
      <c r="B309" s="107"/>
      <c r="C309" s="131"/>
      <c r="D309" s="84"/>
      <c r="E309" s="122"/>
    </row>
    <row r="310" spans="1:5">
      <c r="A310" s="66"/>
      <c r="B310" s="107"/>
      <c r="C310" s="131"/>
      <c r="D310" s="84"/>
      <c r="E310" s="122"/>
    </row>
    <row r="311" spans="1:5">
      <c r="A311" s="66"/>
      <c r="B311" s="107"/>
      <c r="C311" s="131"/>
      <c r="D311" s="84"/>
      <c r="E311" s="122"/>
    </row>
    <row r="312" spans="1:5">
      <c r="A312" s="66"/>
      <c r="B312" s="107"/>
      <c r="C312" s="131"/>
      <c r="D312" s="84"/>
      <c r="E312" s="122"/>
    </row>
    <row r="313" spans="1:5">
      <c r="A313" s="66"/>
      <c r="B313" s="107"/>
      <c r="C313" s="131"/>
      <c r="D313" s="84"/>
      <c r="E313" s="122"/>
    </row>
    <row r="314" spans="1:5">
      <c r="A314" s="66"/>
      <c r="B314" s="107"/>
      <c r="C314" s="131"/>
      <c r="D314" s="84"/>
      <c r="E314" s="122"/>
    </row>
    <row r="315" spans="1:5">
      <c r="A315" s="66"/>
      <c r="B315" s="107"/>
      <c r="C315" s="131"/>
      <c r="D315" s="84"/>
      <c r="E315" s="122"/>
    </row>
    <row r="316" spans="1:5">
      <c r="A316" s="66"/>
      <c r="B316" s="107"/>
      <c r="C316" s="131"/>
      <c r="D316" s="84"/>
      <c r="E316" s="122"/>
    </row>
    <row r="317" spans="1:5">
      <c r="A317" s="66"/>
      <c r="B317" s="107"/>
      <c r="C317" s="131"/>
      <c r="D317" s="84"/>
      <c r="E317" s="122"/>
    </row>
    <row r="318" spans="1:5">
      <c r="A318" s="66"/>
      <c r="B318" s="107"/>
      <c r="C318" s="131"/>
      <c r="D318" s="84"/>
      <c r="E318" s="122"/>
    </row>
    <row r="319" spans="1:5">
      <c r="A319" s="66"/>
      <c r="B319" s="107"/>
      <c r="C319" s="131"/>
      <c r="D319" s="84"/>
      <c r="E319" s="122"/>
    </row>
    <row r="320" spans="1:5">
      <c r="A320" s="66"/>
      <c r="B320" s="107"/>
      <c r="C320" s="131"/>
      <c r="D320" s="84"/>
      <c r="E320" s="122"/>
    </row>
    <row r="321" spans="1:5">
      <c r="A321" s="66"/>
      <c r="B321" s="107"/>
      <c r="C321" s="131"/>
      <c r="D321" s="84"/>
      <c r="E321" s="122"/>
    </row>
    <row r="322" spans="1:5">
      <c r="A322" s="66"/>
      <c r="B322" s="107"/>
      <c r="C322" s="131"/>
      <c r="D322" s="84"/>
      <c r="E322" s="122"/>
    </row>
    <row r="323" spans="1:5">
      <c r="A323" s="66"/>
      <c r="B323" s="107"/>
      <c r="C323" s="131"/>
      <c r="D323" s="84"/>
      <c r="E323" s="122"/>
    </row>
    <row r="324" spans="1:5">
      <c r="A324" s="66"/>
      <c r="B324" s="107"/>
      <c r="C324" s="131"/>
      <c r="D324" s="84"/>
      <c r="E324" s="122"/>
    </row>
    <row r="325" spans="1:5">
      <c r="A325" s="66"/>
      <c r="B325" s="107"/>
      <c r="C325" s="131"/>
      <c r="D325" s="84"/>
      <c r="E325" s="122"/>
    </row>
    <row r="326" spans="1:5">
      <c r="A326" s="66"/>
      <c r="B326" s="107"/>
      <c r="C326" s="131"/>
      <c r="D326" s="84"/>
      <c r="E326" s="122"/>
    </row>
    <row r="327" spans="1:5">
      <c r="A327" s="66"/>
      <c r="B327" s="107"/>
      <c r="C327" s="131"/>
      <c r="D327" s="84"/>
      <c r="E327" s="122"/>
    </row>
    <row r="328" spans="1:5">
      <c r="A328" s="66"/>
      <c r="B328" s="107"/>
      <c r="C328" s="131"/>
      <c r="D328" s="84"/>
      <c r="E328" s="122"/>
    </row>
    <row r="329" spans="1:5">
      <c r="A329" s="66"/>
      <c r="B329" s="107"/>
      <c r="C329" s="131"/>
      <c r="D329" s="84"/>
      <c r="E329" s="122"/>
    </row>
    <row r="330" spans="1:5">
      <c r="A330" s="66"/>
      <c r="B330" s="107"/>
      <c r="C330" s="131"/>
      <c r="D330" s="84"/>
      <c r="E330" s="122"/>
    </row>
    <row r="331" spans="1:5">
      <c r="A331" s="66"/>
      <c r="B331" s="107"/>
      <c r="C331" s="131"/>
      <c r="D331" s="84"/>
      <c r="E331" s="122"/>
    </row>
    <row r="332" spans="1:5">
      <c r="A332" s="66"/>
      <c r="B332" s="107"/>
      <c r="C332" s="131"/>
      <c r="D332" s="84"/>
      <c r="E332" s="122"/>
    </row>
    <row r="333" spans="1:5">
      <c r="A333" s="66"/>
      <c r="B333" s="107"/>
      <c r="C333" s="131"/>
      <c r="D333" s="84"/>
      <c r="E333" s="122"/>
    </row>
    <row r="334" spans="1:5">
      <c r="A334" s="66"/>
      <c r="B334" s="107"/>
      <c r="C334" s="131"/>
      <c r="D334" s="84"/>
      <c r="E334" s="122"/>
    </row>
    <row r="335" spans="1:5">
      <c r="A335" s="66"/>
      <c r="B335" s="107"/>
      <c r="C335" s="131"/>
      <c r="D335" s="84"/>
      <c r="E335" s="122"/>
    </row>
    <row r="336" spans="1:5">
      <c r="A336" s="66"/>
      <c r="B336" s="107"/>
      <c r="C336" s="131"/>
      <c r="D336" s="84"/>
      <c r="E336" s="122"/>
    </row>
    <row r="337" spans="1:5">
      <c r="A337" s="66"/>
      <c r="B337" s="107"/>
      <c r="C337" s="131"/>
      <c r="D337" s="84"/>
      <c r="E337" s="122"/>
    </row>
    <row r="338" spans="1:5">
      <c r="A338" s="66"/>
      <c r="B338" s="107"/>
      <c r="C338" s="131"/>
      <c r="D338" s="84"/>
      <c r="E338" s="122"/>
    </row>
    <row r="339" spans="1:5">
      <c r="A339" s="66"/>
      <c r="B339" s="107"/>
      <c r="C339" s="131"/>
      <c r="D339" s="84"/>
      <c r="E339" s="122"/>
    </row>
    <row r="340" spans="1:5">
      <c r="A340" s="66"/>
      <c r="B340" s="107"/>
      <c r="C340" s="131"/>
      <c r="D340" s="84"/>
      <c r="E340" s="122"/>
    </row>
    <row r="341" spans="1:5">
      <c r="A341" s="66"/>
      <c r="B341" s="107"/>
      <c r="C341" s="131"/>
      <c r="D341" s="84"/>
      <c r="E341" s="122"/>
    </row>
    <row r="342" spans="1:5">
      <c r="A342" s="66"/>
      <c r="B342" s="107"/>
      <c r="C342" s="131"/>
      <c r="D342" s="84"/>
      <c r="E342" s="122"/>
    </row>
    <row r="343" spans="1:5">
      <c r="A343" s="66"/>
      <c r="B343" s="107"/>
      <c r="C343" s="131"/>
      <c r="D343" s="84"/>
      <c r="E343" s="122"/>
    </row>
    <row r="344" spans="1:5">
      <c r="A344" s="66"/>
      <c r="B344" s="107"/>
      <c r="C344" s="131"/>
      <c r="D344" s="84"/>
      <c r="E344" s="122"/>
    </row>
    <row r="345" spans="1:5">
      <c r="A345" s="66"/>
      <c r="B345" s="107"/>
      <c r="C345" s="131"/>
      <c r="D345" s="84"/>
      <c r="E345" s="122"/>
    </row>
    <row r="346" spans="1:5">
      <c r="A346" s="66"/>
      <c r="B346" s="107"/>
      <c r="C346" s="131"/>
      <c r="D346" s="84"/>
      <c r="E346" s="122"/>
    </row>
    <row r="347" spans="1:5">
      <c r="A347" s="66"/>
      <c r="B347" s="107"/>
      <c r="C347" s="131"/>
      <c r="D347" s="84"/>
      <c r="E347" s="122"/>
    </row>
    <row r="348" spans="1:5">
      <c r="A348" s="66"/>
      <c r="B348" s="107"/>
      <c r="C348" s="131"/>
      <c r="D348" s="84"/>
      <c r="E348" s="122"/>
    </row>
    <row r="349" spans="1:5">
      <c r="A349" s="66"/>
      <c r="B349" s="107"/>
      <c r="C349" s="131"/>
      <c r="D349" s="84"/>
      <c r="E349" s="122"/>
    </row>
    <row r="350" spans="1:5">
      <c r="A350" s="66"/>
      <c r="B350" s="107"/>
      <c r="C350" s="131"/>
      <c r="D350" s="84"/>
      <c r="E350" s="122"/>
    </row>
    <row r="351" spans="1:5">
      <c r="A351" s="66"/>
      <c r="B351" s="107"/>
      <c r="C351" s="131"/>
      <c r="D351" s="84"/>
      <c r="E351" s="122"/>
    </row>
    <row r="352" spans="1:5">
      <c r="A352" s="66"/>
      <c r="B352" s="107"/>
      <c r="C352" s="131"/>
      <c r="D352" s="84"/>
      <c r="E352" s="122"/>
    </row>
    <row r="353" spans="1:5">
      <c r="A353" s="66"/>
      <c r="B353" s="107"/>
      <c r="C353" s="131"/>
      <c r="D353" s="84"/>
      <c r="E353" s="122"/>
    </row>
    <row r="354" spans="1:5">
      <c r="A354" s="66"/>
      <c r="B354" s="107"/>
      <c r="C354" s="131"/>
      <c r="D354" s="84"/>
      <c r="E354" s="122"/>
    </row>
    <row r="355" spans="1:5">
      <c r="A355" s="66"/>
      <c r="B355" s="107"/>
      <c r="C355" s="131"/>
      <c r="D355" s="84"/>
      <c r="E355" s="122"/>
    </row>
    <row r="356" spans="1:5">
      <c r="A356" s="66"/>
      <c r="B356" s="107"/>
      <c r="C356" s="131"/>
      <c r="D356" s="84"/>
      <c r="E356" s="122"/>
    </row>
    <row r="357" spans="1:5">
      <c r="A357" s="66"/>
      <c r="B357" s="107"/>
      <c r="C357" s="131"/>
      <c r="D357" s="84"/>
      <c r="E357" s="122"/>
    </row>
    <row r="358" spans="1:5">
      <c r="A358" s="66"/>
      <c r="B358" s="107"/>
      <c r="C358" s="131"/>
      <c r="D358" s="84"/>
      <c r="E358" s="122"/>
    </row>
    <row r="359" spans="1:5">
      <c r="A359" s="66"/>
      <c r="B359" s="107"/>
      <c r="C359" s="131"/>
      <c r="D359" s="84"/>
      <c r="E359" s="122"/>
    </row>
    <row r="360" spans="1:5">
      <c r="A360" s="66"/>
      <c r="B360" s="107"/>
      <c r="C360" s="131"/>
      <c r="D360" s="84"/>
      <c r="E360" s="122"/>
    </row>
    <row r="361" spans="1:5">
      <c r="A361" s="66"/>
      <c r="B361" s="107"/>
      <c r="C361" s="131"/>
      <c r="D361" s="84"/>
      <c r="E361" s="122"/>
    </row>
    <row r="362" spans="1:5">
      <c r="A362" s="66"/>
      <c r="B362" s="107"/>
      <c r="C362" s="131"/>
      <c r="D362" s="84"/>
      <c r="E362" s="122"/>
    </row>
    <row r="363" spans="1:5">
      <c r="A363" s="66"/>
      <c r="B363" s="107"/>
      <c r="C363" s="131"/>
      <c r="D363" s="84"/>
      <c r="E363" s="122"/>
    </row>
    <row r="364" spans="1:5">
      <c r="A364" s="66"/>
      <c r="B364" s="107"/>
      <c r="C364" s="131"/>
      <c r="D364" s="84"/>
      <c r="E364" s="122"/>
    </row>
    <row r="365" spans="1:5">
      <c r="A365" s="66"/>
      <c r="B365" s="107"/>
      <c r="C365" s="131"/>
      <c r="D365" s="84"/>
      <c r="E365" s="122"/>
    </row>
    <row r="366" spans="1:5">
      <c r="A366" s="66"/>
      <c r="B366" s="107"/>
      <c r="C366" s="131"/>
      <c r="D366" s="84"/>
      <c r="E366" s="122"/>
    </row>
    <row r="367" spans="1:5">
      <c r="A367" s="66"/>
      <c r="B367" s="107"/>
      <c r="C367" s="131"/>
      <c r="D367" s="84"/>
      <c r="E367" s="122"/>
    </row>
    <row r="368" spans="1:5">
      <c r="A368" s="66"/>
      <c r="B368" s="107"/>
      <c r="C368" s="131"/>
      <c r="D368" s="84"/>
      <c r="E368" s="122"/>
    </row>
    <row r="369" spans="1:5">
      <c r="A369" s="66"/>
      <c r="B369" s="107"/>
      <c r="C369" s="131"/>
      <c r="D369" s="84"/>
      <c r="E369" s="122"/>
    </row>
    <row r="370" spans="1:5">
      <c r="A370" s="66"/>
      <c r="B370" s="107"/>
      <c r="C370" s="131"/>
      <c r="D370" s="84"/>
      <c r="E370" s="122"/>
    </row>
    <row r="371" spans="1:5">
      <c r="A371" s="66"/>
      <c r="B371" s="107"/>
      <c r="C371" s="131"/>
      <c r="D371" s="84"/>
      <c r="E371" s="122"/>
    </row>
    <row r="372" spans="1:5">
      <c r="A372" s="66"/>
      <c r="B372" s="107"/>
      <c r="C372" s="131"/>
      <c r="D372" s="84"/>
      <c r="E372" s="122"/>
    </row>
    <row r="373" spans="1:5">
      <c r="A373" s="66"/>
      <c r="B373" s="107"/>
      <c r="C373" s="131"/>
      <c r="D373" s="84"/>
      <c r="E373" s="122"/>
    </row>
    <row r="374" spans="1:5">
      <c r="A374" s="66"/>
      <c r="B374" s="107"/>
      <c r="C374" s="131"/>
      <c r="D374" s="84"/>
      <c r="E374" s="122"/>
    </row>
    <row r="375" spans="1:5">
      <c r="A375" s="66"/>
      <c r="B375" s="107"/>
      <c r="C375" s="131"/>
      <c r="D375" s="84"/>
      <c r="E375" s="122"/>
    </row>
    <row r="376" spans="1:5">
      <c r="A376" s="66"/>
      <c r="B376" s="107"/>
      <c r="C376" s="131"/>
      <c r="D376" s="84"/>
      <c r="E376" s="122"/>
    </row>
    <row r="377" spans="1:5">
      <c r="A377" s="66"/>
      <c r="B377" s="107"/>
      <c r="C377" s="131"/>
      <c r="D377" s="84"/>
      <c r="E377" s="122"/>
    </row>
    <row r="378" spans="1:5">
      <c r="A378" s="66"/>
      <c r="B378" s="107"/>
      <c r="C378" s="131"/>
      <c r="D378" s="84"/>
      <c r="E378" s="122"/>
    </row>
    <row r="379" spans="1:5">
      <c r="A379" s="66"/>
      <c r="B379" s="107"/>
      <c r="C379" s="131"/>
      <c r="D379" s="84"/>
      <c r="E379" s="122"/>
    </row>
    <row r="380" spans="1:5">
      <c r="A380" s="66"/>
      <c r="B380" s="107"/>
      <c r="C380" s="131"/>
      <c r="D380" s="84"/>
      <c r="E380" s="122"/>
    </row>
    <row r="381" spans="1:5">
      <c r="A381" s="66"/>
      <c r="B381" s="107"/>
      <c r="C381" s="131"/>
      <c r="D381" s="84"/>
      <c r="E381" s="122"/>
    </row>
    <row r="382" spans="1:5">
      <c r="A382" s="66"/>
      <c r="B382" s="107"/>
      <c r="C382" s="131"/>
      <c r="D382" s="84"/>
      <c r="E382" s="122"/>
    </row>
    <row r="383" spans="1:5">
      <c r="A383" s="66"/>
      <c r="B383" s="107"/>
      <c r="C383" s="131"/>
      <c r="D383" s="84"/>
      <c r="E383" s="122"/>
    </row>
    <row r="384" spans="1:5">
      <c r="A384" s="66"/>
      <c r="B384" s="107"/>
      <c r="C384" s="131"/>
      <c r="D384" s="84"/>
      <c r="E384" s="122"/>
    </row>
    <row r="385" spans="1:5">
      <c r="A385" s="66"/>
      <c r="B385" s="107"/>
      <c r="C385" s="131"/>
      <c r="D385" s="84"/>
      <c r="E385" s="122"/>
    </row>
    <row r="386" spans="1:5">
      <c r="A386" s="66"/>
      <c r="B386" s="107"/>
      <c r="C386" s="131"/>
      <c r="D386" s="84"/>
      <c r="E386" s="122"/>
    </row>
    <row r="387" spans="1:5">
      <c r="A387" s="66"/>
      <c r="B387" s="107"/>
      <c r="C387" s="131"/>
      <c r="D387" s="84"/>
      <c r="E387" s="122"/>
    </row>
    <row r="388" spans="1:5">
      <c r="A388" s="66"/>
      <c r="B388" s="107"/>
      <c r="C388" s="131"/>
      <c r="D388" s="84"/>
      <c r="E388" s="122"/>
    </row>
    <row r="389" spans="1:5">
      <c r="A389" s="66"/>
      <c r="B389" s="107"/>
      <c r="C389" s="131"/>
      <c r="D389" s="84"/>
      <c r="E389" s="122"/>
    </row>
    <row r="390" spans="1:5">
      <c r="A390" s="66"/>
      <c r="B390" s="107"/>
      <c r="C390" s="131"/>
      <c r="D390" s="84"/>
      <c r="E390" s="122"/>
    </row>
    <row r="391" spans="1:5">
      <c r="A391" s="66"/>
      <c r="B391" s="107"/>
      <c r="C391" s="131"/>
      <c r="D391" s="84"/>
      <c r="E391" s="122"/>
    </row>
    <row r="392" spans="1:5">
      <c r="A392" s="66"/>
      <c r="B392" s="107"/>
      <c r="C392" s="131"/>
      <c r="D392" s="84"/>
      <c r="E392" s="122"/>
    </row>
    <row r="393" spans="1:5">
      <c r="A393" s="66"/>
      <c r="B393" s="107"/>
      <c r="C393" s="131"/>
      <c r="D393" s="84"/>
      <c r="E393" s="122"/>
    </row>
    <row r="394" spans="1:5">
      <c r="A394" s="66"/>
      <c r="B394" s="107"/>
      <c r="C394" s="131"/>
      <c r="D394" s="84"/>
      <c r="E394" s="122"/>
    </row>
    <row r="395" spans="1:5">
      <c r="A395" s="66"/>
      <c r="B395" s="107"/>
      <c r="C395" s="131"/>
      <c r="D395" s="84"/>
      <c r="E395" s="122"/>
    </row>
    <row r="396" spans="1:5">
      <c r="A396" s="66"/>
      <c r="B396" s="107"/>
      <c r="C396" s="131"/>
      <c r="D396" s="84"/>
      <c r="E396" s="122"/>
    </row>
    <row r="397" spans="1:5">
      <c r="A397" s="66"/>
      <c r="B397" s="107"/>
      <c r="C397" s="131"/>
      <c r="D397" s="84"/>
      <c r="E397" s="122"/>
    </row>
    <row r="398" spans="1:5">
      <c r="A398" s="66"/>
      <c r="B398" s="107"/>
      <c r="C398" s="131"/>
      <c r="D398" s="84"/>
      <c r="E398" s="122"/>
    </row>
    <row r="399" spans="1:5">
      <c r="A399" s="66"/>
      <c r="B399" s="107"/>
      <c r="C399" s="131"/>
      <c r="D399" s="84"/>
      <c r="E399" s="122"/>
    </row>
    <row r="400" spans="1:5">
      <c r="A400" s="66"/>
      <c r="B400" s="107"/>
      <c r="C400" s="131"/>
      <c r="D400" s="84"/>
      <c r="E400" s="122"/>
    </row>
    <row r="401" spans="1:5">
      <c r="A401" s="66"/>
      <c r="B401" s="107"/>
      <c r="C401" s="131"/>
      <c r="D401" s="84"/>
      <c r="E401" s="122"/>
    </row>
    <row r="402" spans="1:5">
      <c r="A402" s="66"/>
      <c r="B402" s="107"/>
      <c r="C402" s="131"/>
      <c r="D402" s="84"/>
      <c r="E402" s="122"/>
    </row>
    <row r="403" spans="1:5">
      <c r="A403" s="66"/>
      <c r="B403" s="107"/>
      <c r="C403" s="131"/>
      <c r="D403" s="84"/>
      <c r="E403" s="122"/>
    </row>
    <row r="404" spans="1:5">
      <c r="A404" s="66"/>
      <c r="B404" s="107"/>
      <c r="C404" s="131"/>
      <c r="D404" s="84"/>
      <c r="E404" s="122"/>
    </row>
    <row r="405" spans="1:5">
      <c r="A405" s="66"/>
      <c r="B405" s="107"/>
      <c r="C405" s="131"/>
      <c r="D405" s="84"/>
      <c r="E405" s="122"/>
    </row>
    <row r="406" spans="1:5">
      <c r="A406" s="66"/>
      <c r="B406" s="107"/>
      <c r="C406" s="131"/>
      <c r="D406" s="84"/>
      <c r="E406" s="122"/>
    </row>
    <row r="407" spans="1:5">
      <c r="A407" s="66"/>
      <c r="B407" s="107"/>
      <c r="C407" s="131"/>
      <c r="D407" s="84"/>
      <c r="E407" s="122"/>
    </row>
    <row r="408" spans="1:5">
      <c r="A408" s="66"/>
      <c r="B408" s="107"/>
      <c r="C408" s="131"/>
      <c r="D408" s="84"/>
      <c r="E408" s="122"/>
    </row>
    <row r="409" spans="1:5">
      <c r="A409" s="66"/>
      <c r="B409" s="107"/>
      <c r="C409" s="131"/>
      <c r="D409" s="84"/>
      <c r="E409" s="122"/>
    </row>
    <row r="410" spans="1:5">
      <c r="A410" s="66"/>
      <c r="B410" s="107"/>
      <c r="C410" s="131"/>
      <c r="D410" s="84"/>
      <c r="E410" s="122"/>
    </row>
    <row r="411" spans="1:5">
      <c r="A411" s="66"/>
      <c r="B411" s="107"/>
      <c r="C411" s="131"/>
      <c r="D411" s="84"/>
      <c r="E411" s="122"/>
    </row>
    <row r="412" spans="1:5">
      <c r="A412" s="66"/>
      <c r="B412" s="107"/>
      <c r="C412" s="131"/>
      <c r="D412" s="84"/>
      <c r="E412" s="122"/>
    </row>
    <row r="413" spans="1:5">
      <c r="A413" s="66"/>
      <c r="B413" s="107"/>
      <c r="C413" s="131"/>
      <c r="D413" s="84"/>
      <c r="E413" s="122"/>
    </row>
    <row r="414" spans="1:5">
      <c r="A414" s="66"/>
      <c r="B414" s="107"/>
      <c r="C414" s="131"/>
      <c r="D414" s="84"/>
      <c r="E414" s="122"/>
    </row>
    <row r="415" spans="1:5">
      <c r="A415" s="66"/>
      <c r="B415" s="107"/>
      <c r="C415" s="131"/>
      <c r="D415" s="84"/>
      <c r="E415" s="122"/>
    </row>
    <row r="416" spans="1:5">
      <c r="A416" s="66"/>
      <c r="B416" s="107"/>
      <c r="C416" s="131"/>
      <c r="D416" s="84"/>
      <c r="E416" s="122"/>
    </row>
    <row r="417" spans="1:5">
      <c r="A417" s="66"/>
      <c r="B417" s="107"/>
      <c r="C417" s="131"/>
      <c r="D417" s="84"/>
      <c r="E417" s="122"/>
    </row>
    <row r="418" spans="1:5">
      <c r="A418" s="66"/>
      <c r="B418" s="107"/>
      <c r="C418" s="131"/>
      <c r="D418" s="84"/>
      <c r="E418" s="122"/>
    </row>
    <row r="419" spans="1:5">
      <c r="A419" s="66"/>
      <c r="B419" s="107"/>
      <c r="C419" s="131"/>
      <c r="D419" s="84"/>
      <c r="E419" s="122"/>
    </row>
    <row r="420" spans="1:5">
      <c r="A420" s="66"/>
      <c r="B420" s="107"/>
      <c r="C420" s="131"/>
      <c r="D420" s="84"/>
      <c r="E420" s="122"/>
    </row>
    <row r="421" spans="1:5">
      <c r="A421" s="66"/>
      <c r="B421" s="107"/>
      <c r="C421" s="131"/>
      <c r="D421" s="84"/>
      <c r="E421" s="122"/>
    </row>
    <row r="422" spans="1:5">
      <c r="A422" s="66"/>
      <c r="B422" s="107"/>
      <c r="C422" s="131"/>
      <c r="D422" s="84"/>
      <c r="E422" s="122"/>
    </row>
    <row r="423" spans="1:5">
      <c r="A423" s="66"/>
      <c r="B423" s="107"/>
      <c r="C423" s="131"/>
      <c r="D423" s="84"/>
      <c r="E423" s="122"/>
    </row>
    <row r="424" spans="1:5">
      <c r="A424" s="66"/>
      <c r="B424" s="107"/>
      <c r="C424" s="131"/>
      <c r="D424" s="84"/>
      <c r="E424" s="122"/>
    </row>
    <row r="425" spans="1:5">
      <c r="A425" s="66"/>
      <c r="B425" s="107"/>
      <c r="C425" s="131"/>
      <c r="D425" s="84"/>
      <c r="E425" s="122"/>
    </row>
    <row r="426" spans="1:5">
      <c r="A426" s="66"/>
      <c r="B426" s="107"/>
      <c r="C426" s="131"/>
      <c r="D426" s="84"/>
      <c r="E426" s="122"/>
    </row>
    <row r="427" spans="1:5">
      <c r="A427" s="66"/>
      <c r="B427" s="107"/>
      <c r="C427" s="131"/>
      <c r="D427" s="84"/>
      <c r="E427" s="122"/>
    </row>
    <row r="428" spans="1:5">
      <c r="A428" s="66"/>
      <c r="B428" s="107"/>
      <c r="C428" s="131"/>
      <c r="D428" s="84"/>
      <c r="E428" s="122"/>
    </row>
    <row r="429" spans="1:5">
      <c r="A429" s="66"/>
      <c r="B429" s="107"/>
      <c r="C429" s="131"/>
      <c r="D429" s="84"/>
      <c r="E429" s="122"/>
    </row>
    <row r="430" spans="1:5">
      <c r="A430" s="66"/>
      <c r="B430" s="107"/>
      <c r="C430" s="131"/>
      <c r="D430" s="84"/>
      <c r="E430" s="122"/>
    </row>
    <row r="431" spans="1:5">
      <c r="A431" s="66"/>
      <c r="B431" s="107"/>
      <c r="C431" s="131"/>
      <c r="D431" s="84"/>
      <c r="E431" s="122"/>
    </row>
    <row r="432" spans="1:5">
      <c r="A432" s="66"/>
      <c r="B432" s="107"/>
      <c r="C432" s="131"/>
      <c r="D432" s="84"/>
      <c r="E432" s="122"/>
    </row>
    <row r="433" spans="1:5">
      <c r="A433" s="66"/>
      <c r="B433" s="107"/>
      <c r="C433" s="131"/>
      <c r="D433" s="84"/>
      <c r="E433" s="122"/>
    </row>
    <row r="434" spans="1:5">
      <c r="A434" s="66"/>
      <c r="B434" s="107"/>
      <c r="C434" s="131"/>
      <c r="D434" s="84"/>
      <c r="E434" s="122"/>
    </row>
    <row r="435" spans="1:5">
      <c r="A435" s="66"/>
      <c r="B435" s="107"/>
      <c r="C435" s="131"/>
      <c r="D435" s="84"/>
      <c r="E435" s="122"/>
    </row>
    <row r="436" spans="1:5">
      <c r="A436" s="66"/>
      <c r="B436" s="107"/>
      <c r="C436" s="131"/>
      <c r="D436" s="84"/>
      <c r="E436" s="122"/>
    </row>
    <row r="437" spans="1:5">
      <c r="A437" s="66"/>
      <c r="B437" s="107"/>
      <c r="C437" s="131"/>
      <c r="D437" s="84"/>
      <c r="E437" s="122"/>
    </row>
    <row r="438" spans="1:5">
      <c r="A438" s="66"/>
      <c r="B438" s="107"/>
      <c r="C438" s="131"/>
      <c r="D438" s="84"/>
      <c r="E438" s="122"/>
    </row>
    <row r="439" spans="1:5">
      <c r="A439" s="66"/>
      <c r="B439" s="107"/>
      <c r="C439" s="131"/>
      <c r="D439" s="84"/>
      <c r="E439" s="122"/>
    </row>
    <row r="440" spans="1:5">
      <c r="A440" s="66"/>
      <c r="B440" s="107"/>
      <c r="C440" s="131"/>
      <c r="D440" s="84"/>
      <c r="E440" s="122"/>
    </row>
    <row r="441" spans="1:5">
      <c r="A441" s="66"/>
      <c r="B441" s="107"/>
      <c r="C441" s="131"/>
      <c r="D441" s="84"/>
      <c r="E441" s="122"/>
    </row>
    <row r="442" spans="1:5">
      <c r="A442" s="66"/>
      <c r="B442" s="107"/>
      <c r="C442" s="131"/>
      <c r="D442" s="84"/>
      <c r="E442" s="122"/>
    </row>
    <row r="443" spans="1:5">
      <c r="A443" s="66"/>
      <c r="B443" s="107"/>
      <c r="C443" s="131"/>
      <c r="D443" s="84"/>
      <c r="E443" s="122"/>
    </row>
    <row r="444" spans="1:5">
      <c r="A444" s="66"/>
      <c r="B444" s="107"/>
      <c r="C444" s="131"/>
      <c r="D444" s="84"/>
      <c r="E444" s="122"/>
    </row>
    <row r="445" spans="1:5">
      <c r="A445" s="66"/>
      <c r="B445" s="107"/>
      <c r="C445" s="131"/>
      <c r="D445" s="84"/>
      <c r="E445" s="122"/>
    </row>
    <row r="446" spans="1:5">
      <c r="A446" s="66"/>
      <c r="B446" s="107"/>
      <c r="C446" s="131"/>
      <c r="D446" s="84"/>
      <c r="E446" s="122"/>
    </row>
    <row r="447" spans="1:5">
      <c r="A447" s="66"/>
      <c r="B447" s="107"/>
      <c r="C447" s="131"/>
      <c r="D447" s="84"/>
      <c r="E447" s="122"/>
    </row>
    <row r="448" spans="1:5">
      <c r="A448" s="66"/>
      <c r="B448" s="107"/>
      <c r="C448" s="131"/>
      <c r="D448" s="84"/>
      <c r="E448" s="122"/>
    </row>
    <row r="449" spans="1:5">
      <c r="A449" s="66"/>
      <c r="B449" s="107"/>
      <c r="C449" s="131"/>
      <c r="D449" s="84"/>
      <c r="E449" s="122"/>
    </row>
    <row r="450" spans="1:5">
      <c r="A450" s="66"/>
      <c r="B450" s="107"/>
      <c r="C450" s="131"/>
      <c r="D450" s="84"/>
      <c r="E450" s="122"/>
    </row>
    <row r="451" spans="1:5">
      <c r="A451" s="66"/>
      <c r="B451" s="107"/>
      <c r="C451" s="131"/>
      <c r="D451" s="84"/>
      <c r="E451" s="122"/>
    </row>
    <row r="452" spans="1:5">
      <c r="A452" s="66"/>
      <c r="B452" s="107"/>
      <c r="C452" s="131"/>
      <c r="D452" s="84"/>
      <c r="E452" s="122"/>
    </row>
    <row r="453" spans="1:5">
      <c r="A453" s="66"/>
      <c r="B453" s="107"/>
      <c r="C453" s="131"/>
      <c r="D453" s="84"/>
      <c r="E453" s="122"/>
    </row>
    <row r="454" spans="1:5">
      <c r="A454" s="66"/>
      <c r="B454" s="107"/>
      <c r="C454" s="131"/>
      <c r="D454" s="84"/>
      <c r="E454" s="122"/>
    </row>
    <row r="455" spans="1:5">
      <c r="A455" s="66"/>
      <c r="B455" s="107"/>
      <c r="C455" s="131"/>
      <c r="D455" s="84"/>
      <c r="E455" s="122"/>
    </row>
    <row r="456" spans="1:5">
      <c r="A456" s="66"/>
      <c r="B456" s="107"/>
      <c r="C456" s="131"/>
      <c r="D456" s="84"/>
      <c r="E456" s="122"/>
    </row>
    <row r="457" spans="1:5">
      <c r="A457" s="66"/>
      <c r="B457" s="107"/>
      <c r="C457" s="131"/>
      <c r="D457" s="84"/>
      <c r="E457" s="122"/>
    </row>
    <row r="458" spans="1:5">
      <c r="A458" s="66"/>
      <c r="B458" s="107"/>
      <c r="C458" s="131"/>
      <c r="D458" s="84"/>
      <c r="E458" s="122"/>
    </row>
    <row r="459" spans="1:5">
      <c r="A459" s="66"/>
      <c r="B459" s="107"/>
      <c r="C459" s="131"/>
      <c r="D459" s="84"/>
      <c r="E459" s="122"/>
    </row>
    <row r="460" spans="1:5">
      <c r="A460" s="66"/>
      <c r="B460" s="107"/>
      <c r="C460" s="131"/>
      <c r="D460" s="84"/>
      <c r="E460" s="122"/>
    </row>
    <row r="461" spans="1:5">
      <c r="A461" s="66"/>
      <c r="B461" s="107"/>
      <c r="C461" s="131"/>
      <c r="D461" s="84"/>
      <c r="E461" s="122"/>
    </row>
    <row r="462" spans="1:5">
      <c r="A462" s="66"/>
      <c r="B462" s="107"/>
      <c r="C462" s="131"/>
      <c r="D462" s="84"/>
      <c r="E462" s="122"/>
    </row>
    <row r="463" spans="1:5">
      <c r="A463" s="66"/>
      <c r="B463" s="107"/>
      <c r="C463" s="131"/>
      <c r="D463" s="84"/>
      <c r="E463" s="122"/>
    </row>
    <row r="464" spans="1:5">
      <c r="A464" s="66"/>
      <c r="B464" s="107"/>
      <c r="C464" s="131"/>
      <c r="D464" s="84"/>
      <c r="E464" s="122"/>
    </row>
    <row r="465" spans="1:5">
      <c r="A465" s="66"/>
      <c r="B465" s="107"/>
      <c r="C465" s="131"/>
      <c r="D465" s="84"/>
      <c r="E465" s="122"/>
    </row>
    <row r="466" spans="1:5">
      <c r="A466" s="66"/>
      <c r="B466" s="107"/>
      <c r="C466" s="131"/>
      <c r="D466" s="84"/>
      <c r="E466" s="122"/>
    </row>
    <row r="467" spans="1:5">
      <c r="A467" s="66"/>
      <c r="B467" s="107"/>
      <c r="C467" s="131"/>
      <c r="D467" s="84"/>
      <c r="E467" s="122"/>
    </row>
    <row r="468" spans="1:5">
      <c r="A468" s="66"/>
      <c r="B468" s="107"/>
      <c r="C468" s="131"/>
      <c r="D468" s="84"/>
      <c r="E468" s="122"/>
    </row>
    <row r="469" spans="1:5">
      <c r="A469" s="66"/>
      <c r="B469" s="107"/>
      <c r="C469" s="131"/>
      <c r="D469" s="84"/>
      <c r="E469" s="122"/>
    </row>
    <row r="470" spans="1:5">
      <c r="A470" s="66"/>
      <c r="B470" s="107"/>
      <c r="C470" s="131"/>
      <c r="D470" s="84"/>
      <c r="E470" s="122"/>
    </row>
    <row r="471" spans="1:5">
      <c r="A471" s="66"/>
      <c r="B471" s="107"/>
      <c r="C471" s="131"/>
      <c r="D471" s="84"/>
      <c r="E471" s="122"/>
    </row>
    <row r="472" spans="1:5">
      <c r="A472" s="66"/>
      <c r="B472" s="107"/>
      <c r="C472" s="131"/>
      <c r="D472" s="84"/>
      <c r="E472" s="122"/>
    </row>
    <row r="473" spans="1:5">
      <c r="A473" s="66"/>
      <c r="B473" s="107"/>
      <c r="C473" s="131"/>
      <c r="D473" s="84"/>
      <c r="E473" s="122"/>
    </row>
    <row r="474" spans="1:5">
      <c r="A474" s="66"/>
      <c r="B474" s="107"/>
      <c r="C474" s="131"/>
      <c r="D474" s="84"/>
      <c r="E474" s="122"/>
    </row>
    <row r="475" spans="1:5">
      <c r="A475" s="66"/>
      <c r="B475" s="107"/>
      <c r="C475" s="131"/>
      <c r="D475" s="84"/>
      <c r="E475" s="122"/>
    </row>
    <row r="476" spans="1:5">
      <c r="A476" s="66"/>
      <c r="B476" s="107"/>
      <c r="C476" s="131"/>
      <c r="D476" s="84"/>
      <c r="E476" s="122"/>
    </row>
    <row r="477" spans="1:5">
      <c r="A477" s="66"/>
      <c r="B477" s="107"/>
      <c r="C477" s="131"/>
      <c r="D477" s="84"/>
      <c r="E477" s="122"/>
    </row>
    <row r="478" spans="1:5">
      <c r="A478" s="66"/>
      <c r="B478" s="107"/>
      <c r="C478" s="131"/>
      <c r="D478" s="84"/>
      <c r="E478" s="122"/>
    </row>
    <row r="479" spans="1:5">
      <c r="A479" s="66"/>
      <c r="B479" s="107"/>
      <c r="C479" s="131"/>
      <c r="D479" s="84"/>
      <c r="E479" s="122"/>
    </row>
    <row r="480" spans="1:5">
      <c r="A480" s="66"/>
      <c r="B480" s="107"/>
      <c r="C480" s="131"/>
      <c r="D480" s="84"/>
      <c r="E480" s="122"/>
    </row>
    <row r="481" spans="1:5">
      <c r="A481" s="66"/>
      <c r="B481" s="107"/>
      <c r="C481" s="131"/>
      <c r="D481" s="84"/>
      <c r="E481" s="122"/>
    </row>
    <row r="482" spans="1:5">
      <c r="A482" s="66"/>
      <c r="B482" s="107"/>
      <c r="C482" s="131"/>
      <c r="D482" s="84"/>
      <c r="E482" s="122"/>
    </row>
    <row r="483" spans="1:5">
      <c r="A483" s="66"/>
      <c r="B483" s="107"/>
      <c r="C483" s="131"/>
      <c r="D483" s="84"/>
      <c r="E483" s="122"/>
    </row>
    <row r="484" spans="1:5">
      <c r="A484" s="66"/>
      <c r="B484" s="107"/>
      <c r="C484" s="131"/>
      <c r="D484" s="84"/>
      <c r="E484" s="122"/>
    </row>
    <row r="485" spans="1:5">
      <c r="A485" s="66"/>
      <c r="B485" s="107"/>
      <c r="C485" s="131"/>
      <c r="D485" s="84"/>
      <c r="E485" s="122"/>
    </row>
    <row r="486" spans="1:5">
      <c r="A486" s="66"/>
      <c r="B486" s="107"/>
      <c r="C486" s="131"/>
      <c r="D486" s="84"/>
      <c r="E486" s="122"/>
    </row>
    <row r="487" spans="1:5">
      <c r="A487" s="66"/>
      <c r="B487" s="107"/>
      <c r="C487" s="131"/>
      <c r="D487" s="84"/>
      <c r="E487" s="122"/>
    </row>
    <row r="488" spans="1:5">
      <c r="A488" s="66"/>
      <c r="B488" s="107"/>
      <c r="C488" s="131"/>
      <c r="D488" s="84"/>
      <c r="E488" s="122"/>
    </row>
    <row r="489" spans="1:5">
      <c r="A489" s="66"/>
      <c r="B489" s="107"/>
      <c r="C489" s="131"/>
      <c r="D489" s="84"/>
      <c r="E489" s="122"/>
    </row>
    <row r="490" spans="1:5">
      <c r="A490" s="66"/>
      <c r="B490" s="107"/>
      <c r="C490" s="131"/>
      <c r="D490" s="84"/>
      <c r="E490" s="122"/>
    </row>
    <row r="491" spans="1:5">
      <c r="A491" s="66"/>
      <c r="B491" s="107"/>
      <c r="C491" s="131"/>
      <c r="D491" s="84"/>
      <c r="E491" s="122"/>
    </row>
    <row r="492" spans="1:5">
      <c r="A492" s="66"/>
      <c r="B492" s="107"/>
      <c r="C492" s="131"/>
      <c r="D492" s="84"/>
      <c r="E492" s="122"/>
    </row>
    <row r="493" spans="1:5">
      <c r="A493" s="66"/>
      <c r="B493" s="107"/>
      <c r="C493" s="131"/>
      <c r="D493" s="84"/>
      <c r="E493" s="122"/>
    </row>
    <row r="494" spans="1:5">
      <c r="A494" s="66"/>
      <c r="B494" s="107"/>
      <c r="C494" s="131"/>
      <c r="D494" s="84"/>
      <c r="E494" s="122"/>
    </row>
    <row r="495" spans="1:5">
      <c r="A495" s="66"/>
      <c r="B495" s="107"/>
      <c r="C495" s="131"/>
      <c r="D495" s="84"/>
      <c r="E495" s="122"/>
    </row>
    <row r="496" spans="1:5">
      <c r="A496" s="66"/>
      <c r="B496" s="107"/>
      <c r="C496" s="131"/>
      <c r="D496" s="84"/>
      <c r="E496" s="122"/>
    </row>
    <row r="497" spans="1:5">
      <c r="A497" s="66"/>
      <c r="B497" s="107"/>
      <c r="C497" s="131"/>
      <c r="D497" s="84"/>
      <c r="E497" s="122"/>
    </row>
    <row r="498" spans="1:5">
      <c r="A498" s="66"/>
      <c r="B498" s="107"/>
      <c r="C498" s="131"/>
      <c r="D498" s="84"/>
      <c r="E498" s="122"/>
    </row>
    <row r="499" spans="1:5">
      <c r="A499" s="66"/>
      <c r="B499" s="107"/>
      <c r="C499" s="131"/>
      <c r="D499" s="84"/>
      <c r="E499" s="122"/>
    </row>
    <row r="500" spans="1:5">
      <c r="A500" s="66"/>
      <c r="B500" s="107"/>
      <c r="C500" s="131"/>
      <c r="D500" s="84"/>
      <c r="E500" s="122"/>
    </row>
    <row r="501" spans="1:5">
      <c r="A501" s="66"/>
      <c r="B501" s="107"/>
      <c r="C501" s="131"/>
      <c r="D501" s="84"/>
      <c r="E501" s="122"/>
    </row>
    <row r="502" spans="1:5">
      <c r="A502" s="66"/>
      <c r="B502" s="107"/>
      <c r="C502" s="131"/>
      <c r="D502" s="84"/>
      <c r="E502" s="122"/>
    </row>
    <row r="503" spans="1:5">
      <c r="A503" s="66"/>
      <c r="B503" s="107"/>
      <c r="C503" s="131"/>
      <c r="D503" s="84"/>
      <c r="E503" s="122"/>
    </row>
    <row r="504" spans="1:5">
      <c r="A504" s="66"/>
      <c r="B504" s="107"/>
      <c r="C504" s="131"/>
      <c r="D504" s="84"/>
      <c r="E504" s="122"/>
    </row>
    <row r="505" spans="1:5">
      <c r="A505" s="66"/>
      <c r="B505" s="107"/>
      <c r="C505" s="131"/>
      <c r="D505" s="84"/>
      <c r="E505" s="122"/>
    </row>
    <row r="506" spans="1:5">
      <c r="A506" s="66"/>
      <c r="B506" s="107"/>
      <c r="C506" s="131"/>
      <c r="D506" s="84"/>
      <c r="E506" s="122"/>
    </row>
    <row r="507" spans="1:5">
      <c r="A507" s="66"/>
      <c r="B507" s="107"/>
      <c r="C507" s="131"/>
      <c r="D507" s="84"/>
      <c r="E507" s="122"/>
    </row>
    <row r="508" spans="1:5">
      <c r="A508" s="66"/>
      <c r="B508" s="107"/>
      <c r="C508" s="131"/>
      <c r="D508" s="84"/>
      <c r="E508" s="122"/>
    </row>
    <row r="509" spans="1:5">
      <c r="A509" s="66"/>
      <c r="B509" s="107"/>
      <c r="C509" s="131"/>
      <c r="D509" s="84"/>
      <c r="E509" s="122"/>
    </row>
    <row r="510" spans="1:5">
      <c r="A510" s="66"/>
      <c r="B510" s="107"/>
      <c r="C510" s="131"/>
      <c r="D510" s="84"/>
      <c r="E510" s="122"/>
    </row>
    <row r="511" spans="1:5">
      <c r="A511" s="66"/>
      <c r="B511" s="107"/>
      <c r="C511" s="131"/>
      <c r="D511" s="84"/>
      <c r="E511" s="122"/>
    </row>
    <row r="512" spans="1:5">
      <c r="A512" s="66"/>
      <c r="B512" s="107"/>
      <c r="C512" s="131"/>
      <c r="D512" s="84"/>
      <c r="E512" s="122"/>
    </row>
    <row r="513" spans="1:5">
      <c r="A513" s="66"/>
      <c r="B513" s="107"/>
      <c r="C513" s="131"/>
      <c r="D513" s="84"/>
      <c r="E513" s="122"/>
    </row>
    <row r="514" spans="1:5">
      <c r="A514" s="66"/>
      <c r="B514" s="107"/>
      <c r="C514" s="131"/>
      <c r="D514" s="84"/>
      <c r="E514" s="122"/>
    </row>
    <row r="515" spans="1:5">
      <c r="A515" s="66"/>
      <c r="B515" s="107"/>
      <c r="C515" s="131"/>
      <c r="D515" s="84"/>
      <c r="E515" s="122"/>
    </row>
    <row r="516" spans="1:5">
      <c r="A516" s="66"/>
      <c r="B516" s="107"/>
      <c r="C516" s="131"/>
      <c r="D516" s="84"/>
      <c r="E516" s="122"/>
    </row>
    <row r="517" spans="1:5">
      <c r="A517" s="66"/>
      <c r="B517" s="107"/>
      <c r="C517" s="131"/>
      <c r="D517" s="84"/>
      <c r="E517" s="122"/>
    </row>
    <row r="518" spans="1:5">
      <c r="A518" s="66"/>
      <c r="B518" s="107"/>
      <c r="C518" s="131"/>
      <c r="D518" s="84"/>
      <c r="E518" s="122"/>
    </row>
    <row r="519" spans="1:5">
      <c r="A519" s="66"/>
      <c r="B519" s="107"/>
      <c r="C519" s="131"/>
      <c r="D519" s="84"/>
      <c r="E519" s="122"/>
    </row>
    <row r="520" spans="1:5">
      <c r="A520" s="66"/>
      <c r="B520" s="107"/>
      <c r="C520" s="131"/>
      <c r="D520" s="84"/>
      <c r="E520" s="122"/>
    </row>
    <row r="521" spans="1:5">
      <c r="A521" s="66"/>
      <c r="B521" s="107"/>
      <c r="C521" s="131"/>
      <c r="D521" s="84"/>
      <c r="E521" s="122"/>
    </row>
    <row r="522" spans="1:5">
      <c r="A522" s="66"/>
      <c r="B522" s="107"/>
      <c r="C522" s="131"/>
      <c r="D522" s="84"/>
      <c r="E522" s="122"/>
    </row>
    <row r="523" spans="1:5">
      <c r="A523" s="66"/>
      <c r="B523" s="107"/>
      <c r="C523" s="131"/>
      <c r="D523" s="84"/>
      <c r="E523" s="122"/>
    </row>
    <row r="524" spans="1:5">
      <c r="A524" s="66"/>
      <c r="B524" s="107"/>
      <c r="C524" s="131"/>
      <c r="D524" s="84"/>
      <c r="E524" s="122"/>
    </row>
    <row r="525" spans="1:5">
      <c r="A525" s="66"/>
      <c r="B525" s="107"/>
      <c r="C525" s="131"/>
      <c r="D525" s="84"/>
      <c r="E525" s="122"/>
    </row>
    <row r="526" spans="1:5">
      <c r="A526" s="66"/>
      <c r="B526" s="107"/>
      <c r="C526" s="131"/>
      <c r="D526" s="84"/>
      <c r="E526" s="122"/>
    </row>
    <row r="527" spans="1:5">
      <c r="A527" s="66"/>
      <c r="B527" s="107"/>
      <c r="C527" s="131"/>
      <c r="D527" s="84"/>
      <c r="E527" s="122"/>
    </row>
    <row r="528" spans="1:5">
      <c r="A528" s="66"/>
      <c r="B528" s="107"/>
      <c r="C528" s="131"/>
      <c r="D528" s="84"/>
      <c r="E528" s="122"/>
    </row>
    <row r="529" spans="1:5">
      <c r="A529" s="66"/>
      <c r="B529" s="107"/>
      <c r="C529" s="131"/>
      <c r="D529" s="84"/>
      <c r="E529" s="122"/>
    </row>
    <row r="530" spans="1:5">
      <c r="A530" s="66"/>
      <c r="B530" s="107"/>
      <c r="C530" s="131"/>
      <c r="D530" s="84"/>
      <c r="E530" s="122"/>
    </row>
    <row r="531" spans="1:5">
      <c r="A531" s="66"/>
      <c r="B531" s="107"/>
      <c r="C531" s="131"/>
      <c r="D531" s="84"/>
      <c r="E531" s="122"/>
    </row>
    <row r="532" spans="1:5">
      <c r="A532" s="66"/>
      <c r="B532" s="107"/>
      <c r="C532" s="131"/>
      <c r="D532" s="84"/>
      <c r="E532" s="122"/>
    </row>
    <row r="533" spans="1:5">
      <c r="A533" s="66"/>
      <c r="B533" s="107"/>
      <c r="C533" s="131"/>
      <c r="D533" s="84"/>
      <c r="E533" s="122"/>
    </row>
    <row r="534" spans="1:5">
      <c r="A534" s="66"/>
      <c r="B534" s="107"/>
      <c r="C534" s="131"/>
      <c r="D534" s="84"/>
      <c r="E534" s="122"/>
    </row>
    <row r="535" spans="1:5">
      <c r="A535" s="66"/>
      <c r="B535" s="107"/>
      <c r="C535" s="131"/>
      <c r="D535" s="84"/>
      <c r="E535" s="122"/>
    </row>
    <row r="536" spans="1:5">
      <c r="A536" s="66"/>
      <c r="B536" s="107"/>
      <c r="C536" s="131"/>
      <c r="D536" s="84"/>
      <c r="E536" s="122"/>
    </row>
    <row r="537" spans="1:5">
      <c r="A537" s="66"/>
      <c r="B537" s="107"/>
      <c r="C537" s="131"/>
      <c r="D537" s="84"/>
      <c r="E537" s="122"/>
    </row>
    <row r="538" spans="1:5">
      <c r="A538" s="66"/>
      <c r="B538" s="107"/>
      <c r="C538" s="131"/>
      <c r="D538" s="84"/>
      <c r="E538" s="122"/>
    </row>
    <row r="539" spans="1:5">
      <c r="A539" s="66"/>
      <c r="B539" s="107"/>
      <c r="C539" s="131"/>
      <c r="D539" s="84"/>
      <c r="E539" s="122"/>
    </row>
    <row r="540" spans="1:5">
      <c r="A540" s="66"/>
      <c r="B540" s="107"/>
      <c r="C540" s="131"/>
      <c r="D540" s="84"/>
      <c r="E540" s="122"/>
    </row>
    <row r="541" spans="1:5">
      <c r="A541" s="66"/>
      <c r="B541" s="107"/>
      <c r="C541" s="131"/>
      <c r="D541" s="84"/>
      <c r="E541" s="122"/>
    </row>
    <row r="542" spans="1:5">
      <c r="A542" s="66"/>
      <c r="B542" s="107"/>
      <c r="C542" s="131"/>
      <c r="D542" s="84"/>
      <c r="E542" s="122"/>
    </row>
    <row r="543" spans="1:5">
      <c r="A543" s="66"/>
      <c r="B543" s="107"/>
      <c r="C543" s="131"/>
      <c r="D543" s="84"/>
      <c r="E543" s="122"/>
    </row>
    <row r="544" spans="1:5">
      <c r="A544" s="66"/>
      <c r="B544" s="107"/>
      <c r="C544" s="131"/>
      <c r="D544" s="84"/>
      <c r="E544" s="122"/>
    </row>
    <row r="545" spans="1:5">
      <c r="A545" s="66"/>
      <c r="B545" s="107"/>
      <c r="C545" s="131"/>
      <c r="D545" s="84"/>
      <c r="E545" s="122"/>
    </row>
    <row r="546" spans="1:5">
      <c r="A546" s="66"/>
      <c r="B546" s="107"/>
      <c r="C546" s="131"/>
      <c r="D546" s="84"/>
      <c r="E546" s="122"/>
    </row>
    <row r="547" spans="1:5">
      <c r="A547" s="66"/>
      <c r="B547" s="107"/>
      <c r="C547" s="131"/>
      <c r="D547" s="84"/>
      <c r="E547" s="122"/>
    </row>
    <row r="548" spans="1:5">
      <c r="A548" s="66"/>
      <c r="B548" s="107"/>
      <c r="C548" s="131"/>
      <c r="D548" s="84"/>
      <c r="E548" s="122"/>
    </row>
    <row r="549" spans="1:5">
      <c r="A549" s="66"/>
      <c r="B549" s="107"/>
      <c r="C549" s="131"/>
      <c r="D549" s="84"/>
      <c r="E549" s="122"/>
    </row>
    <row r="550" spans="1:5">
      <c r="A550" s="66"/>
      <c r="B550" s="107"/>
      <c r="C550" s="131"/>
      <c r="D550" s="84"/>
      <c r="E550" s="122"/>
    </row>
    <row r="551" spans="1:5">
      <c r="A551" s="66"/>
      <c r="B551" s="107"/>
      <c r="C551" s="131"/>
      <c r="D551" s="84"/>
      <c r="E551" s="122"/>
    </row>
    <row r="552" spans="1:5">
      <c r="A552" s="66"/>
      <c r="B552" s="107"/>
      <c r="C552" s="131"/>
      <c r="D552" s="84"/>
      <c r="E552" s="122"/>
    </row>
    <row r="553" spans="1:5">
      <c r="A553" s="66"/>
      <c r="B553" s="107"/>
      <c r="C553" s="131"/>
      <c r="D553" s="84"/>
      <c r="E553" s="122"/>
    </row>
    <row r="554" spans="1:5">
      <c r="A554" s="66"/>
      <c r="B554" s="107"/>
      <c r="C554" s="131"/>
      <c r="D554" s="84"/>
      <c r="E554" s="122"/>
    </row>
    <row r="555" spans="1:5">
      <c r="A555" s="66"/>
      <c r="B555" s="107"/>
      <c r="C555" s="131"/>
      <c r="D555" s="84"/>
      <c r="E555" s="122"/>
    </row>
    <row r="556" spans="1:5">
      <c r="A556" s="66"/>
      <c r="B556" s="107"/>
      <c r="C556" s="131"/>
      <c r="D556" s="84"/>
      <c r="E556" s="122"/>
    </row>
    <row r="557" spans="1:5">
      <c r="A557" s="66"/>
      <c r="B557" s="107"/>
      <c r="C557" s="131"/>
      <c r="D557" s="84"/>
      <c r="E557" s="122"/>
    </row>
    <row r="558" spans="1:5">
      <c r="A558" s="66"/>
      <c r="B558" s="107"/>
      <c r="C558" s="131"/>
      <c r="D558" s="84"/>
      <c r="E558" s="122"/>
    </row>
    <row r="559" spans="1:5">
      <c r="A559" s="66"/>
      <c r="B559" s="107"/>
      <c r="C559" s="131"/>
      <c r="D559" s="84"/>
      <c r="E559" s="122"/>
    </row>
    <row r="560" spans="1:5">
      <c r="A560" s="66"/>
      <c r="B560" s="107"/>
      <c r="C560" s="131"/>
      <c r="D560" s="84"/>
      <c r="E560" s="122"/>
    </row>
    <row r="561" spans="1:5">
      <c r="A561" s="66"/>
      <c r="B561" s="107"/>
      <c r="C561" s="131"/>
      <c r="D561" s="84"/>
      <c r="E561" s="122"/>
    </row>
    <row r="562" spans="1:5">
      <c r="A562" s="66"/>
      <c r="B562" s="107"/>
      <c r="C562" s="131"/>
      <c r="D562" s="84"/>
      <c r="E562" s="122"/>
    </row>
    <row r="563" spans="1:5">
      <c r="A563" s="66"/>
      <c r="B563" s="107"/>
      <c r="C563" s="131"/>
      <c r="D563" s="84"/>
      <c r="E563" s="122"/>
    </row>
    <row r="564" spans="1:5">
      <c r="A564" s="66"/>
      <c r="B564" s="107"/>
      <c r="C564" s="131"/>
      <c r="D564" s="84"/>
      <c r="E564" s="122"/>
    </row>
    <row r="565" spans="1:5">
      <c r="A565" s="66"/>
      <c r="B565" s="107"/>
      <c r="C565" s="131"/>
      <c r="D565" s="84"/>
      <c r="E565" s="122"/>
    </row>
    <row r="566" spans="1:5">
      <c r="A566" s="66"/>
      <c r="B566" s="107"/>
      <c r="C566" s="131"/>
      <c r="D566" s="84"/>
      <c r="E566" s="122"/>
    </row>
    <row r="567" spans="1:5">
      <c r="A567" s="66"/>
      <c r="B567" s="107"/>
      <c r="C567" s="131"/>
      <c r="D567" s="84"/>
      <c r="E567" s="122"/>
    </row>
    <row r="568" spans="1:5">
      <c r="A568" s="66"/>
      <c r="B568" s="107"/>
      <c r="C568" s="131"/>
      <c r="D568" s="84"/>
      <c r="E568" s="122"/>
    </row>
    <row r="569" spans="1:5">
      <c r="A569" s="66"/>
      <c r="B569" s="107"/>
      <c r="C569" s="131"/>
      <c r="D569" s="84"/>
      <c r="E569" s="122"/>
    </row>
    <row r="570" spans="1:5">
      <c r="A570" s="66"/>
      <c r="B570" s="107"/>
      <c r="C570" s="131"/>
      <c r="D570" s="84"/>
      <c r="E570" s="122"/>
    </row>
    <row r="571" spans="1:5">
      <c r="A571" s="66"/>
      <c r="B571" s="107"/>
      <c r="C571" s="131"/>
      <c r="D571" s="84"/>
      <c r="E571" s="122"/>
    </row>
    <row r="572" spans="1:5">
      <c r="A572" s="66"/>
      <c r="B572" s="107"/>
      <c r="C572" s="131"/>
      <c r="D572" s="84"/>
      <c r="E572" s="122"/>
    </row>
    <row r="573" spans="1:5">
      <c r="A573" s="66"/>
      <c r="B573" s="107"/>
      <c r="C573" s="131"/>
      <c r="D573" s="84"/>
      <c r="E573" s="122"/>
    </row>
    <row r="574" spans="1:5">
      <c r="A574" s="66"/>
      <c r="B574" s="107"/>
      <c r="C574" s="131"/>
      <c r="D574" s="84"/>
      <c r="E574" s="122"/>
    </row>
    <row r="575" spans="1:5">
      <c r="A575" s="66"/>
      <c r="B575" s="107"/>
      <c r="C575" s="131"/>
      <c r="D575" s="84"/>
      <c r="E575" s="122"/>
    </row>
    <row r="576" spans="1:5">
      <c r="A576" s="66"/>
      <c r="B576" s="107"/>
      <c r="C576" s="131"/>
      <c r="D576" s="84"/>
      <c r="E576" s="122"/>
    </row>
    <row r="577" spans="1:5">
      <c r="A577" s="66"/>
      <c r="B577" s="107"/>
      <c r="C577" s="131"/>
      <c r="D577" s="84"/>
      <c r="E577" s="122"/>
    </row>
    <row r="578" spans="1:5">
      <c r="A578" s="66"/>
      <c r="B578" s="107"/>
      <c r="C578" s="131"/>
      <c r="D578" s="84"/>
      <c r="E578" s="122"/>
    </row>
    <row r="579" spans="1:5">
      <c r="A579" s="66"/>
      <c r="B579" s="107"/>
      <c r="C579" s="131"/>
      <c r="D579" s="84"/>
      <c r="E579" s="122"/>
    </row>
    <row r="580" spans="1:5">
      <c r="A580" s="66"/>
      <c r="B580" s="107"/>
      <c r="C580" s="131"/>
      <c r="D580" s="84"/>
      <c r="E580" s="122"/>
    </row>
    <row r="581" spans="1:5">
      <c r="A581" s="66"/>
      <c r="B581" s="107"/>
      <c r="C581" s="131"/>
      <c r="D581" s="84"/>
      <c r="E581" s="122"/>
    </row>
    <row r="582" spans="1:5">
      <c r="A582" s="66"/>
      <c r="B582" s="107"/>
      <c r="C582" s="131"/>
      <c r="D582" s="84"/>
      <c r="E582" s="122"/>
    </row>
    <row r="583" spans="1:5">
      <c r="A583" s="66"/>
      <c r="B583" s="107"/>
      <c r="C583" s="131"/>
      <c r="D583" s="84"/>
      <c r="E583" s="122"/>
    </row>
    <row r="584" spans="1:5">
      <c r="A584" s="66"/>
      <c r="B584" s="107"/>
      <c r="C584" s="131"/>
      <c r="D584" s="84"/>
      <c r="E584" s="122"/>
    </row>
    <row r="585" spans="1:5">
      <c r="A585" s="66"/>
      <c r="B585" s="107"/>
      <c r="C585" s="131"/>
      <c r="D585" s="84"/>
      <c r="E585" s="122"/>
    </row>
    <row r="586" spans="1:5">
      <c r="A586" s="66"/>
      <c r="B586" s="107"/>
      <c r="C586" s="131"/>
      <c r="D586" s="84"/>
      <c r="E586" s="122"/>
    </row>
    <row r="587" spans="1:5">
      <c r="A587" s="66"/>
      <c r="B587" s="107"/>
      <c r="C587" s="131"/>
      <c r="D587" s="84"/>
      <c r="E587" s="122"/>
    </row>
    <row r="588" spans="1:5">
      <c r="A588" s="66"/>
      <c r="B588" s="107"/>
      <c r="C588" s="131"/>
      <c r="D588" s="84"/>
      <c r="E588" s="122"/>
    </row>
    <row r="589" spans="1:5">
      <c r="A589" s="66"/>
      <c r="B589" s="107"/>
      <c r="C589" s="131"/>
      <c r="D589" s="84"/>
      <c r="E589" s="122"/>
    </row>
    <row r="590" spans="1:5">
      <c r="A590" s="66"/>
      <c r="B590" s="107"/>
      <c r="C590" s="131"/>
      <c r="D590" s="84"/>
      <c r="E590" s="122"/>
    </row>
    <row r="591" spans="1:5">
      <c r="A591" s="66"/>
      <c r="B591" s="107"/>
      <c r="C591" s="131"/>
      <c r="D591" s="84"/>
      <c r="E591" s="122"/>
    </row>
    <row r="592" spans="1:5">
      <c r="A592" s="66"/>
      <c r="B592" s="107"/>
      <c r="C592" s="131"/>
      <c r="D592" s="84"/>
      <c r="E592" s="122"/>
    </row>
    <row r="593" spans="1:5">
      <c r="A593" s="66"/>
      <c r="B593" s="107"/>
      <c r="C593" s="131"/>
      <c r="D593" s="84"/>
      <c r="E593" s="122"/>
    </row>
    <row r="594" spans="1:5">
      <c r="A594" s="66"/>
      <c r="B594" s="107"/>
      <c r="C594" s="131"/>
      <c r="D594" s="84"/>
      <c r="E594" s="122"/>
    </row>
    <row r="595" spans="1:5">
      <c r="A595" s="66"/>
      <c r="B595" s="107"/>
      <c r="C595" s="131"/>
      <c r="D595" s="84"/>
      <c r="E595" s="122"/>
    </row>
    <row r="596" spans="1:5">
      <c r="A596" s="66"/>
      <c r="B596" s="107"/>
      <c r="C596" s="131"/>
      <c r="D596" s="84"/>
      <c r="E596" s="122"/>
    </row>
    <row r="597" spans="1:5">
      <c r="A597" s="66"/>
      <c r="B597" s="107"/>
      <c r="C597" s="131"/>
      <c r="D597" s="84"/>
      <c r="E597" s="122"/>
    </row>
    <row r="598" spans="1:5">
      <c r="A598" s="66"/>
      <c r="B598" s="107"/>
      <c r="C598" s="131"/>
      <c r="D598" s="84"/>
      <c r="E598" s="122"/>
    </row>
    <row r="599" spans="1:5">
      <c r="A599" s="66"/>
      <c r="B599" s="107"/>
      <c r="C599" s="131"/>
      <c r="D599" s="84"/>
      <c r="E599" s="122"/>
    </row>
    <row r="600" spans="1:5">
      <c r="A600" s="66"/>
      <c r="B600" s="107"/>
      <c r="C600" s="131"/>
      <c r="D600" s="84"/>
      <c r="E600" s="122"/>
    </row>
    <row r="601" spans="1:5">
      <c r="A601" s="66"/>
      <c r="B601" s="107"/>
      <c r="C601" s="131"/>
      <c r="D601" s="84"/>
      <c r="E601" s="122"/>
    </row>
    <row r="602" spans="1:5">
      <c r="A602" s="66"/>
      <c r="B602" s="107"/>
      <c r="C602" s="131"/>
      <c r="D602" s="84"/>
      <c r="E602" s="122"/>
    </row>
    <row r="603" spans="1:5">
      <c r="A603" s="66"/>
      <c r="B603" s="107"/>
      <c r="C603" s="131"/>
      <c r="D603" s="84"/>
      <c r="E603" s="122"/>
    </row>
    <row r="604" spans="1:5">
      <c r="A604" s="66"/>
      <c r="B604" s="107"/>
      <c r="C604" s="131"/>
      <c r="D604" s="84"/>
      <c r="E604" s="122"/>
    </row>
    <row r="605" spans="1:5">
      <c r="A605" s="66"/>
      <c r="B605" s="107"/>
      <c r="C605" s="131"/>
      <c r="D605" s="84"/>
      <c r="E605" s="122"/>
    </row>
    <row r="606" spans="1:5">
      <c r="A606" s="66"/>
      <c r="B606" s="107"/>
      <c r="C606" s="131"/>
      <c r="D606" s="84"/>
      <c r="E606" s="122"/>
    </row>
    <row r="607" spans="1:5">
      <c r="A607" s="66"/>
      <c r="B607" s="107"/>
      <c r="C607" s="131"/>
      <c r="D607" s="84"/>
      <c r="E607" s="122"/>
    </row>
    <row r="608" spans="1:5">
      <c r="A608" s="66"/>
      <c r="B608" s="107"/>
      <c r="C608" s="131"/>
      <c r="D608" s="84"/>
      <c r="E608" s="122"/>
    </row>
    <row r="609" spans="1:5">
      <c r="A609" s="66"/>
      <c r="B609" s="107"/>
      <c r="C609" s="131"/>
      <c r="D609" s="84"/>
      <c r="E609" s="122"/>
    </row>
    <row r="610" spans="1:5">
      <c r="A610" s="66"/>
      <c r="B610" s="107"/>
      <c r="C610" s="131"/>
      <c r="D610" s="84"/>
      <c r="E610" s="122"/>
    </row>
    <row r="611" spans="1:5">
      <c r="A611" s="66"/>
      <c r="B611" s="107"/>
      <c r="C611" s="131"/>
      <c r="D611" s="84"/>
      <c r="E611" s="122"/>
    </row>
    <row r="612" spans="1:5">
      <c r="A612" s="66"/>
      <c r="B612" s="107"/>
      <c r="C612" s="131"/>
      <c r="D612" s="84"/>
      <c r="E612" s="122"/>
    </row>
    <row r="613" spans="1:5">
      <c r="A613" s="66"/>
      <c r="B613" s="107"/>
      <c r="C613" s="131"/>
      <c r="D613" s="84"/>
      <c r="E613" s="122"/>
    </row>
    <row r="614" spans="1:5">
      <c r="A614" s="66"/>
      <c r="B614" s="107"/>
      <c r="C614" s="131"/>
      <c r="D614" s="84"/>
      <c r="E614" s="122"/>
    </row>
    <row r="615" spans="1:5">
      <c r="A615" s="66"/>
      <c r="B615" s="107"/>
      <c r="C615" s="131"/>
      <c r="D615" s="84"/>
      <c r="E615" s="122"/>
    </row>
    <row r="616" spans="1:5">
      <c r="A616" s="66"/>
      <c r="B616" s="107"/>
      <c r="C616" s="131"/>
      <c r="D616" s="84"/>
      <c r="E616" s="122"/>
    </row>
    <row r="617" spans="1:5">
      <c r="A617" s="66"/>
      <c r="B617" s="107"/>
      <c r="C617" s="131"/>
      <c r="D617" s="84"/>
      <c r="E617" s="122"/>
    </row>
    <row r="618" spans="1:5">
      <c r="A618" s="66"/>
      <c r="B618" s="107"/>
      <c r="C618" s="131"/>
      <c r="D618" s="84"/>
      <c r="E618" s="122"/>
    </row>
    <row r="619" spans="1:5">
      <c r="A619" s="66"/>
      <c r="B619" s="107"/>
      <c r="C619" s="131"/>
      <c r="D619" s="84"/>
      <c r="E619" s="122"/>
    </row>
    <row r="620" spans="1:5">
      <c r="A620" s="66"/>
      <c r="B620" s="107"/>
      <c r="C620" s="131"/>
      <c r="D620" s="84"/>
      <c r="E620" s="122"/>
    </row>
    <row r="621" spans="1:5">
      <c r="A621" s="66"/>
      <c r="B621" s="107"/>
      <c r="C621" s="131"/>
      <c r="D621" s="84"/>
      <c r="E621" s="122"/>
    </row>
    <row r="622" spans="1:5">
      <c r="A622" s="66"/>
      <c r="B622" s="107"/>
      <c r="C622" s="131"/>
      <c r="D622" s="84"/>
      <c r="E622" s="122"/>
    </row>
    <row r="623" spans="1:5">
      <c r="A623" s="66"/>
      <c r="B623" s="107"/>
      <c r="C623" s="131"/>
      <c r="D623" s="84"/>
      <c r="E623" s="122"/>
    </row>
    <row r="624" spans="1:5">
      <c r="A624" s="66"/>
      <c r="B624" s="107"/>
      <c r="C624" s="131"/>
      <c r="D624" s="84"/>
      <c r="E624" s="122"/>
    </row>
    <row r="625" spans="1:5">
      <c r="A625" s="66"/>
      <c r="B625" s="107"/>
      <c r="C625" s="131"/>
      <c r="D625" s="84"/>
      <c r="E625" s="122"/>
    </row>
    <row r="626" spans="1:5">
      <c r="A626" s="66"/>
      <c r="B626" s="107"/>
      <c r="C626" s="131"/>
      <c r="D626" s="84"/>
      <c r="E626" s="122"/>
    </row>
    <row r="627" spans="1:5">
      <c r="A627" s="66"/>
      <c r="B627" s="107"/>
      <c r="C627" s="131"/>
      <c r="D627" s="84"/>
      <c r="E627" s="122"/>
    </row>
    <row r="628" spans="1:5">
      <c r="A628" s="66"/>
      <c r="B628" s="107"/>
      <c r="C628" s="131"/>
      <c r="D628" s="84"/>
      <c r="E628" s="122"/>
    </row>
    <row r="629" spans="1:5">
      <c r="A629" s="66"/>
      <c r="B629" s="107"/>
      <c r="C629" s="131"/>
      <c r="D629" s="84"/>
      <c r="E629" s="122"/>
    </row>
    <row r="630" spans="1:5">
      <c r="A630" s="66"/>
      <c r="B630" s="107"/>
      <c r="C630" s="131"/>
      <c r="D630" s="84"/>
      <c r="E630" s="122"/>
    </row>
    <row r="631" spans="1:5">
      <c r="A631" s="66"/>
      <c r="B631" s="107"/>
      <c r="C631" s="131"/>
      <c r="D631" s="84"/>
      <c r="E631" s="122"/>
    </row>
    <row r="632" spans="1:5">
      <c r="A632" s="66"/>
      <c r="B632" s="107"/>
      <c r="C632" s="131"/>
      <c r="D632" s="84"/>
      <c r="E632" s="122"/>
    </row>
    <row r="633" spans="1:5">
      <c r="A633" s="66"/>
      <c r="B633" s="107"/>
      <c r="C633" s="131"/>
      <c r="D633" s="84"/>
      <c r="E633" s="122"/>
    </row>
    <row r="634" spans="1:5">
      <c r="A634" s="66"/>
      <c r="B634" s="107"/>
      <c r="C634" s="131"/>
      <c r="D634" s="84"/>
      <c r="E634" s="122"/>
    </row>
    <row r="635" spans="1:5">
      <c r="A635" s="66"/>
      <c r="B635" s="107"/>
      <c r="C635" s="131"/>
      <c r="D635" s="84"/>
      <c r="E635" s="122"/>
    </row>
    <row r="636" spans="1:5">
      <c r="A636" s="66"/>
      <c r="B636" s="107"/>
      <c r="C636" s="131"/>
      <c r="D636" s="84"/>
      <c r="E636" s="122"/>
    </row>
    <row r="637" spans="1:5">
      <c r="A637" s="66"/>
      <c r="B637" s="107"/>
      <c r="C637" s="131"/>
      <c r="D637" s="84"/>
      <c r="E637" s="122"/>
    </row>
    <row r="638" spans="1:5">
      <c r="A638" s="66"/>
      <c r="B638" s="107"/>
      <c r="C638" s="131"/>
      <c r="D638" s="84"/>
      <c r="E638" s="122"/>
    </row>
    <row r="639" spans="1:5">
      <c r="A639" s="66"/>
      <c r="B639" s="107"/>
      <c r="C639" s="131"/>
      <c r="D639" s="84"/>
      <c r="E639" s="122"/>
    </row>
    <row r="640" spans="1:5">
      <c r="A640" s="66"/>
      <c r="B640" s="107"/>
      <c r="C640" s="131"/>
      <c r="D640" s="84"/>
      <c r="E640" s="122"/>
    </row>
    <row r="641" spans="1:5">
      <c r="A641" s="66"/>
      <c r="B641" s="107"/>
      <c r="C641" s="131"/>
      <c r="D641" s="84"/>
      <c r="E641" s="122"/>
    </row>
    <row r="642" spans="1:5">
      <c r="A642" s="66"/>
      <c r="B642" s="107"/>
      <c r="C642" s="131"/>
      <c r="D642" s="84"/>
      <c r="E642" s="122"/>
    </row>
    <row r="643" spans="1:5">
      <c r="A643" s="66"/>
      <c r="B643" s="107"/>
      <c r="C643" s="131"/>
      <c r="D643" s="84"/>
      <c r="E643" s="122"/>
    </row>
    <row r="644" spans="1:5">
      <c r="A644" s="66"/>
      <c r="B644" s="107"/>
      <c r="C644" s="131"/>
      <c r="D644" s="84"/>
      <c r="E644" s="122"/>
    </row>
    <row r="645" spans="1:5">
      <c r="A645" s="66"/>
      <c r="B645" s="107"/>
      <c r="C645" s="131"/>
      <c r="D645" s="84"/>
      <c r="E645" s="122"/>
    </row>
    <row r="646" spans="1:5">
      <c r="A646" s="66"/>
      <c r="B646" s="107"/>
      <c r="C646" s="131"/>
      <c r="D646" s="84"/>
      <c r="E646" s="122"/>
    </row>
    <row r="647" spans="1:5">
      <c r="A647" s="66"/>
      <c r="B647" s="107"/>
      <c r="C647" s="131"/>
      <c r="D647" s="84"/>
      <c r="E647" s="122"/>
    </row>
    <row r="648" spans="1:5">
      <c r="A648" s="66"/>
      <c r="B648" s="107"/>
      <c r="C648" s="131"/>
      <c r="D648" s="84"/>
      <c r="E648" s="122"/>
    </row>
    <row r="649" spans="1:5">
      <c r="A649" s="66"/>
      <c r="B649" s="107"/>
      <c r="C649" s="131"/>
      <c r="D649" s="84"/>
      <c r="E649" s="122"/>
    </row>
    <row r="650" spans="1:5">
      <c r="A650" s="66"/>
      <c r="B650" s="107"/>
      <c r="C650" s="131"/>
      <c r="D650" s="84"/>
      <c r="E650" s="122"/>
    </row>
    <row r="651" spans="1:5">
      <c r="A651" s="66"/>
      <c r="B651" s="107"/>
      <c r="C651" s="131"/>
      <c r="D651" s="84"/>
      <c r="E651" s="122"/>
    </row>
    <row r="652" spans="1:5">
      <c r="A652" s="66"/>
      <c r="B652" s="107"/>
      <c r="C652" s="131"/>
      <c r="D652" s="84"/>
      <c r="E652" s="122"/>
    </row>
    <row r="653" spans="1:5">
      <c r="A653" s="66"/>
      <c r="B653" s="107"/>
      <c r="C653" s="131"/>
      <c r="D653" s="84"/>
      <c r="E653" s="122"/>
    </row>
    <row r="654" spans="1:5">
      <c r="A654" s="66"/>
      <c r="B654" s="107"/>
      <c r="C654" s="131"/>
      <c r="D654" s="84"/>
      <c r="E654" s="122"/>
    </row>
    <row r="655" spans="1:5">
      <c r="A655" s="66"/>
      <c r="B655" s="107"/>
      <c r="C655" s="131"/>
      <c r="D655" s="84"/>
      <c r="E655" s="122"/>
    </row>
    <row r="656" spans="1:5">
      <c r="A656" s="66"/>
      <c r="B656" s="107"/>
      <c r="C656" s="131"/>
      <c r="D656" s="84"/>
      <c r="E656" s="122"/>
    </row>
    <row r="657" spans="1:5">
      <c r="A657" s="66"/>
      <c r="B657" s="107"/>
      <c r="C657" s="131"/>
      <c r="D657" s="84"/>
      <c r="E657" s="122"/>
    </row>
    <row r="658" spans="1:5">
      <c r="A658" s="66"/>
      <c r="B658" s="107"/>
      <c r="C658" s="131"/>
      <c r="D658" s="84"/>
      <c r="E658" s="122"/>
    </row>
    <row r="659" spans="1:5">
      <c r="A659" s="66"/>
      <c r="B659" s="107"/>
      <c r="C659" s="131"/>
      <c r="D659" s="84"/>
      <c r="E659" s="122"/>
    </row>
    <row r="660" spans="1:5">
      <c r="A660" s="66"/>
      <c r="B660" s="107"/>
      <c r="C660" s="131"/>
      <c r="D660" s="84"/>
      <c r="E660" s="122"/>
    </row>
    <row r="661" spans="1:5">
      <c r="A661" s="66"/>
      <c r="B661" s="107"/>
      <c r="C661" s="131"/>
      <c r="D661" s="84"/>
      <c r="E661" s="122"/>
    </row>
    <row r="662" spans="1:5">
      <c r="A662" s="66"/>
      <c r="B662" s="107"/>
      <c r="C662" s="131"/>
      <c r="D662" s="84"/>
      <c r="E662" s="122"/>
    </row>
    <row r="663" spans="1:5">
      <c r="A663" s="66"/>
      <c r="B663" s="107"/>
      <c r="C663" s="131"/>
      <c r="D663" s="84"/>
      <c r="E663" s="122"/>
    </row>
    <row r="664" spans="1:5">
      <c r="A664" s="66"/>
      <c r="B664" s="107"/>
      <c r="C664" s="131"/>
      <c r="D664" s="84"/>
      <c r="E664" s="122"/>
    </row>
    <row r="665" spans="1:5">
      <c r="A665" s="66"/>
      <c r="B665" s="107"/>
      <c r="C665" s="131"/>
      <c r="D665" s="84"/>
      <c r="E665" s="122"/>
    </row>
    <row r="666" spans="1:5">
      <c r="A666" s="66"/>
      <c r="B666" s="107"/>
      <c r="C666" s="131"/>
      <c r="D666" s="84"/>
      <c r="E666" s="122"/>
    </row>
    <row r="667" spans="1:5">
      <c r="A667" s="66"/>
      <c r="B667" s="107"/>
      <c r="C667" s="131"/>
      <c r="D667" s="84"/>
      <c r="E667" s="122"/>
    </row>
    <row r="668" spans="1:5">
      <c r="A668" s="66"/>
      <c r="B668" s="107"/>
      <c r="C668" s="131"/>
      <c r="D668" s="84"/>
      <c r="E668" s="122"/>
    </row>
    <row r="669" spans="1:5">
      <c r="A669" s="66"/>
      <c r="B669" s="107"/>
      <c r="C669" s="131"/>
      <c r="D669" s="84"/>
      <c r="E669" s="122"/>
    </row>
    <row r="670" spans="1:5">
      <c r="A670" s="66"/>
      <c r="B670" s="107"/>
      <c r="C670" s="131"/>
      <c r="D670" s="84"/>
      <c r="E670" s="122"/>
    </row>
    <row r="671" spans="1:5">
      <c r="A671" s="66"/>
      <c r="B671" s="107"/>
      <c r="C671" s="131"/>
      <c r="D671" s="84"/>
      <c r="E671" s="122"/>
    </row>
    <row r="672" spans="1:5">
      <c r="A672" s="66"/>
      <c r="B672" s="107"/>
      <c r="C672" s="131"/>
      <c r="D672" s="84"/>
      <c r="E672" s="122"/>
    </row>
    <row r="673" spans="1:5">
      <c r="A673" s="66"/>
      <c r="B673" s="107"/>
      <c r="C673" s="131"/>
      <c r="D673" s="84"/>
      <c r="E673" s="122"/>
    </row>
    <row r="674" spans="1:5">
      <c r="A674" s="66"/>
      <c r="B674" s="107"/>
      <c r="C674" s="131"/>
      <c r="D674" s="84"/>
      <c r="E674" s="122"/>
    </row>
    <row r="675" spans="1:5">
      <c r="A675" s="66"/>
      <c r="B675" s="107"/>
      <c r="C675" s="131"/>
      <c r="D675" s="84"/>
      <c r="E675" s="122"/>
    </row>
    <row r="676" spans="1:5">
      <c r="A676" s="66"/>
      <c r="B676" s="107"/>
      <c r="C676" s="131"/>
      <c r="D676" s="84"/>
      <c r="E676" s="122"/>
    </row>
    <row r="677" spans="1:5">
      <c r="A677" s="66"/>
      <c r="B677" s="107"/>
      <c r="C677" s="131"/>
      <c r="D677" s="84"/>
      <c r="E677" s="122"/>
    </row>
    <row r="678" spans="1:5">
      <c r="A678" s="66"/>
      <c r="B678" s="107"/>
      <c r="C678" s="131"/>
      <c r="D678" s="84"/>
      <c r="E678" s="122"/>
    </row>
    <row r="679" spans="1:5">
      <c r="A679" s="66"/>
      <c r="B679" s="107"/>
      <c r="C679" s="131"/>
      <c r="D679" s="84"/>
      <c r="E679" s="122"/>
    </row>
    <row r="680" spans="1:5">
      <c r="A680" s="66"/>
      <c r="B680" s="107"/>
      <c r="C680" s="131"/>
      <c r="D680" s="84"/>
      <c r="E680" s="122"/>
    </row>
    <row r="681" spans="1:5">
      <c r="A681" s="66"/>
      <c r="B681" s="107"/>
      <c r="C681" s="131"/>
      <c r="D681" s="84"/>
      <c r="E681" s="122"/>
    </row>
    <row r="682" spans="1:5">
      <c r="A682" s="66"/>
      <c r="B682" s="107"/>
      <c r="C682" s="131"/>
      <c r="D682" s="84"/>
      <c r="E682" s="122"/>
    </row>
    <row r="683" spans="1:5">
      <c r="A683" s="66"/>
      <c r="B683" s="107"/>
      <c r="C683" s="131"/>
      <c r="D683" s="84"/>
      <c r="E683" s="122"/>
    </row>
    <row r="684" spans="1:5">
      <c r="A684" s="66"/>
      <c r="B684" s="107"/>
      <c r="C684" s="131"/>
      <c r="D684" s="84"/>
      <c r="E684" s="122"/>
    </row>
    <row r="685" spans="1:5">
      <c r="A685" s="66"/>
      <c r="B685" s="107"/>
      <c r="C685" s="131"/>
      <c r="D685" s="84"/>
      <c r="E685" s="122"/>
    </row>
  </sheetData>
  <sortState ref="E23:H26">
    <sortCondition ref="H23:H26"/>
  </sortState>
  <customSheetViews>
    <customSheetView guid="{683739B1-2C95-423C-A874-EEB29FECC755}" showRuler="0" topLeftCell="A33">
      <selection activeCell="A29" sqref="A29"/>
      <pageMargins left="0.25" right="0.39" top="0.44" bottom="0.56999999999999995" header="0.28000000000000003" footer="0.37"/>
      <pageSetup orientation="portrait" r:id="rId1"/>
      <headerFooter alignWithMargins="0">
        <oddFooter>&amp;L&amp;Z&amp;F&amp;RPage &amp;P</oddFooter>
      </headerFooter>
    </customSheetView>
  </customSheetViews>
  <mergeCells count="3">
    <mergeCell ref="D7:D8"/>
    <mergeCell ref="B3:D3"/>
    <mergeCell ref="B2:D2"/>
  </mergeCells>
  <phoneticPr fontId="0" type="noConversion"/>
  <pageMargins left="0.5" right="0.5" top="0.25" bottom="0.5" header="0" footer="0.25"/>
  <pageSetup scale="74"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showGridLines="0" zoomScale="90" zoomScaleNormal="90" zoomScaleSheetLayoutView="77" workbookViewId="0"/>
  </sheetViews>
  <sheetFormatPr defaultColWidth="19.42578125" defaultRowHeight="12.75"/>
  <cols>
    <col min="1" max="1" width="60.7109375" style="65" bestFit="1" customWidth="1"/>
    <col min="2" max="2" width="50.7109375" style="59" customWidth="1"/>
    <col min="3" max="4" width="16.7109375" style="59" customWidth="1"/>
    <col min="5" max="5" width="6" style="59" customWidth="1"/>
    <col min="6" max="16384" width="19.42578125" style="59"/>
  </cols>
  <sheetData>
    <row r="1" spans="1:5" s="69" customFormat="1" ht="20.100000000000001" customHeight="1">
      <c r="B1" s="134"/>
      <c r="C1" s="135"/>
      <c r="D1" s="136"/>
      <c r="E1" s="137"/>
    </row>
    <row r="2" spans="1:5" s="66" customFormat="1" ht="20.100000000000001" customHeight="1">
      <c r="B2" s="186" t="s">
        <v>152</v>
      </c>
      <c r="C2" s="186"/>
      <c r="D2" s="186"/>
      <c r="E2" s="84"/>
    </row>
    <row r="3" spans="1:5" s="66" customFormat="1" ht="20.100000000000001" customHeight="1">
      <c r="B3" s="185" t="s">
        <v>153</v>
      </c>
      <c r="C3" s="185"/>
      <c r="D3" s="185"/>
      <c r="E3" s="84"/>
    </row>
    <row r="4" spans="1:5" s="66" customFormat="1" ht="20.100000000000001" customHeight="1">
      <c r="C4" s="139"/>
      <c r="D4" s="139"/>
      <c r="E4" s="84"/>
    </row>
    <row r="5" spans="1:5" s="66" customFormat="1" ht="20.100000000000001" customHeight="1">
      <c r="B5" s="165"/>
      <c r="C5" s="165"/>
      <c r="D5" s="165"/>
      <c r="E5" s="84"/>
    </row>
    <row r="6" spans="1:5" s="166" customFormat="1" ht="20.100000000000001" customHeight="1">
      <c r="A6" s="187" t="s">
        <v>131</v>
      </c>
      <c r="B6" s="188" t="s">
        <v>19</v>
      </c>
      <c r="C6" s="179">
        <v>2015</v>
      </c>
      <c r="D6" s="177">
        <v>2015</v>
      </c>
    </row>
    <row r="7" spans="1:5" s="166" customFormat="1" ht="20.100000000000001" customHeight="1">
      <c r="A7" s="187"/>
      <c r="B7" s="188"/>
      <c r="C7" s="180" t="s">
        <v>17</v>
      </c>
      <c r="D7" s="181" t="s">
        <v>18</v>
      </c>
    </row>
    <row r="8" spans="1:5" ht="15.95" customHeight="1">
      <c r="A8" s="159" t="s">
        <v>55</v>
      </c>
      <c r="B8" s="150" t="s">
        <v>1</v>
      </c>
      <c r="C8" s="154">
        <v>7</v>
      </c>
      <c r="D8" s="156">
        <v>2134894</v>
      </c>
    </row>
    <row r="9" spans="1:5" ht="15.95" customHeight="1">
      <c r="A9" s="160"/>
      <c r="B9" s="150" t="s">
        <v>47</v>
      </c>
      <c r="C9" s="154">
        <v>2</v>
      </c>
      <c r="D9" s="156">
        <v>189936</v>
      </c>
    </row>
    <row r="10" spans="1:5" ht="15.95" customHeight="1">
      <c r="A10" s="160"/>
      <c r="B10" s="150" t="s">
        <v>39</v>
      </c>
      <c r="C10" s="154">
        <v>13</v>
      </c>
      <c r="D10" s="156">
        <v>1117020</v>
      </c>
    </row>
    <row r="11" spans="1:5" ht="15.95" customHeight="1">
      <c r="A11" s="160"/>
      <c r="B11" s="150" t="s">
        <v>2</v>
      </c>
      <c r="C11" s="154">
        <v>1</v>
      </c>
      <c r="D11" s="156">
        <v>11250</v>
      </c>
    </row>
    <row r="12" spans="1:5" ht="15.95" customHeight="1">
      <c r="A12" s="160"/>
      <c r="B12" s="150" t="s">
        <v>40</v>
      </c>
      <c r="C12" s="154">
        <v>22</v>
      </c>
      <c r="D12" s="156">
        <v>2235796</v>
      </c>
    </row>
    <row r="13" spans="1:5" ht="15.95" customHeight="1">
      <c r="A13" s="160"/>
      <c r="B13" s="150" t="s">
        <v>48</v>
      </c>
      <c r="C13" s="154">
        <v>10</v>
      </c>
      <c r="D13" s="156">
        <v>1520976</v>
      </c>
    </row>
    <row r="14" spans="1:5" ht="15.95" customHeight="1">
      <c r="A14" s="161" t="s">
        <v>33</v>
      </c>
      <c r="B14" s="151" t="s">
        <v>0</v>
      </c>
      <c r="C14" s="155">
        <f>SUM(C8:C13)</f>
        <v>55</v>
      </c>
      <c r="D14" s="157">
        <f>SUM(D8:D13)</f>
        <v>7209872</v>
      </c>
    </row>
    <row r="15" spans="1:5" s="153" customFormat="1" ht="15.95" customHeight="1">
      <c r="A15" s="162" t="s">
        <v>56</v>
      </c>
      <c r="B15" s="150" t="s">
        <v>3</v>
      </c>
      <c r="C15" s="154">
        <v>1</v>
      </c>
      <c r="D15" s="156">
        <v>145888</v>
      </c>
    </row>
    <row r="16" spans="1:5" ht="15.95" customHeight="1">
      <c r="A16" s="160"/>
      <c r="B16" s="150" t="s">
        <v>122</v>
      </c>
      <c r="C16" s="154">
        <v>0</v>
      </c>
      <c r="D16" s="156">
        <v>0</v>
      </c>
    </row>
    <row r="17" spans="1:4" ht="15.95" customHeight="1">
      <c r="A17" s="160"/>
      <c r="B17" s="150" t="s">
        <v>123</v>
      </c>
      <c r="C17" s="154">
        <v>0</v>
      </c>
      <c r="D17" s="156">
        <v>0</v>
      </c>
    </row>
    <row r="18" spans="1:4" ht="15.95" customHeight="1">
      <c r="A18" s="160"/>
      <c r="B18" s="150" t="s">
        <v>4</v>
      </c>
      <c r="C18" s="154">
        <v>1</v>
      </c>
      <c r="D18" s="156">
        <v>190625</v>
      </c>
    </row>
    <row r="19" spans="1:4" ht="15.95" customHeight="1">
      <c r="A19" s="160"/>
      <c r="B19" s="150" t="s">
        <v>5</v>
      </c>
      <c r="C19" s="154">
        <v>4</v>
      </c>
      <c r="D19" s="156">
        <v>752858</v>
      </c>
    </row>
    <row r="20" spans="1:4" ht="15.95" customHeight="1">
      <c r="A20" s="160"/>
      <c r="B20" s="150" t="s">
        <v>49</v>
      </c>
      <c r="C20" s="154">
        <v>74</v>
      </c>
      <c r="D20" s="156">
        <v>1009175</v>
      </c>
    </row>
    <row r="21" spans="1:4" ht="15.95" customHeight="1">
      <c r="A21" s="160"/>
      <c r="B21" s="150" t="s">
        <v>13</v>
      </c>
      <c r="C21" s="154">
        <v>1</v>
      </c>
      <c r="D21" s="156">
        <v>164538</v>
      </c>
    </row>
    <row r="22" spans="1:4" ht="15.95" customHeight="1">
      <c r="A22" s="160"/>
      <c r="B22" s="150" t="s">
        <v>38</v>
      </c>
      <c r="C22" s="154">
        <v>0</v>
      </c>
      <c r="D22" s="156">
        <v>0</v>
      </c>
    </row>
    <row r="23" spans="1:4" ht="15.95" customHeight="1">
      <c r="A23" s="160"/>
      <c r="B23" s="150" t="s">
        <v>6</v>
      </c>
      <c r="C23" s="154">
        <v>3</v>
      </c>
      <c r="D23" s="156">
        <v>55858</v>
      </c>
    </row>
    <row r="24" spans="1:4" ht="15.95" customHeight="1">
      <c r="A24" s="160"/>
      <c r="B24" s="150" t="s">
        <v>106</v>
      </c>
      <c r="C24" s="154">
        <v>0</v>
      </c>
      <c r="D24" s="156">
        <v>0</v>
      </c>
    </row>
    <row r="25" spans="1:4" ht="15.95" customHeight="1">
      <c r="A25" s="160"/>
      <c r="B25" s="150" t="s">
        <v>135</v>
      </c>
      <c r="C25" s="154">
        <v>1</v>
      </c>
      <c r="D25" s="156">
        <v>71076</v>
      </c>
    </row>
    <row r="26" spans="1:4" ht="15.95" customHeight="1">
      <c r="A26" s="160"/>
      <c r="B26" s="150" t="s">
        <v>14</v>
      </c>
      <c r="C26" s="154">
        <v>3</v>
      </c>
      <c r="D26" s="156">
        <v>244119</v>
      </c>
    </row>
    <row r="27" spans="1:4" ht="15.95" customHeight="1">
      <c r="A27" s="160"/>
      <c r="B27" s="150" t="s">
        <v>124</v>
      </c>
      <c r="C27" s="154">
        <v>13</v>
      </c>
      <c r="D27" s="156">
        <v>1629451</v>
      </c>
    </row>
    <row r="28" spans="1:4" ht="15.95" customHeight="1">
      <c r="A28" s="160"/>
      <c r="B28" s="150" t="s">
        <v>125</v>
      </c>
      <c r="C28" s="154">
        <v>0</v>
      </c>
      <c r="D28" s="156">
        <v>0</v>
      </c>
    </row>
    <row r="29" spans="1:4" s="153" customFormat="1" ht="15.95" customHeight="1">
      <c r="A29" s="161" t="s">
        <v>33</v>
      </c>
      <c r="B29" s="151" t="s">
        <v>0</v>
      </c>
      <c r="C29" s="155">
        <f>SUM(C15:C28)</f>
        <v>101</v>
      </c>
      <c r="D29" s="157">
        <f>SUM(D15:D28)</f>
        <v>4263588</v>
      </c>
    </row>
    <row r="30" spans="1:4" ht="15.95" customHeight="1">
      <c r="A30" s="159" t="s">
        <v>57</v>
      </c>
      <c r="B30" s="150" t="s">
        <v>96</v>
      </c>
      <c r="C30" s="154">
        <v>12</v>
      </c>
      <c r="D30" s="156">
        <v>3315767</v>
      </c>
    </row>
    <row r="31" spans="1:4" ht="15.95" customHeight="1">
      <c r="A31" s="160"/>
      <c r="B31" s="150" t="s">
        <v>50</v>
      </c>
      <c r="C31" s="154">
        <v>2</v>
      </c>
      <c r="D31" s="156">
        <v>212500</v>
      </c>
    </row>
    <row r="32" spans="1:4" ht="15.95" customHeight="1">
      <c r="A32" s="160"/>
      <c r="B32" s="150" t="s">
        <v>41</v>
      </c>
      <c r="C32" s="154">
        <v>11</v>
      </c>
      <c r="D32" s="156">
        <v>1110204</v>
      </c>
    </row>
    <row r="33" spans="1:4" ht="15.95" customHeight="1">
      <c r="A33" s="160"/>
      <c r="B33" s="150" t="s">
        <v>107</v>
      </c>
      <c r="C33" s="154">
        <v>5</v>
      </c>
      <c r="D33" s="156">
        <v>126449</v>
      </c>
    </row>
    <row r="34" spans="1:4" ht="15.95" customHeight="1">
      <c r="A34" s="160"/>
      <c r="B34" s="150" t="s">
        <v>16</v>
      </c>
      <c r="C34" s="154">
        <v>3</v>
      </c>
      <c r="D34" s="156">
        <v>2897427</v>
      </c>
    </row>
    <row r="35" spans="1:4" s="153" customFormat="1" ht="15.95" customHeight="1">
      <c r="A35" s="161" t="s">
        <v>33</v>
      </c>
      <c r="B35" s="151" t="s">
        <v>0</v>
      </c>
      <c r="C35" s="155">
        <f>SUM(C30:C34)</f>
        <v>33</v>
      </c>
      <c r="D35" s="157">
        <f>SUM(D30:D34)</f>
        <v>7662347</v>
      </c>
    </row>
    <row r="36" spans="1:4" ht="15.95" customHeight="1">
      <c r="A36" s="159" t="s">
        <v>58</v>
      </c>
      <c r="B36" s="150" t="s">
        <v>51</v>
      </c>
      <c r="C36" s="154">
        <v>0</v>
      </c>
      <c r="D36" s="156">
        <v>0</v>
      </c>
    </row>
    <row r="37" spans="1:4" ht="15.95" customHeight="1">
      <c r="A37" s="160"/>
      <c r="B37" s="150" t="s">
        <v>15</v>
      </c>
      <c r="C37" s="154">
        <v>2</v>
      </c>
      <c r="D37" s="156">
        <v>358907</v>
      </c>
    </row>
    <row r="38" spans="1:4" ht="15.95" customHeight="1">
      <c r="A38" s="160"/>
      <c r="B38" s="150" t="s">
        <v>42</v>
      </c>
      <c r="C38" s="154">
        <v>10</v>
      </c>
      <c r="D38" s="156">
        <v>3031836</v>
      </c>
    </row>
    <row r="39" spans="1:4" ht="15.95" customHeight="1">
      <c r="A39" s="160"/>
      <c r="B39" s="150" t="s">
        <v>80</v>
      </c>
      <c r="C39" s="154">
        <v>21</v>
      </c>
      <c r="D39" s="156">
        <v>4763097</v>
      </c>
    </row>
    <row r="40" spans="1:4" s="153" customFormat="1" ht="15.95" customHeight="1">
      <c r="A40" s="161" t="s">
        <v>33</v>
      </c>
      <c r="B40" s="151" t="s">
        <v>0</v>
      </c>
      <c r="C40" s="155">
        <f>SUM(C36:C39)</f>
        <v>33</v>
      </c>
      <c r="D40" s="157">
        <f>SUM(D36:D39)</f>
        <v>8153840</v>
      </c>
    </row>
    <row r="41" spans="1:4" ht="15.95" customHeight="1">
      <c r="A41" s="159" t="s">
        <v>61</v>
      </c>
      <c r="B41" s="150" t="s">
        <v>43</v>
      </c>
      <c r="C41" s="154">
        <v>2</v>
      </c>
      <c r="D41" s="156">
        <v>1105905</v>
      </c>
    </row>
    <row r="42" spans="1:4" ht="15.95" customHeight="1">
      <c r="A42" s="162"/>
      <c r="B42" s="150" t="s">
        <v>111</v>
      </c>
      <c r="C42" s="154">
        <v>2</v>
      </c>
      <c r="D42" s="156">
        <v>7753</v>
      </c>
    </row>
    <row r="43" spans="1:4" ht="15.95" customHeight="1">
      <c r="A43" s="162"/>
      <c r="B43" s="150" t="s">
        <v>7</v>
      </c>
      <c r="C43" s="154">
        <v>15</v>
      </c>
      <c r="D43" s="156">
        <v>9110293</v>
      </c>
    </row>
    <row r="44" spans="1:4" ht="15.95" customHeight="1">
      <c r="A44" s="162"/>
      <c r="B44" s="150" t="s">
        <v>53</v>
      </c>
      <c r="C44" s="154">
        <v>8</v>
      </c>
      <c r="D44" s="156">
        <v>2406087</v>
      </c>
    </row>
    <row r="45" spans="1:4" ht="15.95" customHeight="1">
      <c r="A45" s="162"/>
      <c r="B45" s="150" t="s">
        <v>29</v>
      </c>
      <c r="C45" s="154">
        <v>2</v>
      </c>
      <c r="D45" s="156">
        <v>42000</v>
      </c>
    </row>
    <row r="46" spans="1:4" ht="15.95" customHeight="1">
      <c r="A46" s="162"/>
      <c r="B46" s="150" t="s">
        <v>44</v>
      </c>
      <c r="C46" s="154">
        <v>3</v>
      </c>
      <c r="D46" s="156">
        <v>514775</v>
      </c>
    </row>
    <row r="47" spans="1:4" ht="15.95" customHeight="1">
      <c r="A47" s="162"/>
      <c r="B47" s="150" t="s">
        <v>97</v>
      </c>
      <c r="C47" s="154">
        <v>0</v>
      </c>
      <c r="D47" s="156">
        <v>0</v>
      </c>
    </row>
    <row r="48" spans="1:4" ht="15.95" customHeight="1">
      <c r="A48" s="162"/>
      <c r="B48" s="150" t="s">
        <v>66</v>
      </c>
      <c r="C48" s="154">
        <v>13</v>
      </c>
      <c r="D48" s="156">
        <v>1232538</v>
      </c>
    </row>
    <row r="49" spans="1:4" ht="15.95" customHeight="1">
      <c r="A49" s="162"/>
      <c r="B49" s="150" t="s">
        <v>67</v>
      </c>
      <c r="C49" s="154">
        <v>1</v>
      </c>
      <c r="D49" s="156">
        <v>165000</v>
      </c>
    </row>
    <row r="50" spans="1:4" ht="15.95" customHeight="1">
      <c r="A50" s="162"/>
      <c r="B50" s="150" t="s">
        <v>82</v>
      </c>
      <c r="C50" s="154">
        <v>2</v>
      </c>
      <c r="D50" s="156">
        <v>250</v>
      </c>
    </row>
    <row r="51" spans="1:4" ht="15.95" customHeight="1">
      <c r="A51" s="162"/>
      <c r="B51" s="150" t="s">
        <v>137</v>
      </c>
      <c r="C51" s="154">
        <v>2</v>
      </c>
      <c r="D51" s="156">
        <v>479035</v>
      </c>
    </row>
    <row r="52" spans="1:4" ht="15.95" customHeight="1">
      <c r="A52" s="162"/>
      <c r="B52" s="150" t="s">
        <v>68</v>
      </c>
      <c r="C52" s="154">
        <v>5</v>
      </c>
      <c r="D52" s="156">
        <v>2053442</v>
      </c>
    </row>
    <row r="53" spans="1:4" ht="15.95" customHeight="1">
      <c r="A53" s="162"/>
      <c r="B53" s="150" t="s">
        <v>69</v>
      </c>
      <c r="C53" s="154">
        <v>13</v>
      </c>
      <c r="D53" s="156">
        <v>5806983</v>
      </c>
    </row>
    <row r="54" spans="1:4" ht="15.95" customHeight="1">
      <c r="A54" s="162"/>
      <c r="B54" s="150" t="s">
        <v>70</v>
      </c>
      <c r="C54" s="154">
        <v>8</v>
      </c>
      <c r="D54" s="156">
        <v>4332895</v>
      </c>
    </row>
    <row r="55" spans="1:4" ht="15.95" customHeight="1">
      <c r="A55" s="162"/>
      <c r="B55" s="150" t="s">
        <v>98</v>
      </c>
      <c r="C55" s="154">
        <v>1</v>
      </c>
      <c r="D55" s="156">
        <v>5745</v>
      </c>
    </row>
    <row r="56" spans="1:4" ht="15.95" customHeight="1">
      <c r="A56" s="160"/>
      <c r="B56" s="150" t="s">
        <v>71</v>
      </c>
      <c r="C56" s="154">
        <v>23</v>
      </c>
      <c r="D56" s="156">
        <v>4738308</v>
      </c>
    </row>
    <row r="57" spans="1:4" ht="15.95" customHeight="1">
      <c r="A57" s="160"/>
      <c r="B57" s="150" t="s">
        <v>72</v>
      </c>
      <c r="C57" s="154">
        <v>2</v>
      </c>
      <c r="D57" s="156">
        <v>338594</v>
      </c>
    </row>
    <row r="58" spans="1:4" ht="15.95" customHeight="1">
      <c r="A58" s="160"/>
      <c r="B58" s="150" t="s">
        <v>54</v>
      </c>
      <c r="C58" s="154">
        <v>10</v>
      </c>
      <c r="D58" s="156">
        <v>4369567</v>
      </c>
    </row>
    <row r="59" spans="1:4" ht="15.95" customHeight="1">
      <c r="A59" s="160"/>
      <c r="B59" s="150" t="s">
        <v>45</v>
      </c>
      <c r="C59" s="154">
        <v>8</v>
      </c>
      <c r="D59" s="156">
        <v>1593319</v>
      </c>
    </row>
    <row r="60" spans="1:4" ht="15.95" customHeight="1">
      <c r="A60" s="160"/>
      <c r="B60" s="150" t="s">
        <v>119</v>
      </c>
      <c r="C60" s="154">
        <v>21</v>
      </c>
      <c r="D60" s="156">
        <v>4165033</v>
      </c>
    </row>
    <row r="61" spans="1:4" ht="15.95" customHeight="1">
      <c r="A61" s="160"/>
      <c r="B61" s="150" t="s">
        <v>8</v>
      </c>
      <c r="C61" s="154">
        <v>6</v>
      </c>
      <c r="D61" s="156">
        <v>584861</v>
      </c>
    </row>
    <row r="62" spans="1:4" ht="15.95" customHeight="1">
      <c r="A62" s="160"/>
      <c r="B62" s="150" t="s">
        <v>108</v>
      </c>
      <c r="C62" s="154">
        <v>3</v>
      </c>
      <c r="D62" s="156">
        <v>39821</v>
      </c>
    </row>
    <row r="63" spans="1:4" ht="15.95" customHeight="1">
      <c r="A63" s="160"/>
      <c r="B63" s="150" t="s">
        <v>138</v>
      </c>
      <c r="C63" s="154">
        <v>2</v>
      </c>
      <c r="D63" s="156">
        <v>255625</v>
      </c>
    </row>
    <row r="64" spans="1:4" ht="15.95" customHeight="1">
      <c r="A64" s="160"/>
      <c r="B64" s="150" t="s">
        <v>139</v>
      </c>
      <c r="C64" s="154">
        <v>1</v>
      </c>
      <c r="D64" s="156">
        <v>8366</v>
      </c>
    </row>
    <row r="65" spans="1:4" ht="15.95" customHeight="1">
      <c r="A65" s="160"/>
      <c r="B65" s="150" t="s">
        <v>73</v>
      </c>
      <c r="C65" s="154">
        <v>0</v>
      </c>
      <c r="D65" s="156">
        <v>0</v>
      </c>
    </row>
    <row r="66" spans="1:4" ht="15.95" customHeight="1">
      <c r="A66" s="160"/>
      <c r="B66" s="150" t="s">
        <v>109</v>
      </c>
      <c r="C66" s="154">
        <v>1</v>
      </c>
      <c r="D66" s="156">
        <v>228750</v>
      </c>
    </row>
    <row r="67" spans="1:4" ht="15.95" customHeight="1">
      <c r="A67" s="160"/>
      <c r="B67" s="150" t="s">
        <v>9</v>
      </c>
      <c r="C67" s="154">
        <v>6</v>
      </c>
      <c r="D67" s="156">
        <v>1440612</v>
      </c>
    </row>
    <row r="68" spans="1:4" ht="15.95" customHeight="1">
      <c r="A68" s="160"/>
      <c r="B68" s="150" t="s">
        <v>46</v>
      </c>
      <c r="C68" s="154">
        <v>2</v>
      </c>
      <c r="D68" s="156">
        <v>152000</v>
      </c>
    </row>
    <row r="69" spans="1:4" ht="15.95" customHeight="1">
      <c r="A69" s="160"/>
      <c r="B69" s="150" t="s">
        <v>140</v>
      </c>
      <c r="C69" s="154">
        <v>33</v>
      </c>
      <c r="D69" s="156">
        <v>8348371</v>
      </c>
    </row>
    <row r="70" spans="1:4" ht="15.95" customHeight="1">
      <c r="A70" s="160"/>
      <c r="B70" s="150" t="s">
        <v>141</v>
      </c>
      <c r="C70" s="154">
        <v>3</v>
      </c>
      <c r="D70" s="156">
        <v>37534</v>
      </c>
    </row>
    <row r="71" spans="1:4" ht="15.95" customHeight="1">
      <c r="A71" s="160"/>
      <c r="B71" s="150" t="s">
        <v>142</v>
      </c>
      <c r="C71" s="154">
        <v>1</v>
      </c>
      <c r="D71" s="156">
        <v>18895</v>
      </c>
    </row>
    <row r="72" spans="1:4" ht="15.95" customHeight="1">
      <c r="A72" s="160"/>
      <c r="B72" s="150" t="s">
        <v>143</v>
      </c>
      <c r="C72" s="154">
        <v>0</v>
      </c>
      <c r="D72" s="156">
        <v>0</v>
      </c>
    </row>
    <row r="73" spans="1:4" ht="15.95" customHeight="1">
      <c r="A73" s="160"/>
      <c r="B73" s="150" t="s">
        <v>10</v>
      </c>
      <c r="C73" s="154">
        <v>25</v>
      </c>
      <c r="D73" s="156">
        <v>5486238</v>
      </c>
    </row>
    <row r="74" spans="1:4" ht="15.95" customHeight="1">
      <c r="A74" s="160"/>
      <c r="B74" s="150" t="s">
        <v>74</v>
      </c>
      <c r="C74" s="154">
        <v>1</v>
      </c>
      <c r="D74" s="156">
        <v>53457</v>
      </c>
    </row>
    <row r="75" spans="1:4" ht="15.95" customHeight="1">
      <c r="A75" s="160"/>
      <c r="B75" s="150" t="s">
        <v>99</v>
      </c>
      <c r="C75" s="154">
        <v>1</v>
      </c>
      <c r="D75" s="156">
        <v>25885</v>
      </c>
    </row>
    <row r="76" spans="1:4" ht="15.95" customHeight="1">
      <c r="A76" s="160"/>
      <c r="B76" s="150" t="s">
        <v>75</v>
      </c>
      <c r="C76" s="154">
        <v>2</v>
      </c>
      <c r="D76" s="156">
        <v>490029</v>
      </c>
    </row>
    <row r="77" spans="1:4" ht="15.95" customHeight="1">
      <c r="A77" s="160"/>
      <c r="B77" s="150" t="s">
        <v>76</v>
      </c>
      <c r="C77" s="154">
        <v>1</v>
      </c>
      <c r="D77" s="156">
        <v>0</v>
      </c>
    </row>
    <row r="78" spans="1:4" ht="15.95" customHeight="1">
      <c r="A78" s="160"/>
      <c r="B78" s="150" t="s">
        <v>11</v>
      </c>
      <c r="C78" s="154">
        <v>8</v>
      </c>
      <c r="D78" s="156">
        <v>3734671</v>
      </c>
    </row>
    <row r="79" spans="1:4" ht="15.95" customHeight="1">
      <c r="A79" s="160"/>
      <c r="B79" s="150" t="s">
        <v>12</v>
      </c>
      <c r="C79" s="154">
        <v>23</v>
      </c>
      <c r="D79" s="156">
        <v>12738508</v>
      </c>
    </row>
    <row r="80" spans="1:4" ht="15.95" customHeight="1">
      <c r="A80" s="160"/>
      <c r="B80" s="150" t="s">
        <v>95</v>
      </c>
      <c r="C80" s="154">
        <v>7</v>
      </c>
      <c r="D80" s="156">
        <v>915487</v>
      </c>
    </row>
    <row r="81" spans="1:4" ht="15.95" customHeight="1">
      <c r="A81" s="160"/>
      <c r="B81" s="150" t="s">
        <v>126</v>
      </c>
      <c r="C81" s="154">
        <v>0</v>
      </c>
      <c r="D81" s="156">
        <v>0</v>
      </c>
    </row>
    <row r="82" spans="1:4" ht="15.95" customHeight="1">
      <c r="A82" s="160"/>
      <c r="B82" s="150" t="s">
        <v>77</v>
      </c>
      <c r="C82" s="154">
        <v>2</v>
      </c>
      <c r="D82" s="156">
        <v>25000</v>
      </c>
    </row>
    <row r="83" spans="1:4" ht="15.95" customHeight="1">
      <c r="A83" s="160"/>
      <c r="B83" s="150" t="s">
        <v>78</v>
      </c>
      <c r="C83" s="154">
        <v>0</v>
      </c>
      <c r="D83" s="156">
        <v>0</v>
      </c>
    </row>
    <row r="84" spans="1:4" ht="15.95" customHeight="1">
      <c r="A84" s="160"/>
      <c r="B84" s="150" t="s">
        <v>144</v>
      </c>
      <c r="C84" s="154">
        <v>1</v>
      </c>
      <c r="D84" s="156">
        <v>26990</v>
      </c>
    </row>
    <row r="85" spans="1:4" ht="15.95" customHeight="1">
      <c r="A85" s="160"/>
      <c r="B85" s="150" t="s">
        <v>32</v>
      </c>
      <c r="C85" s="154">
        <v>20</v>
      </c>
      <c r="D85" s="156">
        <v>1586244</v>
      </c>
    </row>
    <row r="86" spans="1:4" ht="15.95" customHeight="1">
      <c r="A86" s="160"/>
      <c r="B86" s="150" t="s">
        <v>118</v>
      </c>
      <c r="C86" s="154">
        <v>4</v>
      </c>
      <c r="D86" s="156">
        <v>2434115</v>
      </c>
    </row>
    <row r="87" spans="1:4" ht="15.95" customHeight="1">
      <c r="A87" s="161" t="s">
        <v>33</v>
      </c>
      <c r="B87" s="151" t="s">
        <v>0</v>
      </c>
      <c r="C87" s="155">
        <f>SUM(C41:C86)</f>
        <v>294</v>
      </c>
      <c r="D87" s="157">
        <f>SUM(D41:D86)</f>
        <v>81098981</v>
      </c>
    </row>
    <row r="88" spans="1:4" ht="15.95" customHeight="1">
      <c r="A88" s="159" t="s">
        <v>62</v>
      </c>
      <c r="B88" s="150" t="s">
        <v>112</v>
      </c>
      <c r="C88" s="154">
        <v>1</v>
      </c>
      <c r="D88" s="156">
        <v>10000</v>
      </c>
    </row>
    <row r="89" spans="1:4" s="153" customFormat="1" ht="15.95" customHeight="1">
      <c r="A89" s="163"/>
      <c r="B89" s="150" t="s">
        <v>110</v>
      </c>
      <c r="C89" s="154">
        <v>2</v>
      </c>
      <c r="D89" s="156">
        <v>28804</v>
      </c>
    </row>
    <row r="90" spans="1:4" ht="15.95" customHeight="1">
      <c r="A90" s="160"/>
      <c r="B90" s="150" t="s">
        <v>37</v>
      </c>
      <c r="C90" s="154">
        <v>3</v>
      </c>
      <c r="D90" s="156">
        <v>170229</v>
      </c>
    </row>
    <row r="91" spans="1:4" ht="15.95" customHeight="1">
      <c r="A91" s="160"/>
      <c r="B91" s="150" t="s">
        <v>136</v>
      </c>
      <c r="C91" s="154">
        <v>1</v>
      </c>
      <c r="D91" s="156">
        <v>7400</v>
      </c>
    </row>
    <row r="92" spans="1:4" ht="15.95" customHeight="1">
      <c r="A92" s="161"/>
      <c r="B92" s="151" t="s">
        <v>0</v>
      </c>
      <c r="C92" s="155">
        <f>SUM(C88:C91)</f>
        <v>7</v>
      </c>
      <c r="D92" s="157">
        <f>SUM(D88:D91)</f>
        <v>216433</v>
      </c>
    </row>
    <row r="93" spans="1:4" s="153" customFormat="1" ht="15.95" customHeight="1">
      <c r="A93" s="159" t="s">
        <v>63</v>
      </c>
      <c r="B93" s="150" t="s">
        <v>100</v>
      </c>
      <c r="C93" s="154">
        <v>1</v>
      </c>
      <c r="D93" s="156">
        <v>31300</v>
      </c>
    </row>
    <row r="94" spans="1:4" ht="15.95" customHeight="1">
      <c r="A94" s="160"/>
      <c r="B94" s="150" t="s">
        <v>52</v>
      </c>
      <c r="C94" s="154">
        <v>50</v>
      </c>
      <c r="D94" s="156">
        <v>2331620</v>
      </c>
    </row>
    <row r="95" spans="1:4" ht="15.95" customHeight="1">
      <c r="A95" s="160"/>
      <c r="B95" s="150" t="s">
        <v>101</v>
      </c>
      <c r="C95" s="154">
        <v>1</v>
      </c>
      <c r="D95" s="156">
        <v>5023709</v>
      </c>
    </row>
    <row r="96" spans="1:4" ht="15.95" customHeight="1">
      <c r="A96" s="160"/>
      <c r="B96" s="150" t="s">
        <v>83</v>
      </c>
      <c r="C96" s="154">
        <v>7</v>
      </c>
      <c r="D96" s="156">
        <v>256161</v>
      </c>
    </row>
    <row r="97" spans="1:4" ht="15.95" customHeight="1">
      <c r="A97" s="160"/>
      <c r="B97" s="150" t="s">
        <v>81</v>
      </c>
      <c r="C97" s="154">
        <v>5</v>
      </c>
      <c r="D97" s="156">
        <v>727431</v>
      </c>
    </row>
    <row r="98" spans="1:4" ht="15.95" customHeight="1">
      <c r="A98" s="161"/>
      <c r="B98" s="151" t="s">
        <v>0</v>
      </c>
      <c r="C98" s="155">
        <f>SUM(C93:C97)</f>
        <v>64</v>
      </c>
      <c r="D98" s="157">
        <f>SUM(D93:D97)</f>
        <v>8370221</v>
      </c>
    </row>
    <row r="99" spans="1:4" ht="15.95" customHeight="1">
      <c r="A99" s="159" t="s">
        <v>79</v>
      </c>
      <c r="B99" s="150" t="s">
        <v>102</v>
      </c>
      <c r="C99" s="154">
        <v>2</v>
      </c>
      <c r="D99" s="156">
        <v>295000</v>
      </c>
    </row>
    <row r="100" spans="1:4" s="153" customFormat="1" ht="15.95" customHeight="1">
      <c r="A100" s="160"/>
      <c r="B100" s="150" t="s">
        <v>127</v>
      </c>
      <c r="C100" s="154">
        <v>1</v>
      </c>
      <c r="D100" s="156">
        <v>8964</v>
      </c>
    </row>
    <row r="101" spans="1:4" ht="15.95" customHeight="1">
      <c r="A101" s="161"/>
      <c r="B101" s="151" t="s">
        <v>0</v>
      </c>
      <c r="C101" s="155">
        <f>SUM(C99:C100)</f>
        <v>3</v>
      </c>
      <c r="D101" s="157">
        <f>SUM(D99:D100)</f>
        <v>303964</v>
      </c>
    </row>
    <row r="102" spans="1:4" ht="15.95" customHeight="1">
      <c r="A102" s="159" t="s">
        <v>64</v>
      </c>
      <c r="B102" s="150" t="s">
        <v>59</v>
      </c>
      <c r="C102" s="154">
        <v>2</v>
      </c>
      <c r="D102" s="156">
        <v>568512</v>
      </c>
    </row>
    <row r="103" spans="1:4" s="153" customFormat="1" ht="15.95" customHeight="1">
      <c r="A103" s="160"/>
      <c r="B103" s="150" t="s">
        <v>60</v>
      </c>
      <c r="C103" s="154">
        <v>47</v>
      </c>
      <c r="D103" s="156">
        <v>3615958</v>
      </c>
    </row>
    <row r="104" spans="1:4" ht="15.95" customHeight="1">
      <c r="A104" s="161"/>
      <c r="B104" s="151" t="s">
        <v>0</v>
      </c>
      <c r="C104" s="155">
        <f>SUM(C102:C103)</f>
        <v>49</v>
      </c>
      <c r="D104" s="157">
        <f>SUM(D102:D103)</f>
        <v>4184470</v>
      </c>
    </row>
    <row r="105" spans="1:4" ht="15.95" customHeight="1">
      <c r="A105" s="159" t="s">
        <v>65</v>
      </c>
      <c r="B105" s="150" t="s">
        <v>30</v>
      </c>
      <c r="C105" s="154">
        <v>1</v>
      </c>
      <c r="D105" s="156">
        <v>75975</v>
      </c>
    </row>
    <row r="106" spans="1:4" s="153" customFormat="1" ht="15.95" customHeight="1">
      <c r="A106" s="161"/>
      <c r="B106" s="151" t="s">
        <v>0</v>
      </c>
      <c r="C106" s="155">
        <f>SUM(C105)</f>
        <v>1</v>
      </c>
      <c r="D106" s="157">
        <f>SUM(D105)</f>
        <v>75975</v>
      </c>
    </row>
    <row r="107" spans="1:4" ht="15.95" customHeight="1">
      <c r="A107" s="159" t="s">
        <v>84</v>
      </c>
      <c r="B107" s="150" t="s">
        <v>145</v>
      </c>
      <c r="C107" s="154">
        <v>2</v>
      </c>
      <c r="D107" s="156">
        <v>572877</v>
      </c>
    </row>
    <row r="108" spans="1:4" s="153" customFormat="1" ht="15.95" customHeight="1">
      <c r="A108" s="160"/>
      <c r="B108" s="150" t="s">
        <v>146</v>
      </c>
      <c r="C108" s="154">
        <v>3</v>
      </c>
      <c r="D108" s="156">
        <v>146794</v>
      </c>
    </row>
    <row r="109" spans="1:4" ht="15.95" customHeight="1">
      <c r="A109" s="160"/>
      <c r="B109" s="150" t="s">
        <v>113</v>
      </c>
      <c r="C109" s="154">
        <v>1</v>
      </c>
      <c r="D109" s="156">
        <v>50000</v>
      </c>
    </row>
    <row r="110" spans="1:4" ht="15.95" customHeight="1">
      <c r="A110" s="160"/>
      <c r="B110" s="150" t="s">
        <v>154</v>
      </c>
      <c r="C110" s="154">
        <v>3</v>
      </c>
      <c r="D110" s="156">
        <v>11200</v>
      </c>
    </row>
    <row r="111" spans="1:4" ht="15.95" customHeight="1">
      <c r="A111" s="160"/>
      <c r="B111" s="150" t="s">
        <v>114</v>
      </c>
      <c r="C111" s="154">
        <v>1</v>
      </c>
      <c r="D111" s="156">
        <v>4000000</v>
      </c>
    </row>
    <row r="112" spans="1:4" ht="15.95" customHeight="1">
      <c r="A112" s="160"/>
      <c r="B112" s="150" t="s">
        <v>115</v>
      </c>
      <c r="C112" s="154">
        <v>2</v>
      </c>
      <c r="D112" s="156">
        <v>176000</v>
      </c>
    </row>
    <row r="113" spans="1:4" ht="15.95" customHeight="1">
      <c r="A113" s="160"/>
      <c r="B113" s="150" t="s">
        <v>116</v>
      </c>
      <c r="C113" s="154">
        <v>4</v>
      </c>
      <c r="D113" s="156">
        <v>12830</v>
      </c>
    </row>
    <row r="114" spans="1:4" ht="15.95" customHeight="1">
      <c r="A114" s="160"/>
      <c r="B114" s="150" t="s">
        <v>128</v>
      </c>
      <c r="C114" s="154">
        <v>0</v>
      </c>
      <c r="D114" s="156">
        <v>0</v>
      </c>
    </row>
    <row r="115" spans="1:4" ht="15.95" customHeight="1">
      <c r="A115" s="160"/>
      <c r="B115" s="150" t="s">
        <v>147</v>
      </c>
      <c r="C115" s="154">
        <v>2</v>
      </c>
      <c r="D115" s="156">
        <v>200000</v>
      </c>
    </row>
    <row r="116" spans="1:4" ht="15.95" customHeight="1">
      <c r="A116" s="160"/>
      <c r="B116" s="150" t="s">
        <v>117</v>
      </c>
      <c r="C116" s="154">
        <v>14</v>
      </c>
      <c r="D116" s="156">
        <v>1716532</v>
      </c>
    </row>
    <row r="117" spans="1:4" ht="15.95" customHeight="1">
      <c r="A117" s="160"/>
      <c r="B117" s="150" t="s">
        <v>148</v>
      </c>
      <c r="C117" s="154">
        <v>1</v>
      </c>
      <c r="D117" s="156">
        <v>3866876</v>
      </c>
    </row>
    <row r="118" spans="1:4" ht="15.95" customHeight="1">
      <c r="A118" s="161"/>
      <c r="B118" s="151" t="s">
        <v>0</v>
      </c>
      <c r="C118" s="155">
        <f>SUM(C107:C117)</f>
        <v>33</v>
      </c>
      <c r="D118" s="157">
        <f>SUM(D107:D117)</f>
        <v>10753109</v>
      </c>
    </row>
    <row r="119" spans="1:4" s="61" customFormat="1" ht="30" customHeight="1">
      <c r="A119" s="51" t="s">
        <v>0</v>
      </c>
      <c r="B119" s="52"/>
      <c r="C119" s="148">
        <f>C14+C29+C35+C40+C87+C92+C98+C101+C104+C106+C118</f>
        <v>673</v>
      </c>
      <c r="D119" s="158">
        <f>D14+D29+D35+D40+D87+D92+D98+D101+D104+D106+D118</f>
        <v>132292800</v>
      </c>
    </row>
    <row r="120" spans="1:4">
      <c r="A120" s="63"/>
      <c r="B120" s="64"/>
    </row>
    <row r="121" spans="1:4">
      <c r="A121" s="63"/>
      <c r="B121" s="64"/>
    </row>
    <row r="122" spans="1:4">
      <c r="A122" s="63"/>
      <c r="B122" s="64"/>
    </row>
    <row r="123" spans="1:4">
      <c r="A123" s="63"/>
      <c r="B123" s="64"/>
    </row>
    <row r="124" spans="1:4">
      <c r="A124" s="63"/>
      <c r="B124" s="64"/>
    </row>
    <row r="125" spans="1:4">
      <c r="A125" s="63"/>
      <c r="B125" s="64"/>
    </row>
    <row r="126" spans="1:4">
      <c r="A126" s="63"/>
      <c r="B126" s="64"/>
    </row>
    <row r="127" spans="1:4">
      <c r="A127" s="63"/>
      <c r="B127" s="64"/>
    </row>
    <row r="128" spans="1:4">
      <c r="A128" s="63"/>
      <c r="B128" s="64"/>
    </row>
    <row r="129" spans="1:2">
      <c r="A129" s="63"/>
      <c r="B129" s="64"/>
    </row>
    <row r="130" spans="1:2">
      <c r="A130" s="63"/>
      <c r="B130" s="64"/>
    </row>
    <row r="131" spans="1:2">
      <c r="A131" s="63"/>
      <c r="B131" s="64"/>
    </row>
    <row r="132" spans="1:2">
      <c r="A132" s="63"/>
      <c r="B132" s="64"/>
    </row>
    <row r="133" spans="1:2">
      <c r="A133" s="63"/>
      <c r="B133" s="64"/>
    </row>
    <row r="134" spans="1:2">
      <c r="A134" s="63"/>
      <c r="B134" s="64"/>
    </row>
    <row r="135" spans="1:2">
      <c r="A135" s="63"/>
      <c r="B135" s="64"/>
    </row>
    <row r="136" spans="1:2">
      <c r="A136" s="63"/>
      <c r="B136" s="64"/>
    </row>
    <row r="137" spans="1:2">
      <c r="A137" s="63"/>
      <c r="B137" s="64"/>
    </row>
    <row r="138" spans="1:2">
      <c r="A138" s="63"/>
      <c r="B138" s="64"/>
    </row>
    <row r="139" spans="1:2">
      <c r="A139" s="63"/>
      <c r="B139" s="64"/>
    </row>
    <row r="140" spans="1:2">
      <c r="A140" s="63"/>
      <c r="B140" s="64"/>
    </row>
    <row r="141" spans="1:2">
      <c r="A141" s="63"/>
      <c r="B141" s="64"/>
    </row>
    <row r="142" spans="1:2">
      <c r="A142" s="63"/>
      <c r="B142" s="64"/>
    </row>
    <row r="143" spans="1:2">
      <c r="A143" s="63"/>
      <c r="B143" s="64"/>
    </row>
    <row r="144" spans="1:2">
      <c r="A144" s="63"/>
      <c r="B144" s="64"/>
    </row>
    <row r="145" spans="1:2">
      <c r="A145" s="63"/>
      <c r="B145" s="64"/>
    </row>
    <row r="146" spans="1:2">
      <c r="A146" s="63"/>
      <c r="B146" s="64"/>
    </row>
    <row r="147" spans="1:2">
      <c r="A147" s="63"/>
      <c r="B147" s="64"/>
    </row>
    <row r="148" spans="1:2">
      <c r="A148" s="63"/>
      <c r="B148" s="64"/>
    </row>
    <row r="149" spans="1:2">
      <c r="A149" s="63"/>
      <c r="B149" s="64"/>
    </row>
    <row r="150" spans="1:2">
      <c r="A150" s="63"/>
      <c r="B150" s="64"/>
    </row>
    <row r="151" spans="1:2">
      <c r="A151" s="63"/>
      <c r="B151" s="64"/>
    </row>
    <row r="152" spans="1:2">
      <c r="A152" s="63"/>
      <c r="B152" s="64"/>
    </row>
    <row r="153" spans="1:2">
      <c r="A153" s="63"/>
      <c r="B153" s="64"/>
    </row>
    <row r="154" spans="1:2">
      <c r="A154" s="63"/>
      <c r="B154" s="64"/>
    </row>
    <row r="155" spans="1:2">
      <c r="A155" s="63"/>
      <c r="B155" s="64"/>
    </row>
    <row r="156" spans="1:2">
      <c r="A156" s="63"/>
      <c r="B156" s="64"/>
    </row>
    <row r="157" spans="1:2">
      <c r="A157" s="63"/>
      <c r="B157" s="64"/>
    </row>
    <row r="158" spans="1:2">
      <c r="A158" s="63"/>
      <c r="B158" s="64"/>
    </row>
    <row r="159" spans="1:2">
      <c r="A159" s="63"/>
      <c r="B159" s="64"/>
    </row>
    <row r="160" spans="1:2">
      <c r="A160" s="63"/>
      <c r="B160" s="64"/>
    </row>
    <row r="161" spans="1:2">
      <c r="A161" s="63"/>
      <c r="B161" s="64"/>
    </row>
    <row r="162" spans="1:2">
      <c r="A162" s="63"/>
      <c r="B162" s="64"/>
    </row>
    <row r="163" spans="1:2">
      <c r="A163" s="63"/>
      <c r="B163" s="64"/>
    </row>
    <row r="164" spans="1:2">
      <c r="A164" s="63"/>
      <c r="B164" s="64"/>
    </row>
    <row r="165" spans="1:2">
      <c r="A165" s="63"/>
      <c r="B165" s="64"/>
    </row>
    <row r="166" spans="1:2">
      <c r="A166" s="63"/>
      <c r="B166" s="64"/>
    </row>
    <row r="167" spans="1:2">
      <c r="A167" s="63"/>
      <c r="B167" s="64"/>
    </row>
    <row r="168" spans="1:2">
      <c r="A168" s="63"/>
      <c r="B168" s="64"/>
    </row>
    <row r="169" spans="1:2">
      <c r="A169" s="63"/>
      <c r="B169" s="64"/>
    </row>
    <row r="170" spans="1:2">
      <c r="A170" s="63"/>
      <c r="B170" s="64"/>
    </row>
    <row r="171" spans="1:2">
      <c r="A171" s="63"/>
      <c r="B171" s="64"/>
    </row>
    <row r="172" spans="1:2">
      <c r="A172" s="63"/>
      <c r="B172" s="64"/>
    </row>
  </sheetData>
  <mergeCells count="4">
    <mergeCell ref="B2:D2"/>
    <mergeCell ref="B3:D3"/>
    <mergeCell ref="A6:A7"/>
    <mergeCell ref="B6:B7"/>
  </mergeCells>
  <pageMargins left="0.5" right="0.5" top="0.25" bottom="0.5" header="0" footer="0.25"/>
  <pageSetup scale="64"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83"/>
  <sheetViews>
    <sheetView showGridLines="0" zoomScale="90" zoomScaleNormal="90" workbookViewId="0"/>
  </sheetViews>
  <sheetFormatPr defaultColWidth="19.42578125" defaultRowHeight="12.75"/>
  <cols>
    <col min="1" max="1" width="8.85546875" style="69" customWidth="1"/>
    <col min="2" max="2" width="17.7109375" style="69" customWidth="1"/>
    <col min="3" max="3" width="19.7109375" style="69" customWidth="1"/>
    <col min="4" max="6" width="17.85546875" style="69" customWidth="1"/>
    <col min="7" max="7" width="10.7109375" style="83" customWidth="1"/>
    <col min="8" max="8" width="6.42578125" style="75" bestFit="1" customWidth="1"/>
    <col min="9" max="9" width="19.42578125" style="66" customWidth="1"/>
    <col min="10" max="16384" width="19.42578125" style="69"/>
  </cols>
  <sheetData>
    <row r="1" spans="1:9" ht="20.100000000000001" customHeight="1"/>
    <row r="2" spans="1:9" ht="20.100000000000001" customHeight="1"/>
    <row r="3" spans="1:9" ht="20.100000000000001" customHeight="1"/>
    <row r="4" spans="1:9" ht="20.100000000000001" customHeight="1"/>
    <row r="5" spans="1:9" ht="20.100000000000001" customHeight="1">
      <c r="B5" s="186" t="s">
        <v>159</v>
      </c>
      <c r="C5" s="186"/>
      <c r="D5" s="186"/>
      <c r="E5" s="186"/>
      <c r="F5" s="186"/>
    </row>
    <row r="6" spans="1:9" ht="18" customHeight="1">
      <c r="G6" s="67"/>
      <c r="H6" s="68"/>
    </row>
    <row r="7" spans="1:9">
      <c r="A7" s="70"/>
      <c r="B7" s="70"/>
      <c r="C7" s="70"/>
      <c r="D7" s="70"/>
      <c r="E7" s="70"/>
      <c r="F7" s="70"/>
      <c r="G7" s="71"/>
      <c r="H7" s="72"/>
    </row>
    <row r="8" spans="1:9" ht="23.25" customHeight="1">
      <c r="A8" s="73"/>
      <c r="B8" s="73"/>
      <c r="C8" s="74"/>
      <c r="D8" s="73"/>
      <c r="E8" s="73"/>
      <c r="F8" s="73"/>
      <c r="G8" s="67"/>
      <c r="H8" s="72"/>
    </row>
    <row r="9" spans="1:9">
      <c r="A9" s="66"/>
      <c r="B9" s="66"/>
      <c r="C9" s="66"/>
      <c r="D9" s="66"/>
      <c r="E9" s="66"/>
      <c r="F9" s="67"/>
      <c r="G9" s="67"/>
    </row>
    <row r="10" spans="1:9">
      <c r="A10" s="66"/>
      <c r="B10" s="66"/>
      <c r="C10" s="66"/>
      <c r="D10" s="66"/>
      <c r="E10" s="66"/>
      <c r="F10" s="67"/>
      <c r="G10" s="67"/>
    </row>
    <row r="11" spans="1:9">
      <c r="A11" s="66"/>
      <c r="B11" s="66"/>
      <c r="C11" s="66"/>
      <c r="D11" s="66"/>
      <c r="E11" s="66"/>
      <c r="F11" s="67"/>
      <c r="G11" s="67"/>
      <c r="I11" s="76"/>
    </row>
    <row r="12" spans="1:9">
      <c r="A12" s="66"/>
      <c r="B12" s="66"/>
      <c r="C12" s="66"/>
      <c r="D12" s="66"/>
      <c r="E12" s="66"/>
      <c r="F12" s="67"/>
      <c r="G12" s="67"/>
    </row>
    <row r="13" spans="1:9">
      <c r="A13" s="66"/>
      <c r="B13" s="66"/>
      <c r="C13" s="66"/>
      <c r="D13" s="66"/>
      <c r="E13" s="66"/>
      <c r="F13" s="67"/>
      <c r="G13" s="67"/>
    </row>
    <row r="14" spans="1:9">
      <c r="A14" s="66"/>
      <c r="B14" s="66"/>
      <c r="C14" s="66"/>
      <c r="D14" s="66"/>
      <c r="E14" s="66"/>
      <c r="F14" s="67"/>
      <c r="G14" s="67"/>
    </row>
    <row r="15" spans="1:9">
      <c r="A15" s="66"/>
      <c r="B15" s="66"/>
      <c r="C15" s="66"/>
      <c r="D15" s="66"/>
      <c r="E15" s="66"/>
      <c r="F15" s="67"/>
      <c r="G15" s="67"/>
    </row>
    <row r="16" spans="1:9">
      <c r="A16" s="66"/>
      <c r="B16" s="66"/>
      <c r="C16" s="66"/>
      <c r="D16" s="66"/>
      <c r="E16" s="66"/>
      <c r="F16" s="67"/>
      <c r="G16" s="67"/>
    </row>
    <row r="17" spans="1:7">
      <c r="A17" s="66"/>
      <c r="B17" s="66"/>
      <c r="C17" s="66"/>
      <c r="D17" s="66"/>
      <c r="E17" s="66"/>
      <c r="F17" s="67"/>
      <c r="G17" s="67"/>
    </row>
    <row r="18" spans="1:7">
      <c r="A18" s="66"/>
      <c r="B18" s="66"/>
      <c r="C18" s="66"/>
      <c r="D18" s="66"/>
      <c r="E18" s="66"/>
      <c r="F18" s="67"/>
      <c r="G18" s="67"/>
    </row>
    <row r="19" spans="1:7">
      <c r="A19" s="66"/>
      <c r="B19" s="66"/>
      <c r="C19" s="66"/>
      <c r="D19" s="66"/>
      <c r="E19" s="66"/>
      <c r="F19" s="67"/>
      <c r="G19" s="67"/>
    </row>
    <row r="20" spans="1:7">
      <c r="A20" s="66"/>
      <c r="B20" s="66"/>
      <c r="C20" s="66"/>
      <c r="D20" s="66"/>
      <c r="E20" s="66"/>
      <c r="F20" s="67"/>
      <c r="G20" s="67"/>
    </row>
    <row r="21" spans="1:7">
      <c r="A21" s="66"/>
      <c r="B21" s="66"/>
      <c r="C21" s="66"/>
      <c r="D21" s="66"/>
      <c r="E21" s="66"/>
      <c r="F21" s="67"/>
      <c r="G21" s="67"/>
    </row>
    <row r="22" spans="1:7">
      <c r="A22" s="66"/>
      <c r="B22" s="66"/>
      <c r="C22" s="66"/>
      <c r="D22" s="66"/>
      <c r="E22" s="66"/>
      <c r="F22" s="67"/>
      <c r="G22" s="67"/>
    </row>
    <row r="23" spans="1:7">
      <c r="A23" s="66"/>
      <c r="B23" s="66"/>
      <c r="C23" s="66"/>
      <c r="D23" s="66"/>
      <c r="E23" s="66"/>
      <c r="F23" s="67"/>
      <c r="G23" s="67"/>
    </row>
    <row r="24" spans="1:7">
      <c r="A24" s="66"/>
      <c r="B24" s="66"/>
      <c r="C24" s="66"/>
      <c r="D24" s="66"/>
      <c r="E24" s="66"/>
      <c r="F24" s="67"/>
      <c r="G24" s="67"/>
    </row>
    <row r="25" spans="1:7">
      <c r="A25" s="66"/>
      <c r="B25" s="66"/>
      <c r="C25" s="66"/>
      <c r="D25" s="66"/>
      <c r="E25" s="66"/>
      <c r="F25" s="67"/>
      <c r="G25" s="67"/>
    </row>
    <row r="26" spans="1:7">
      <c r="A26" s="66"/>
      <c r="B26" s="66"/>
      <c r="C26" s="66"/>
      <c r="D26" s="66"/>
      <c r="E26" s="66"/>
      <c r="F26" s="67"/>
      <c r="G26" s="67"/>
    </row>
    <row r="27" spans="1:7">
      <c r="A27" s="66"/>
      <c r="B27" s="66"/>
      <c r="C27" s="66"/>
      <c r="D27" s="66"/>
      <c r="E27" s="66"/>
      <c r="F27" s="67"/>
      <c r="G27" s="67"/>
    </row>
    <row r="28" spans="1:7">
      <c r="A28" s="66"/>
      <c r="B28" s="66"/>
      <c r="C28" s="66"/>
      <c r="D28" s="66"/>
      <c r="E28" s="66"/>
      <c r="F28" s="67"/>
      <c r="G28" s="67"/>
    </row>
    <row r="29" spans="1:7">
      <c r="A29" s="66"/>
      <c r="B29" s="66"/>
      <c r="C29" s="66"/>
      <c r="D29" s="66"/>
      <c r="E29" s="66"/>
      <c r="F29" s="67"/>
      <c r="G29" s="67"/>
    </row>
    <row r="30" spans="1:7">
      <c r="A30" s="66"/>
      <c r="B30" s="66"/>
      <c r="C30" s="66"/>
      <c r="D30" s="66"/>
      <c r="E30" s="66"/>
      <c r="F30" s="67"/>
      <c r="G30" s="67"/>
    </row>
    <row r="31" spans="1:7">
      <c r="A31" s="66"/>
      <c r="B31" s="66"/>
      <c r="C31" s="66"/>
      <c r="D31" s="66"/>
      <c r="E31" s="66"/>
      <c r="F31" s="67"/>
      <c r="G31" s="67"/>
    </row>
    <row r="32" spans="1:7">
      <c r="A32" s="66"/>
      <c r="B32" s="66"/>
      <c r="C32" s="66"/>
      <c r="D32" s="66"/>
      <c r="E32" s="66"/>
      <c r="F32" s="67"/>
      <c r="G32" s="67"/>
    </row>
    <row r="33" spans="1:7">
      <c r="A33" s="66"/>
      <c r="B33" s="66"/>
      <c r="C33" s="66"/>
      <c r="D33" s="66"/>
      <c r="E33" s="66"/>
      <c r="F33" s="67"/>
      <c r="G33" s="67"/>
    </row>
    <row r="34" spans="1:7">
      <c r="A34" s="66"/>
      <c r="B34" s="66"/>
      <c r="C34" s="66"/>
      <c r="D34" s="66"/>
      <c r="E34" s="66"/>
      <c r="F34" s="67"/>
      <c r="G34" s="67"/>
    </row>
    <row r="35" spans="1:7">
      <c r="A35" s="66"/>
      <c r="B35" s="66"/>
      <c r="C35" s="66"/>
      <c r="D35" s="66"/>
      <c r="E35" s="66"/>
      <c r="F35" s="67"/>
      <c r="G35" s="67"/>
    </row>
    <row r="36" spans="1:7">
      <c r="A36" s="66"/>
      <c r="B36" s="66"/>
      <c r="C36" s="66"/>
      <c r="D36" s="66"/>
      <c r="E36" s="66"/>
      <c r="F36" s="67"/>
      <c r="G36" s="67"/>
    </row>
    <row r="37" spans="1:7">
      <c r="A37" s="66"/>
      <c r="B37" s="66"/>
      <c r="C37" s="66"/>
      <c r="D37" s="66"/>
      <c r="E37" s="66"/>
      <c r="F37" s="67"/>
      <c r="G37" s="67"/>
    </row>
    <row r="38" spans="1:7">
      <c r="A38" s="66"/>
      <c r="B38" s="66"/>
      <c r="C38" s="66"/>
      <c r="D38" s="66"/>
      <c r="E38" s="66"/>
      <c r="F38" s="67"/>
      <c r="G38" s="67"/>
    </row>
    <row r="39" spans="1:7">
      <c r="A39" s="66"/>
      <c r="B39" s="66"/>
      <c r="C39" s="66"/>
      <c r="D39" s="66"/>
      <c r="E39" s="66"/>
      <c r="F39" s="67"/>
      <c r="G39" s="67"/>
    </row>
    <row r="40" spans="1:7">
      <c r="A40" s="66"/>
      <c r="B40" s="66"/>
      <c r="C40" s="66"/>
      <c r="D40" s="66"/>
      <c r="E40" s="66"/>
      <c r="F40" s="67"/>
      <c r="G40" s="67"/>
    </row>
    <row r="41" spans="1:7">
      <c r="A41" s="66"/>
      <c r="B41" s="66"/>
      <c r="C41" s="66"/>
      <c r="D41" s="66"/>
      <c r="E41" s="66"/>
      <c r="F41" s="67"/>
      <c r="G41" s="67"/>
    </row>
    <row r="42" spans="1:7">
      <c r="A42" s="66"/>
      <c r="B42" s="66"/>
      <c r="C42" s="66"/>
      <c r="D42" s="66"/>
      <c r="E42" s="66"/>
      <c r="F42" s="67"/>
      <c r="G42" s="67"/>
    </row>
    <row r="43" spans="1:7">
      <c r="A43" s="66"/>
      <c r="B43" s="66"/>
      <c r="C43" s="66"/>
      <c r="D43" s="66"/>
      <c r="E43" s="66"/>
      <c r="F43" s="67"/>
      <c r="G43" s="67"/>
    </row>
    <row r="44" spans="1:7">
      <c r="A44" s="66"/>
      <c r="B44" s="66"/>
      <c r="C44" s="66"/>
      <c r="D44" s="66"/>
      <c r="E44" s="66"/>
      <c r="F44" s="67"/>
      <c r="G44" s="67"/>
    </row>
    <row r="45" spans="1:7">
      <c r="A45" s="66"/>
      <c r="B45" s="66"/>
      <c r="C45" s="66"/>
      <c r="D45" s="66"/>
      <c r="E45" s="66"/>
      <c r="F45" s="67"/>
      <c r="G45" s="67"/>
    </row>
    <row r="46" spans="1:7">
      <c r="A46" s="66"/>
      <c r="B46" s="66"/>
      <c r="C46" s="66"/>
      <c r="D46" s="66"/>
      <c r="E46" s="66"/>
      <c r="F46" s="67"/>
      <c r="G46" s="67"/>
    </row>
    <row r="47" spans="1:7">
      <c r="A47" s="66"/>
      <c r="B47" s="66"/>
      <c r="C47" s="66"/>
      <c r="D47" s="66"/>
      <c r="E47" s="66"/>
      <c r="F47" s="67"/>
      <c r="G47" s="67"/>
    </row>
    <row r="48" spans="1:7">
      <c r="A48" s="66"/>
      <c r="B48" s="66"/>
      <c r="C48" s="66"/>
      <c r="D48" s="66"/>
      <c r="E48" s="66"/>
      <c r="F48" s="67"/>
      <c r="G48" s="67"/>
    </row>
    <row r="49" spans="1:7">
      <c r="A49" s="66"/>
      <c r="B49" s="66"/>
      <c r="C49" s="66"/>
      <c r="D49" s="66"/>
      <c r="E49" s="66"/>
      <c r="F49" s="67"/>
      <c r="G49" s="67"/>
    </row>
    <row r="50" spans="1:7">
      <c r="A50" s="66"/>
      <c r="B50" s="66"/>
      <c r="C50" s="66"/>
      <c r="D50" s="66"/>
      <c r="E50" s="66"/>
      <c r="F50" s="67"/>
      <c r="G50" s="67"/>
    </row>
    <row r="51" spans="1:7">
      <c r="A51" s="66"/>
      <c r="B51" s="66"/>
      <c r="C51" s="66"/>
      <c r="D51" s="66"/>
      <c r="E51" s="66"/>
      <c r="F51" s="67"/>
      <c r="G51" s="67"/>
    </row>
    <row r="52" spans="1:7">
      <c r="A52" s="66"/>
      <c r="B52" s="66"/>
      <c r="C52" s="66"/>
      <c r="D52" s="66"/>
      <c r="E52" s="66"/>
      <c r="F52" s="67"/>
      <c r="G52" s="67"/>
    </row>
    <row r="53" spans="1:7">
      <c r="A53" s="66"/>
      <c r="B53" s="66"/>
      <c r="C53" s="66"/>
      <c r="D53" s="66"/>
      <c r="E53" s="66"/>
      <c r="F53" s="67"/>
      <c r="G53" s="67"/>
    </row>
    <row r="54" spans="1:7">
      <c r="A54" s="66"/>
      <c r="B54" s="66"/>
      <c r="C54" s="66"/>
      <c r="D54" s="66"/>
      <c r="E54" s="66"/>
      <c r="F54" s="67"/>
      <c r="G54" s="67"/>
    </row>
    <row r="55" spans="1:7">
      <c r="A55" s="66"/>
      <c r="B55" s="66"/>
      <c r="C55" s="66"/>
      <c r="D55" s="66"/>
      <c r="E55" s="66"/>
      <c r="F55" s="67"/>
      <c r="G55" s="67"/>
    </row>
    <row r="56" spans="1:7">
      <c r="A56" s="66"/>
      <c r="B56" s="66"/>
      <c r="C56" s="66"/>
      <c r="D56" s="66"/>
      <c r="E56" s="66"/>
      <c r="F56" s="67"/>
      <c r="G56" s="67"/>
    </row>
    <row r="57" spans="1:7">
      <c r="A57" s="66"/>
      <c r="B57" s="66"/>
      <c r="C57" s="66"/>
      <c r="D57" s="66"/>
      <c r="E57" s="66"/>
      <c r="F57" s="67"/>
      <c r="G57" s="67"/>
    </row>
    <row r="58" spans="1:7">
      <c r="A58" s="77"/>
      <c r="B58" s="66"/>
      <c r="C58" s="66"/>
      <c r="D58" s="66"/>
      <c r="E58" s="66"/>
      <c r="F58" s="67"/>
      <c r="G58" s="67"/>
    </row>
    <row r="59" spans="1:7">
      <c r="A59" s="77"/>
      <c r="B59" s="66"/>
      <c r="C59" s="66"/>
      <c r="D59" s="66"/>
      <c r="E59" s="66"/>
      <c r="F59" s="67"/>
      <c r="G59" s="67"/>
    </row>
    <row r="60" spans="1:7">
      <c r="A60" s="77"/>
      <c r="B60" s="66"/>
      <c r="C60" s="66"/>
      <c r="D60" s="66"/>
      <c r="E60" s="66"/>
      <c r="F60" s="67"/>
      <c r="G60" s="67"/>
    </row>
    <row r="61" spans="1:7">
      <c r="A61" s="77"/>
      <c r="B61" s="66"/>
      <c r="C61" s="66"/>
      <c r="D61" s="66"/>
      <c r="E61" s="66"/>
      <c r="F61" s="67"/>
      <c r="G61" s="67"/>
    </row>
    <row r="62" spans="1:7">
      <c r="A62" s="164" t="s">
        <v>157</v>
      </c>
      <c r="B62" s="66"/>
      <c r="C62" s="66"/>
      <c r="D62" s="66"/>
      <c r="E62" s="66"/>
      <c r="F62" s="67"/>
      <c r="G62" s="67"/>
    </row>
    <row r="63" spans="1:7">
      <c r="A63" s="66"/>
      <c r="B63" s="66"/>
      <c r="C63" s="66"/>
      <c r="D63" s="66"/>
      <c r="E63" s="66"/>
      <c r="F63" s="67"/>
      <c r="G63" s="67"/>
    </row>
    <row r="64" spans="1:7">
      <c r="A64" s="66"/>
      <c r="B64" s="66"/>
      <c r="C64" s="66"/>
      <c r="D64" s="66"/>
      <c r="E64" s="66"/>
      <c r="F64" s="67"/>
      <c r="G64" s="67"/>
    </row>
    <row r="65" spans="1:7">
      <c r="A65" s="66"/>
      <c r="B65" s="66"/>
      <c r="C65" s="66"/>
      <c r="D65" s="66"/>
      <c r="E65" s="66"/>
      <c r="F65" s="67"/>
      <c r="G65" s="67"/>
    </row>
    <row r="66" spans="1:7">
      <c r="A66" s="66"/>
      <c r="B66" s="66"/>
      <c r="C66" s="66"/>
      <c r="D66" s="66"/>
      <c r="E66" s="66"/>
      <c r="F66" s="67"/>
      <c r="G66" s="67"/>
    </row>
    <row r="67" spans="1:7">
      <c r="A67" s="66"/>
      <c r="B67" s="66"/>
      <c r="C67" s="66"/>
      <c r="D67" s="66"/>
      <c r="E67" s="66"/>
      <c r="F67" s="67"/>
      <c r="G67" s="67"/>
    </row>
    <row r="68" spans="1:7">
      <c r="A68" s="66"/>
      <c r="B68" s="66"/>
      <c r="C68" s="66"/>
      <c r="D68" s="66"/>
      <c r="E68" s="66"/>
      <c r="F68" s="67"/>
      <c r="G68" s="67"/>
    </row>
    <row r="69" spans="1:7">
      <c r="A69" s="66"/>
      <c r="B69" s="66"/>
      <c r="C69" s="66"/>
      <c r="D69" s="66"/>
      <c r="E69" s="66"/>
      <c r="F69" s="67"/>
      <c r="G69" s="67"/>
    </row>
    <row r="70" spans="1:7">
      <c r="A70" s="66"/>
      <c r="B70" s="66"/>
      <c r="C70" s="66"/>
      <c r="D70" s="66"/>
      <c r="E70" s="66"/>
      <c r="F70" s="67"/>
      <c r="G70" s="67"/>
    </row>
    <row r="71" spans="1:7">
      <c r="A71" s="66"/>
      <c r="B71" s="66"/>
      <c r="C71" s="66"/>
      <c r="D71" s="66"/>
      <c r="E71" s="66"/>
      <c r="F71" s="67"/>
      <c r="G71" s="67"/>
    </row>
    <row r="72" spans="1:7">
      <c r="A72" s="66"/>
      <c r="B72" s="66"/>
      <c r="C72" s="66"/>
      <c r="D72" s="66"/>
      <c r="E72" s="66"/>
      <c r="F72" s="67"/>
      <c r="G72" s="67"/>
    </row>
    <row r="73" spans="1:7">
      <c r="A73" s="66"/>
      <c r="B73" s="66"/>
      <c r="C73" s="66"/>
      <c r="D73" s="66"/>
      <c r="E73" s="66"/>
      <c r="F73" s="67"/>
      <c r="G73" s="67"/>
    </row>
    <row r="74" spans="1:7">
      <c r="A74" s="66"/>
      <c r="B74" s="66"/>
      <c r="C74" s="66"/>
      <c r="D74" s="66"/>
      <c r="E74" s="66"/>
      <c r="F74" s="67"/>
      <c r="G74" s="67"/>
    </row>
    <row r="75" spans="1:7">
      <c r="A75" s="66"/>
      <c r="B75" s="66"/>
      <c r="C75" s="66"/>
      <c r="D75" s="66"/>
      <c r="E75" s="66"/>
      <c r="F75" s="67"/>
      <c r="G75" s="67"/>
    </row>
    <row r="76" spans="1:7">
      <c r="A76" s="66"/>
      <c r="B76" s="66"/>
      <c r="C76" s="66"/>
      <c r="D76" s="66"/>
      <c r="E76" s="66"/>
      <c r="F76" s="67"/>
      <c r="G76" s="67"/>
    </row>
    <row r="77" spans="1:7">
      <c r="A77" s="66"/>
      <c r="B77" s="66"/>
      <c r="C77" s="66"/>
      <c r="D77" s="66"/>
      <c r="E77" s="66"/>
      <c r="F77" s="67"/>
      <c r="G77" s="67"/>
    </row>
    <row r="78" spans="1:7">
      <c r="A78" s="66"/>
      <c r="B78" s="66"/>
      <c r="C78" s="66"/>
      <c r="D78" s="66"/>
      <c r="E78" s="66"/>
      <c r="F78" s="67"/>
      <c r="G78" s="67"/>
    </row>
    <row r="79" spans="1:7">
      <c r="A79" s="66"/>
      <c r="B79" s="66"/>
      <c r="C79" s="66"/>
      <c r="D79" s="66"/>
      <c r="E79" s="66"/>
      <c r="F79" s="67"/>
      <c r="G79" s="67"/>
    </row>
    <row r="80" spans="1:7">
      <c r="A80" s="66"/>
      <c r="B80" s="66"/>
      <c r="C80" s="66"/>
      <c r="D80" s="66"/>
      <c r="E80" s="66"/>
      <c r="F80" s="67"/>
      <c r="G80" s="67"/>
    </row>
    <row r="81" spans="1:9">
      <c r="A81" s="66"/>
      <c r="B81" s="66"/>
      <c r="C81" s="66"/>
      <c r="D81" s="66"/>
      <c r="E81" s="66"/>
      <c r="F81" s="67"/>
      <c r="G81" s="67"/>
      <c r="H81" s="78"/>
    </row>
    <row r="82" spans="1:9">
      <c r="A82" s="79"/>
      <c r="B82" s="79"/>
      <c r="C82" s="79"/>
      <c r="D82" s="79"/>
      <c r="E82" s="79"/>
      <c r="F82" s="80"/>
      <c r="G82" s="66"/>
    </row>
    <row r="83" spans="1:9">
      <c r="A83" s="66"/>
      <c r="B83" s="66"/>
      <c r="C83" s="66"/>
      <c r="D83" s="66"/>
      <c r="E83" s="66"/>
      <c r="F83" s="67"/>
      <c r="G83" s="67"/>
    </row>
    <row r="84" spans="1:9">
      <c r="A84" s="81"/>
      <c r="B84" s="66"/>
      <c r="C84" s="66"/>
      <c r="D84" s="66"/>
      <c r="E84" s="66"/>
      <c r="F84" s="67"/>
      <c r="G84" s="67"/>
    </row>
    <row r="85" spans="1:9">
      <c r="A85" s="66"/>
      <c r="B85" s="66"/>
      <c r="C85" s="66"/>
      <c r="D85" s="66"/>
      <c r="E85" s="66"/>
      <c r="F85" s="67"/>
      <c r="G85" s="67"/>
    </row>
    <row r="86" spans="1:9">
      <c r="A86" s="66"/>
      <c r="B86" s="66"/>
      <c r="C86" s="66"/>
      <c r="D86" s="66"/>
      <c r="E86" s="66"/>
      <c r="F86" s="67"/>
      <c r="G86" s="67"/>
    </row>
    <row r="87" spans="1:9">
      <c r="A87" s="66"/>
      <c r="B87" s="66"/>
      <c r="C87" s="66"/>
      <c r="D87" s="66"/>
      <c r="E87" s="66"/>
      <c r="F87" s="67"/>
      <c r="G87" s="67"/>
    </row>
    <row r="88" spans="1:9">
      <c r="A88" s="66"/>
      <c r="B88" s="66"/>
      <c r="C88" s="66"/>
      <c r="D88" s="66"/>
      <c r="E88" s="66"/>
      <c r="F88" s="67"/>
      <c r="G88" s="67"/>
    </row>
    <row r="89" spans="1:9">
      <c r="A89" s="66"/>
      <c r="B89" s="66"/>
      <c r="C89" s="66"/>
      <c r="D89" s="66"/>
      <c r="E89" s="66"/>
      <c r="F89" s="67"/>
      <c r="G89" s="67"/>
    </row>
    <row r="90" spans="1:9">
      <c r="A90" s="66"/>
      <c r="B90" s="66"/>
      <c r="C90" s="66"/>
      <c r="D90" s="66"/>
      <c r="E90" s="66"/>
      <c r="F90" s="67"/>
      <c r="G90" s="67"/>
    </row>
    <row r="91" spans="1:9">
      <c r="A91" s="66"/>
      <c r="B91" s="66"/>
      <c r="C91" s="66"/>
      <c r="D91" s="66"/>
      <c r="E91" s="66"/>
      <c r="F91" s="67"/>
      <c r="G91" s="67"/>
    </row>
    <row r="92" spans="1:9">
      <c r="A92" s="66"/>
      <c r="B92" s="66"/>
      <c r="C92" s="66"/>
      <c r="D92" s="66"/>
      <c r="E92" s="66"/>
      <c r="F92" s="67"/>
      <c r="G92" s="67"/>
    </row>
    <row r="93" spans="1:9">
      <c r="A93" s="66"/>
      <c r="B93" s="66"/>
      <c r="C93" s="66"/>
      <c r="D93" s="66"/>
      <c r="E93" s="66"/>
      <c r="F93" s="67"/>
      <c r="G93" s="67"/>
    </row>
    <row r="94" spans="1:9">
      <c r="A94" s="66"/>
      <c r="B94" s="66"/>
      <c r="C94" s="66"/>
      <c r="D94" s="66"/>
      <c r="E94" s="66"/>
      <c r="F94" s="67"/>
      <c r="G94" s="67"/>
    </row>
    <row r="95" spans="1:9">
      <c r="A95" s="66"/>
      <c r="B95" s="66"/>
      <c r="C95" s="66"/>
      <c r="D95" s="66"/>
      <c r="E95" s="66"/>
      <c r="F95" s="67"/>
      <c r="G95" s="67"/>
    </row>
    <row r="96" spans="1:9" s="82" customFormat="1">
      <c r="A96" s="79"/>
      <c r="B96" s="79"/>
      <c r="C96" s="79"/>
      <c r="D96" s="79"/>
      <c r="E96" s="79"/>
      <c r="F96" s="80"/>
      <c r="G96" s="79"/>
      <c r="H96" s="80"/>
      <c r="I96" s="79"/>
    </row>
    <row r="97" spans="1:7">
      <c r="A97" s="66"/>
      <c r="B97" s="66"/>
      <c r="C97" s="66"/>
      <c r="D97" s="66"/>
      <c r="E97" s="66"/>
      <c r="F97" s="67"/>
      <c r="G97" s="67"/>
    </row>
    <row r="98" spans="1:7">
      <c r="A98" s="66"/>
      <c r="B98" s="66"/>
      <c r="C98" s="66"/>
      <c r="D98" s="66"/>
      <c r="E98" s="66"/>
      <c r="F98" s="67"/>
      <c r="G98" s="67"/>
    </row>
    <row r="99" spans="1:7">
      <c r="A99" s="66"/>
      <c r="B99" s="66"/>
      <c r="C99" s="66"/>
      <c r="D99" s="66"/>
      <c r="E99" s="66"/>
      <c r="F99" s="67"/>
      <c r="G99" s="67"/>
    </row>
    <row r="100" spans="1:7">
      <c r="A100" s="66"/>
      <c r="B100" s="66"/>
      <c r="C100" s="66"/>
      <c r="D100" s="66"/>
      <c r="E100" s="66"/>
      <c r="F100" s="67"/>
      <c r="G100" s="67"/>
    </row>
    <row r="101" spans="1:7">
      <c r="A101" s="66"/>
      <c r="B101" s="66"/>
      <c r="C101" s="66"/>
      <c r="D101" s="66"/>
      <c r="E101" s="66"/>
      <c r="F101" s="66"/>
      <c r="G101" s="67"/>
    </row>
    <row r="102" spans="1:7">
      <c r="A102" s="76"/>
      <c r="B102" s="76"/>
      <c r="C102" s="76"/>
      <c r="D102" s="76"/>
      <c r="E102" s="76"/>
      <c r="F102" s="76"/>
      <c r="G102" s="67"/>
    </row>
    <row r="103" spans="1:7">
      <c r="A103" s="66"/>
      <c r="B103" s="66"/>
      <c r="C103" s="66"/>
      <c r="D103" s="66"/>
      <c r="E103" s="66"/>
      <c r="F103" s="66"/>
      <c r="G103" s="67"/>
    </row>
    <row r="104" spans="1:7">
      <c r="A104" s="66"/>
      <c r="B104" s="66"/>
      <c r="C104" s="66"/>
      <c r="D104" s="66"/>
      <c r="E104" s="66"/>
      <c r="F104" s="66"/>
      <c r="G104" s="67"/>
    </row>
    <row r="105" spans="1:7">
      <c r="A105" s="66"/>
      <c r="B105" s="66"/>
      <c r="C105" s="66"/>
      <c r="D105" s="66"/>
      <c r="E105" s="66"/>
      <c r="F105" s="66"/>
      <c r="G105" s="67"/>
    </row>
    <row r="106" spans="1:7">
      <c r="A106" s="66"/>
      <c r="B106" s="66"/>
      <c r="C106" s="66"/>
      <c r="D106" s="66"/>
      <c r="E106" s="66"/>
      <c r="F106" s="66"/>
      <c r="G106" s="67"/>
    </row>
    <row r="107" spans="1:7">
      <c r="A107" s="66"/>
      <c r="B107" s="66"/>
      <c r="C107" s="66"/>
      <c r="D107" s="66"/>
      <c r="E107" s="66"/>
      <c r="F107" s="66"/>
      <c r="G107" s="67"/>
    </row>
    <row r="108" spans="1:7">
      <c r="A108" s="66"/>
      <c r="B108" s="66"/>
      <c r="C108" s="66"/>
      <c r="D108" s="66"/>
      <c r="E108" s="66"/>
      <c r="F108" s="66"/>
      <c r="G108" s="67"/>
    </row>
    <row r="109" spans="1:7">
      <c r="A109" s="66"/>
      <c r="B109" s="66"/>
      <c r="C109" s="66"/>
      <c r="D109" s="66"/>
      <c r="E109" s="66"/>
      <c r="F109" s="66"/>
      <c r="G109" s="67"/>
    </row>
    <row r="110" spans="1:7">
      <c r="A110" s="66"/>
      <c r="B110" s="66"/>
      <c r="C110" s="66"/>
      <c r="D110" s="66"/>
      <c r="E110" s="66"/>
      <c r="F110" s="66"/>
      <c r="G110" s="67"/>
    </row>
    <row r="111" spans="1:7">
      <c r="A111" s="66"/>
      <c r="B111" s="66"/>
      <c r="C111" s="66"/>
      <c r="D111" s="66"/>
      <c r="E111" s="66"/>
      <c r="F111" s="66"/>
      <c r="G111" s="67"/>
    </row>
    <row r="112" spans="1:7">
      <c r="A112" s="66"/>
      <c r="B112" s="66"/>
      <c r="C112" s="66"/>
      <c r="D112" s="66"/>
      <c r="E112" s="66"/>
      <c r="F112" s="66"/>
      <c r="G112" s="67"/>
    </row>
    <row r="113" spans="1:7">
      <c r="A113" s="66"/>
      <c r="B113" s="66"/>
      <c r="C113" s="66"/>
      <c r="D113" s="66"/>
      <c r="E113" s="66"/>
      <c r="F113" s="66"/>
      <c r="G113" s="67"/>
    </row>
    <row r="114" spans="1:7">
      <c r="A114" s="66"/>
      <c r="B114" s="66"/>
      <c r="C114" s="66"/>
      <c r="D114" s="66"/>
      <c r="E114" s="66"/>
      <c r="F114" s="66"/>
      <c r="G114" s="67"/>
    </row>
    <row r="115" spans="1:7">
      <c r="A115" s="66"/>
      <c r="B115" s="66"/>
      <c r="C115" s="66"/>
      <c r="D115" s="66"/>
      <c r="E115" s="66"/>
      <c r="F115" s="66"/>
      <c r="G115" s="67"/>
    </row>
    <row r="116" spans="1:7">
      <c r="A116" s="66"/>
      <c r="B116" s="66"/>
      <c r="C116" s="66"/>
      <c r="D116" s="66"/>
      <c r="E116" s="66"/>
      <c r="F116" s="66"/>
      <c r="G116" s="67"/>
    </row>
    <row r="117" spans="1:7">
      <c r="A117" s="66"/>
      <c r="B117" s="66"/>
      <c r="C117" s="66"/>
      <c r="D117" s="66"/>
      <c r="E117" s="66"/>
      <c r="F117" s="66"/>
      <c r="G117" s="67"/>
    </row>
    <row r="118" spans="1:7">
      <c r="A118" s="66"/>
      <c r="B118" s="66"/>
      <c r="C118" s="66"/>
      <c r="D118" s="66"/>
      <c r="E118" s="66"/>
      <c r="F118" s="66"/>
      <c r="G118" s="67"/>
    </row>
    <row r="119" spans="1:7">
      <c r="A119" s="66"/>
      <c r="B119" s="66"/>
      <c r="C119" s="66"/>
      <c r="D119" s="66"/>
      <c r="E119" s="66"/>
      <c r="F119" s="66"/>
      <c r="G119" s="67"/>
    </row>
    <row r="120" spans="1:7">
      <c r="A120" s="66"/>
      <c r="B120" s="66"/>
      <c r="C120" s="66"/>
      <c r="D120" s="66"/>
      <c r="E120" s="66"/>
      <c r="F120" s="66"/>
      <c r="G120" s="67"/>
    </row>
    <row r="121" spans="1:7">
      <c r="A121" s="66"/>
      <c r="B121" s="66"/>
      <c r="C121" s="66"/>
      <c r="D121" s="66"/>
      <c r="E121" s="66"/>
      <c r="F121" s="66"/>
      <c r="G121" s="67"/>
    </row>
    <row r="122" spans="1:7">
      <c r="A122" s="66"/>
      <c r="B122" s="66"/>
      <c r="C122" s="66"/>
      <c r="D122" s="66"/>
      <c r="E122" s="66"/>
      <c r="F122" s="66"/>
      <c r="G122" s="67"/>
    </row>
    <row r="123" spans="1:7">
      <c r="A123" s="66"/>
      <c r="B123" s="66"/>
      <c r="C123" s="66"/>
      <c r="D123" s="66"/>
      <c r="E123" s="66"/>
      <c r="F123" s="66"/>
      <c r="G123" s="67"/>
    </row>
    <row r="124" spans="1:7">
      <c r="A124" s="66"/>
      <c r="B124" s="66"/>
      <c r="C124" s="66"/>
      <c r="D124" s="66"/>
      <c r="E124" s="66"/>
      <c r="F124" s="66"/>
      <c r="G124" s="67"/>
    </row>
    <row r="125" spans="1:7">
      <c r="A125" s="66"/>
      <c r="B125" s="66"/>
      <c r="C125" s="66"/>
      <c r="D125" s="66"/>
      <c r="E125" s="66"/>
      <c r="F125" s="66"/>
      <c r="G125" s="67"/>
    </row>
    <row r="126" spans="1:7">
      <c r="A126" s="66"/>
      <c r="B126" s="66"/>
      <c r="C126" s="66"/>
      <c r="D126" s="66"/>
      <c r="E126" s="66"/>
      <c r="F126" s="66"/>
      <c r="G126" s="67"/>
    </row>
    <row r="127" spans="1:7">
      <c r="A127" s="66"/>
      <c r="B127" s="66"/>
      <c r="C127" s="66"/>
      <c r="D127" s="66"/>
      <c r="E127" s="66"/>
      <c r="F127" s="66"/>
      <c r="G127" s="67"/>
    </row>
    <row r="128" spans="1:7">
      <c r="A128" s="66"/>
      <c r="B128" s="66"/>
      <c r="C128" s="66"/>
      <c r="D128" s="66"/>
      <c r="E128" s="66"/>
      <c r="F128" s="66"/>
      <c r="G128" s="67"/>
    </row>
    <row r="129" spans="1:7">
      <c r="A129" s="66"/>
      <c r="B129" s="66"/>
      <c r="C129" s="66"/>
      <c r="D129" s="66"/>
      <c r="E129" s="66"/>
      <c r="F129" s="66"/>
      <c r="G129" s="67"/>
    </row>
    <row r="130" spans="1:7">
      <c r="A130" s="66"/>
      <c r="B130" s="66"/>
      <c r="C130" s="66"/>
      <c r="D130" s="66"/>
      <c r="E130" s="66"/>
      <c r="F130" s="66"/>
      <c r="G130" s="67"/>
    </row>
    <row r="131" spans="1:7">
      <c r="A131" s="66"/>
      <c r="B131" s="66"/>
      <c r="C131" s="66"/>
      <c r="D131" s="66"/>
      <c r="E131" s="66"/>
      <c r="F131" s="66"/>
      <c r="G131" s="67"/>
    </row>
    <row r="132" spans="1:7">
      <c r="A132" s="66"/>
      <c r="B132" s="66"/>
      <c r="C132" s="66"/>
      <c r="D132" s="66"/>
      <c r="E132" s="66"/>
      <c r="F132" s="66"/>
      <c r="G132" s="67"/>
    </row>
    <row r="133" spans="1:7">
      <c r="A133" s="66"/>
      <c r="B133" s="66"/>
      <c r="C133" s="66"/>
      <c r="D133" s="66"/>
      <c r="E133" s="66"/>
      <c r="F133" s="66"/>
      <c r="G133" s="67"/>
    </row>
    <row r="134" spans="1:7">
      <c r="A134" s="66"/>
      <c r="B134" s="66"/>
      <c r="C134" s="66"/>
      <c r="D134" s="66"/>
      <c r="E134" s="66"/>
      <c r="F134" s="66"/>
      <c r="G134" s="67"/>
    </row>
    <row r="135" spans="1:7">
      <c r="A135" s="66"/>
      <c r="B135" s="66"/>
      <c r="C135" s="66"/>
      <c r="D135" s="66"/>
      <c r="E135" s="66"/>
      <c r="F135" s="66"/>
      <c r="G135" s="67"/>
    </row>
    <row r="136" spans="1:7">
      <c r="A136" s="66"/>
      <c r="B136" s="66"/>
      <c r="C136" s="66"/>
      <c r="D136" s="66"/>
      <c r="E136" s="66"/>
      <c r="F136" s="66"/>
      <c r="G136" s="67"/>
    </row>
    <row r="137" spans="1:7">
      <c r="A137" s="66"/>
      <c r="B137" s="66"/>
      <c r="C137" s="66"/>
      <c r="D137" s="66"/>
      <c r="E137" s="66"/>
      <c r="F137" s="66"/>
      <c r="G137" s="67"/>
    </row>
    <row r="138" spans="1:7">
      <c r="A138" s="66"/>
      <c r="B138" s="66"/>
      <c r="C138" s="66"/>
      <c r="D138" s="66"/>
      <c r="E138" s="66"/>
      <c r="F138" s="66"/>
      <c r="G138" s="67"/>
    </row>
    <row r="139" spans="1:7">
      <c r="A139" s="66"/>
      <c r="B139" s="66"/>
      <c r="C139" s="66"/>
      <c r="D139" s="66"/>
      <c r="E139" s="66"/>
      <c r="F139" s="66"/>
      <c r="G139" s="67"/>
    </row>
    <row r="140" spans="1:7">
      <c r="A140" s="66"/>
      <c r="B140" s="66"/>
      <c r="C140" s="66"/>
      <c r="D140" s="66"/>
      <c r="E140" s="66"/>
      <c r="F140" s="66"/>
      <c r="G140" s="67"/>
    </row>
    <row r="141" spans="1:7">
      <c r="A141" s="66"/>
      <c r="B141" s="66"/>
      <c r="C141" s="66"/>
      <c r="D141" s="66"/>
      <c r="E141" s="66"/>
      <c r="F141" s="66"/>
      <c r="G141" s="67"/>
    </row>
    <row r="142" spans="1:7">
      <c r="A142" s="66"/>
      <c r="B142" s="66"/>
      <c r="C142" s="66"/>
      <c r="D142" s="66"/>
      <c r="E142" s="66"/>
      <c r="F142" s="66"/>
      <c r="G142" s="67"/>
    </row>
    <row r="143" spans="1:7">
      <c r="A143" s="66"/>
      <c r="B143" s="66"/>
      <c r="C143" s="66"/>
      <c r="D143" s="66"/>
      <c r="E143" s="66"/>
      <c r="F143" s="66"/>
      <c r="G143" s="67"/>
    </row>
    <row r="144" spans="1:7">
      <c r="A144" s="66"/>
      <c r="B144" s="66"/>
      <c r="C144" s="66"/>
      <c r="D144" s="66"/>
      <c r="E144" s="66"/>
      <c r="F144" s="66"/>
      <c r="G144" s="67"/>
    </row>
    <row r="145" spans="1:7">
      <c r="A145" s="66"/>
      <c r="B145" s="66"/>
      <c r="C145" s="66"/>
      <c r="D145" s="66"/>
      <c r="E145" s="66"/>
      <c r="F145" s="66"/>
      <c r="G145" s="67"/>
    </row>
    <row r="146" spans="1:7">
      <c r="A146" s="66"/>
      <c r="B146" s="66"/>
      <c r="C146" s="66"/>
      <c r="D146" s="66"/>
      <c r="E146" s="66"/>
      <c r="F146" s="66"/>
      <c r="G146" s="67"/>
    </row>
    <row r="147" spans="1:7">
      <c r="A147" s="66"/>
      <c r="B147" s="66"/>
      <c r="C147" s="66"/>
      <c r="D147" s="66"/>
      <c r="E147" s="66"/>
      <c r="F147" s="66"/>
      <c r="G147" s="67"/>
    </row>
    <row r="148" spans="1:7">
      <c r="A148" s="66"/>
      <c r="B148" s="66"/>
      <c r="C148" s="66"/>
      <c r="D148" s="66"/>
      <c r="E148" s="66"/>
      <c r="F148" s="66"/>
      <c r="G148" s="67"/>
    </row>
    <row r="149" spans="1:7">
      <c r="A149" s="66"/>
      <c r="B149" s="66"/>
      <c r="C149" s="66"/>
      <c r="D149" s="66"/>
      <c r="E149" s="66"/>
      <c r="F149" s="66"/>
      <c r="G149" s="67"/>
    </row>
    <row r="150" spans="1:7">
      <c r="A150" s="66"/>
      <c r="B150" s="66"/>
      <c r="C150" s="66"/>
      <c r="D150" s="66"/>
      <c r="E150" s="66"/>
      <c r="F150" s="66"/>
      <c r="G150" s="67"/>
    </row>
    <row r="151" spans="1:7">
      <c r="A151" s="66"/>
      <c r="B151" s="66"/>
      <c r="C151" s="66"/>
      <c r="D151" s="66"/>
      <c r="E151" s="66"/>
      <c r="F151" s="66"/>
      <c r="G151" s="67"/>
    </row>
    <row r="152" spans="1:7">
      <c r="A152" s="66"/>
      <c r="B152" s="66"/>
      <c r="C152" s="66"/>
      <c r="D152" s="66"/>
      <c r="E152" s="66"/>
      <c r="F152" s="66"/>
      <c r="G152" s="67"/>
    </row>
    <row r="153" spans="1:7">
      <c r="A153" s="66"/>
      <c r="B153" s="66"/>
      <c r="C153" s="66"/>
      <c r="D153" s="66"/>
      <c r="E153" s="66"/>
      <c r="F153" s="66"/>
      <c r="G153" s="67"/>
    </row>
    <row r="154" spans="1:7">
      <c r="A154" s="66"/>
      <c r="B154" s="66"/>
      <c r="C154" s="66"/>
      <c r="D154" s="66"/>
      <c r="E154" s="66"/>
      <c r="F154" s="66"/>
      <c r="G154" s="67"/>
    </row>
    <row r="155" spans="1:7">
      <c r="A155" s="66"/>
      <c r="B155" s="66"/>
      <c r="C155" s="66"/>
      <c r="D155" s="66"/>
      <c r="E155" s="66"/>
      <c r="F155" s="66"/>
      <c r="G155" s="67"/>
    </row>
    <row r="156" spans="1:7">
      <c r="A156" s="66"/>
      <c r="B156" s="66"/>
      <c r="C156" s="66"/>
      <c r="D156" s="66"/>
      <c r="E156" s="66"/>
      <c r="F156" s="66"/>
      <c r="G156" s="67"/>
    </row>
    <row r="157" spans="1:7">
      <c r="A157" s="66"/>
      <c r="B157" s="66"/>
      <c r="C157" s="66"/>
      <c r="D157" s="66"/>
      <c r="E157" s="66"/>
      <c r="F157" s="66"/>
      <c r="G157" s="67"/>
    </row>
    <row r="158" spans="1:7">
      <c r="A158" s="66"/>
      <c r="B158" s="66"/>
      <c r="C158" s="66"/>
      <c r="D158" s="66"/>
      <c r="E158" s="66"/>
      <c r="F158" s="66"/>
      <c r="G158" s="67"/>
    </row>
    <row r="159" spans="1:7">
      <c r="A159" s="66"/>
      <c r="B159" s="66"/>
      <c r="C159" s="66"/>
      <c r="D159" s="66"/>
      <c r="E159" s="66"/>
      <c r="F159" s="66"/>
      <c r="G159" s="67"/>
    </row>
    <row r="160" spans="1:7">
      <c r="A160" s="66"/>
      <c r="B160" s="66"/>
      <c r="C160" s="66"/>
      <c r="D160" s="66"/>
      <c r="E160" s="66"/>
      <c r="F160" s="66"/>
      <c r="G160" s="67"/>
    </row>
    <row r="161" spans="1:7">
      <c r="A161" s="66"/>
      <c r="B161" s="66"/>
      <c r="C161" s="66"/>
      <c r="D161" s="66"/>
      <c r="E161" s="66"/>
      <c r="F161" s="66"/>
      <c r="G161" s="67"/>
    </row>
    <row r="162" spans="1:7">
      <c r="A162" s="66"/>
      <c r="B162" s="66"/>
      <c r="C162" s="66"/>
      <c r="D162" s="66"/>
      <c r="E162" s="66"/>
      <c r="F162" s="66"/>
      <c r="G162" s="67"/>
    </row>
    <row r="163" spans="1:7">
      <c r="A163" s="66"/>
      <c r="B163" s="66"/>
      <c r="C163" s="66"/>
      <c r="D163" s="66"/>
      <c r="E163" s="66"/>
      <c r="F163" s="66"/>
      <c r="G163" s="67"/>
    </row>
    <row r="164" spans="1:7">
      <c r="A164" s="66"/>
      <c r="B164" s="66"/>
      <c r="C164" s="66"/>
      <c r="D164" s="66"/>
      <c r="E164" s="66"/>
      <c r="F164" s="66"/>
      <c r="G164" s="67"/>
    </row>
    <row r="165" spans="1:7">
      <c r="A165" s="66"/>
      <c r="B165" s="66"/>
      <c r="C165" s="66"/>
      <c r="D165" s="66"/>
      <c r="E165" s="66"/>
      <c r="F165" s="66"/>
      <c r="G165" s="67"/>
    </row>
    <row r="166" spans="1:7">
      <c r="A166" s="66"/>
      <c r="B166" s="66"/>
      <c r="C166" s="66"/>
      <c r="D166" s="66"/>
      <c r="E166" s="66"/>
      <c r="F166" s="66"/>
      <c r="G166" s="67"/>
    </row>
    <row r="167" spans="1:7">
      <c r="A167" s="66"/>
      <c r="B167" s="66"/>
      <c r="C167" s="66"/>
      <c r="D167" s="66"/>
      <c r="E167" s="66"/>
      <c r="F167" s="66"/>
      <c r="G167" s="67"/>
    </row>
    <row r="168" spans="1:7">
      <c r="A168" s="66"/>
      <c r="B168" s="66"/>
      <c r="C168" s="66"/>
      <c r="D168" s="66"/>
      <c r="E168" s="66"/>
      <c r="F168" s="66"/>
      <c r="G168" s="67"/>
    </row>
    <row r="169" spans="1:7">
      <c r="A169" s="66"/>
      <c r="B169" s="66"/>
      <c r="C169" s="66"/>
      <c r="D169" s="66"/>
      <c r="E169" s="66"/>
      <c r="F169" s="66"/>
      <c r="G169" s="67"/>
    </row>
    <row r="170" spans="1:7">
      <c r="A170" s="66"/>
      <c r="B170" s="66"/>
      <c r="C170" s="66"/>
      <c r="D170" s="66"/>
      <c r="E170" s="66"/>
      <c r="F170" s="66"/>
      <c r="G170" s="67"/>
    </row>
    <row r="171" spans="1:7">
      <c r="A171" s="66"/>
      <c r="B171" s="66"/>
      <c r="C171" s="66"/>
      <c r="D171" s="66"/>
      <c r="E171" s="66"/>
      <c r="F171" s="66"/>
      <c r="G171" s="67"/>
    </row>
    <row r="172" spans="1:7">
      <c r="A172" s="66"/>
      <c r="B172" s="66"/>
      <c r="C172" s="66"/>
      <c r="D172" s="66"/>
      <c r="E172" s="66"/>
      <c r="F172" s="66"/>
      <c r="G172" s="67"/>
    </row>
    <row r="173" spans="1:7">
      <c r="A173" s="66"/>
      <c r="B173" s="66"/>
      <c r="C173" s="66"/>
      <c r="D173" s="66"/>
      <c r="E173" s="66"/>
      <c r="F173" s="66"/>
      <c r="G173" s="67"/>
    </row>
    <row r="174" spans="1:7">
      <c r="A174" s="66"/>
      <c r="B174" s="66"/>
      <c r="C174" s="66"/>
      <c r="D174" s="66"/>
      <c r="E174" s="66"/>
      <c r="F174" s="66"/>
      <c r="G174" s="67"/>
    </row>
    <row r="175" spans="1:7">
      <c r="A175" s="66"/>
      <c r="B175" s="66"/>
      <c r="C175" s="66"/>
      <c r="D175" s="66"/>
      <c r="E175" s="66"/>
      <c r="F175" s="66"/>
      <c r="G175" s="67"/>
    </row>
    <row r="176" spans="1:7">
      <c r="A176" s="66"/>
      <c r="B176" s="66"/>
      <c r="C176" s="66"/>
      <c r="D176" s="66"/>
      <c r="E176" s="66"/>
      <c r="F176" s="66"/>
      <c r="G176" s="67"/>
    </row>
    <row r="177" spans="1:7">
      <c r="A177" s="66"/>
      <c r="B177" s="66"/>
      <c r="C177" s="66"/>
      <c r="D177" s="66"/>
      <c r="E177" s="66"/>
      <c r="F177" s="66"/>
      <c r="G177" s="67"/>
    </row>
    <row r="178" spans="1:7">
      <c r="A178" s="66"/>
      <c r="B178" s="66"/>
      <c r="C178" s="66"/>
      <c r="D178" s="66"/>
      <c r="E178" s="66"/>
      <c r="F178" s="66"/>
      <c r="G178" s="67"/>
    </row>
    <row r="179" spans="1:7">
      <c r="A179" s="66"/>
      <c r="B179" s="66"/>
      <c r="C179" s="66"/>
      <c r="D179" s="66"/>
      <c r="E179" s="66"/>
      <c r="F179" s="66"/>
      <c r="G179" s="67"/>
    </row>
    <row r="180" spans="1:7">
      <c r="A180" s="66"/>
      <c r="B180" s="66"/>
      <c r="C180" s="66"/>
      <c r="D180" s="66"/>
      <c r="E180" s="66"/>
      <c r="F180" s="66"/>
      <c r="G180" s="67"/>
    </row>
    <row r="181" spans="1:7">
      <c r="A181" s="66"/>
      <c r="B181" s="66"/>
      <c r="C181" s="66"/>
      <c r="D181" s="66"/>
      <c r="E181" s="66"/>
      <c r="F181" s="66"/>
      <c r="G181" s="67"/>
    </row>
    <row r="182" spans="1:7">
      <c r="A182" s="66"/>
      <c r="B182" s="66"/>
      <c r="C182" s="66"/>
      <c r="D182" s="66"/>
      <c r="E182" s="66"/>
      <c r="F182" s="66"/>
      <c r="G182" s="67"/>
    </row>
    <row r="183" spans="1:7">
      <c r="A183" s="66"/>
      <c r="B183" s="66"/>
      <c r="C183" s="66"/>
      <c r="D183" s="66"/>
      <c r="E183" s="66"/>
      <c r="F183" s="66"/>
      <c r="G183" s="67"/>
    </row>
    <row r="184" spans="1:7">
      <c r="A184" s="66"/>
      <c r="B184" s="66"/>
      <c r="C184" s="66"/>
      <c r="D184" s="66"/>
      <c r="E184" s="66"/>
      <c r="F184" s="66"/>
      <c r="G184" s="67"/>
    </row>
    <row r="185" spans="1:7">
      <c r="A185" s="66"/>
      <c r="B185" s="66"/>
      <c r="C185" s="66"/>
      <c r="D185" s="66"/>
      <c r="E185" s="66"/>
      <c r="F185" s="66"/>
      <c r="G185" s="67"/>
    </row>
    <row r="186" spans="1:7">
      <c r="A186" s="66"/>
      <c r="B186" s="66"/>
      <c r="C186" s="66"/>
      <c r="D186" s="66"/>
      <c r="E186" s="66"/>
      <c r="F186" s="66"/>
      <c r="G186" s="67"/>
    </row>
    <row r="187" spans="1:7">
      <c r="A187" s="66"/>
      <c r="B187" s="66"/>
      <c r="C187" s="66"/>
      <c r="D187" s="66"/>
      <c r="E187" s="66"/>
      <c r="F187" s="66"/>
      <c r="G187" s="67"/>
    </row>
    <row r="188" spans="1:7">
      <c r="A188" s="66"/>
      <c r="B188" s="66"/>
      <c r="C188" s="66"/>
      <c r="D188" s="66"/>
      <c r="E188" s="66"/>
      <c r="F188" s="66"/>
      <c r="G188" s="67"/>
    </row>
    <row r="189" spans="1:7">
      <c r="A189" s="66"/>
      <c r="B189" s="66"/>
      <c r="C189" s="66"/>
      <c r="D189" s="66"/>
      <c r="E189" s="66"/>
      <c r="F189" s="66"/>
      <c r="G189" s="67"/>
    </row>
    <row r="190" spans="1:7">
      <c r="A190" s="66"/>
      <c r="B190" s="66"/>
      <c r="C190" s="66"/>
      <c r="D190" s="66"/>
      <c r="E190" s="66"/>
      <c r="F190" s="66"/>
      <c r="G190" s="67"/>
    </row>
    <row r="191" spans="1:7">
      <c r="A191" s="66"/>
      <c r="B191" s="66"/>
      <c r="C191" s="66"/>
      <c r="D191" s="66"/>
      <c r="E191" s="66"/>
      <c r="F191" s="66"/>
      <c r="G191" s="67"/>
    </row>
    <row r="192" spans="1:7">
      <c r="A192" s="66"/>
      <c r="B192" s="66"/>
      <c r="C192" s="66"/>
      <c r="D192" s="66"/>
      <c r="E192" s="66"/>
      <c r="F192" s="66"/>
      <c r="G192" s="67"/>
    </row>
    <row r="193" spans="1:7">
      <c r="A193" s="66"/>
      <c r="B193" s="66"/>
      <c r="C193" s="66"/>
      <c r="D193" s="66"/>
      <c r="E193" s="66"/>
      <c r="F193" s="66"/>
      <c r="G193" s="67"/>
    </row>
    <row r="194" spans="1:7">
      <c r="A194" s="66"/>
      <c r="B194" s="66"/>
      <c r="C194" s="66"/>
      <c r="D194" s="66"/>
      <c r="E194" s="66"/>
      <c r="F194" s="66"/>
      <c r="G194" s="67"/>
    </row>
    <row r="195" spans="1:7">
      <c r="A195" s="66"/>
      <c r="B195" s="66"/>
      <c r="C195" s="66"/>
      <c r="D195" s="66"/>
      <c r="E195" s="66"/>
      <c r="F195" s="66"/>
      <c r="G195" s="67"/>
    </row>
    <row r="196" spans="1:7">
      <c r="A196" s="66"/>
      <c r="B196" s="66"/>
      <c r="C196" s="66"/>
      <c r="D196" s="66"/>
      <c r="E196" s="66"/>
      <c r="F196" s="66"/>
      <c r="G196" s="67"/>
    </row>
    <row r="197" spans="1:7">
      <c r="A197" s="66"/>
      <c r="B197" s="66"/>
      <c r="C197" s="66"/>
      <c r="D197" s="66"/>
      <c r="E197" s="66"/>
      <c r="F197" s="66"/>
      <c r="G197" s="67"/>
    </row>
    <row r="198" spans="1:7">
      <c r="A198" s="66"/>
      <c r="B198" s="66"/>
      <c r="C198" s="66"/>
      <c r="D198" s="66"/>
      <c r="E198" s="66"/>
      <c r="F198" s="66"/>
      <c r="G198" s="67"/>
    </row>
    <row r="199" spans="1:7">
      <c r="A199" s="66"/>
      <c r="B199" s="66"/>
      <c r="C199" s="66"/>
      <c r="D199" s="66"/>
      <c r="E199" s="66"/>
      <c r="F199" s="66"/>
      <c r="G199" s="67"/>
    </row>
    <row r="200" spans="1:7">
      <c r="A200" s="66"/>
      <c r="B200" s="66"/>
      <c r="C200" s="66"/>
      <c r="D200" s="66"/>
      <c r="E200" s="66"/>
      <c r="F200" s="66"/>
      <c r="G200" s="67"/>
    </row>
    <row r="201" spans="1:7">
      <c r="A201" s="66"/>
      <c r="B201" s="66"/>
      <c r="C201" s="66"/>
      <c r="D201" s="66"/>
      <c r="E201" s="66"/>
      <c r="F201" s="66"/>
      <c r="G201" s="67"/>
    </row>
    <row r="202" spans="1:7">
      <c r="A202" s="66"/>
      <c r="B202" s="66"/>
      <c r="C202" s="66"/>
      <c r="D202" s="66"/>
      <c r="E202" s="66"/>
      <c r="F202" s="66"/>
      <c r="G202" s="67"/>
    </row>
    <row r="203" spans="1:7">
      <c r="A203" s="66"/>
      <c r="B203" s="66"/>
      <c r="C203" s="66"/>
      <c r="D203" s="66"/>
      <c r="E203" s="66"/>
      <c r="F203" s="66"/>
      <c r="G203" s="67"/>
    </row>
    <row r="204" spans="1:7">
      <c r="A204" s="66"/>
      <c r="B204" s="66"/>
      <c r="C204" s="66"/>
      <c r="D204" s="66"/>
      <c r="E204" s="66"/>
      <c r="F204" s="66"/>
      <c r="G204" s="67"/>
    </row>
    <row r="205" spans="1:7">
      <c r="A205" s="66"/>
      <c r="B205" s="66"/>
      <c r="C205" s="66"/>
      <c r="D205" s="66"/>
      <c r="E205" s="66"/>
      <c r="F205" s="66"/>
      <c r="G205" s="67"/>
    </row>
    <row r="206" spans="1:7">
      <c r="A206" s="66"/>
      <c r="B206" s="66"/>
      <c r="C206" s="66"/>
      <c r="D206" s="66"/>
      <c r="E206" s="66"/>
      <c r="F206" s="66"/>
      <c r="G206" s="67"/>
    </row>
    <row r="207" spans="1:7">
      <c r="A207" s="66"/>
      <c r="B207" s="66"/>
      <c r="C207" s="66"/>
      <c r="D207" s="66"/>
      <c r="E207" s="66"/>
      <c r="F207" s="66"/>
      <c r="G207" s="67"/>
    </row>
    <row r="208" spans="1:7">
      <c r="A208" s="66"/>
      <c r="B208" s="66"/>
      <c r="C208" s="66"/>
      <c r="D208" s="66"/>
      <c r="E208" s="66"/>
      <c r="F208" s="66"/>
      <c r="G208" s="67"/>
    </row>
    <row r="209" spans="1:7">
      <c r="A209" s="66"/>
      <c r="B209" s="66"/>
      <c r="C209" s="66"/>
      <c r="D209" s="66"/>
      <c r="E209" s="66"/>
      <c r="F209" s="66"/>
      <c r="G209" s="67"/>
    </row>
    <row r="210" spans="1:7">
      <c r="A210" s="66"/>
      <c r="B210" s="66"/>
      <c r="C210" s="66"/>
      <c r="D210" s="66"/>
      <c r="E210" s="66"/>
      <c r="F210" s="66"/>
      <c r="G210" s="67"/>
    </row>
    <row r="211" spans="1:7">
      <c r="A211" s="66"/>
      <c r="B211" s="66"/>
      <c r="C211" s="66"/>
      <c r="D211" s="66"/>
      <c r="E211" s="66"/>
      <c r="F211" s="66"/>
      <c r="G211" s="67"/>
    </row>
    <row r="212" spans="1:7">
      <c r="A212" s="66"/>
      <c r="B212" s="66"/>
      <c r="C212" s="66"/>
      <c r="D212" s="66"/>
      <c r="E212" s="66"/>
      <c r="F212" s="66"/>
      <c r="G212" s="67"/>
    </row>
    <row r="213" spans="1:7">
      <c r="A213" s="66"/>
      <c r="B213" s="66"/>
      <c r="C213" s="66"/>
      <c r="D213" s="66"/>
      <c r="E213" s="66"/>
      <c r="F213" s="66"/>
      <c r="G213" s="67"/>
    </row>
    <row r="214" spans="1:7">
      <c r="A214" s="66"/>
      <c r="B214" s="66"/>
      <c r="C214" s="66"/>
      <c r="D214" s="66"/>
      <c r="E214" s="66"/>
      <c r="F214" s="66"/>
      <c r="G214" s="67"/>
    </row>
    <row r="215" spans="1:7">
      <c r="A215" s="66"/>
      <c r="B215" s="66"/>
      <c r="C215" s="66"/>
      <c r="D215" s="66"/>
      <c r="E215" s="66"/>
      <c r="F215" s="66"/>
      <c r="G215" s="67"/>
    </row>
    <row r="216" spans="1:7">
      <c r="A216" s="66"/>
      <c r="B216" s="66"/>
      <c r="C216" s="66"/>
      <c r="D216" s="66"/>
      <c r="E216" s="66"/>
      <c r="F216" s="66"/>
      <c r="G216" s="67"/>
    </row>
    <row r="217" spans="1:7">
      <c r="A217" s="66"/>
      <c r="B217" s="66"/>
      <c r="C217" s="66"/>
      <c r="D217" s="66"/>
      <c r="E217" s="66"/>
      <c r="F217" s="66"/>
      <c r="G217" s="67"/>
    </row>
    <row r="218" spans="1:7">
      <c r="A218" s="66"/>
      <c r="B218" s="66"/>
      <c r="C218" s="66"/>
      <c r="D218" s="66"/>
      <c r="E218" s="66"/>
      <c r="F218" s="66"/>
      <c r="G218" s="67"/>
    </row>
    <row r="219" spans="1:7">
      <c r="A219" s="66"/>
      <c r="B219" s="66"/>
      <c r="C219" s="66"/>
      <c r="D219" s="66"/>
      <c r="E219" s="66"/>
      <c r="F219" s="66"/>
      <c r="G219" s="67"/>
    </row>
    <row r="220" spans="1:7">
      <c r="A220" s="66"/>
      <c r="B220" s="66"/>
      <c r="C220" s="66"/>
      <c r="D220" s="66"/>
      <c r="E220" s="66"/>
      <c r="F220" s="66"/>
      <c r="G220" s="67"/>
    </row>
    <row r="221" spans="1:7">
      <c r="A221" s="66"/>
      <c r="B221" s="66"/>
      <c r="C221" s="66"/>
      <c r="D221" s="66"/>
      <c r="E221" s="66"/>
      <c r="F221" s="66"/>
      <c r="G221" s="67"/>
    </row>
    <row r="222" spans="1:7">
      <c r="A222" s="66"/>
      <c r="B222" s="66"/>
      <c r="C222" s="66"/>
      <c r="D222" s="66"/>
      <c r="E222" s="66"/>
      <c r="F222" s="66"/>
      <c r="G222" s="67"/>
    </row>
    <row r="223" spans="1:7">
      <c r="A223" s="66"/>
      <c r="B223" s="66"/>
      <c r="C223" s="66"/>
      <c r="D223" s="66"/>
      <c r="E223" s="66"/>
      <c r="F223" s="66"/>
      <c r="G223" s="67"/>
    </row>
    <row r="224" spans="1:7">
      <c r="A224" s="66"/>
      <c r="B224" s="66"/>
      <c r="C224" s="66"/>
      <c r="D224" s="66"/>
      <c r="E224" s="66"/>
      <c r="F224" s="66"/>
      <c r="G224" s="67"/>
    </row>
    <row r="225" spans="1:7">
      <c r="A225" s="66"/>
      <c r="B225" s="66"/>
      <c r="C225" s="66"/>
      <c r="D225" s="66"/>
      <c r="E225" s="66"/>
      <c r="F225" s="66"/>
      <c r="G225" s="67"/>
    </row>
    <row r="226" spans="1:7">
      <c r="A226" s="66"/>
      <c r="B226" s="66"/>
      <c r="C226" s="66"/>
      <c r="D226" s="66"/>
      <c r="E226" s="66"/>
      <c r="F226" s="66"/>
      <c r="G226" s="67"/>
    </row>
    <row r="227" spans="1:7">
      <c r="A227" s="66"/>
      <c r="B227" s="66"/>
      <c r="C227" s="66"/>
      <c r="D227" s="66"/>
      <c r="E227" s="66"/>
      <c r="F227" s="66"/>
      <c r="G227" s="67"/>
    </row>
    <row r="228" spans="1:7">
      <c r="A228" s="66"/>
      <c r="B228" s="66"/>
      <c r="C228" s="66"/>
      <c r="D228" s="66"/>
      <c r="E228" s="66"/>
      <c r="F228" s="66"/>
      <c r="G228" s="67"/>
    </row>
    <row r="229" spans="1:7">
      <c r="A229" s="66"/>
      <c r="B229" s="66"/>
      <c r="C229" s="66"/>
      <c r="D229" s="66"/>
      <c r="E229" s="66"/>
      <c r="F229" s="66"/>
      <c r="G229" s="67"/>
    </row>
    <row r="230" spans="1:7">
      <c r="A230" s="66"/>
      <c r="B230" s="66"/>
      <c r="C230" s="66"/>
      <c r="D230" s="66"/>
      <c r="E230" s="66"/>
      <c r="F230" s="66"/>
      <c r="G230" s="67"/>
    </row>
    <row r="231" spans="1:7">
      <c r="A231" s="66"/>
      <c r="B231" s="66"/>
      <c r="C231" s="66"/>
      <c r="D231" s="66"/>
      <c r="E231" s="66"/>
      <c r="F231" s="66"/>
      <c r="G231" s="67"/>
    </row>
    <row r="232" spans="1:7">
      <c r="A232" s="66"/>
      <c r="B232" s="66"/>
      <c r="C232" s="66"/>
      <c r="D232" s="66"/>
      <c r="E232" s="66"/>
      <c r="F232" s="66"/>
      <c r="G232" s="67"/>
    </row>
    <row r="233" spans="1:7">
      <c r="A233" s="66"/>
      <c r="B233" s="66"/>
      <c r="C233" s="66"/>
      <c r="D233" s="66"/>
      <c r="E233" s="66"/>
      <c r="F233" s="66"/>
      <c r="G233" s="67"/>
    </row>
    <row r="234" spans="1:7">
      <c r="A234" s="66"/>
      <c r="B234" s="66"/>
      <c r="C234" s="66"/>
      <c r="D234" s="66"/>
      <c r="E234" s="66"/>
      <c r="F234" s="66"/>
      <c r="G234" s="67"/>
    </row>
    <row r="235" spans="1:7">
      <c r="A235" s="66"/>
      <c r="B235" s="66"/>
      <c r="C235" s="66"/>
      <c r="D235" s="66"/>
      <c r="E235" s="66"/>
      <c r="F235" s="66"/>
      <c r="G235" s="67"/>
    </row>
    <row r="236" spans="1:7">
      <c r="A236" s="66"/>
      <c r="B236" s="66"/>
      <c r="C236" s="66"/>
      <c r="D236" s="66"/>
      <c r="E236" s="66"/>
      <c r="F236" s="66"/>
      <c r="G236" s="67"/>
    </row>
    <row r="237" spans="1:7">
      <c r="A237" s="66"/>
      <c r="B237" s="66"/>
      <c r="C237" s="66"/>
      <c r="D237" s="66"/>
      <c r="E237" s="66"/>
      <c r="F237" s="66"/>
      <c r="G237" s="67"/>
    </row>
    <row r="238" spans="1:7">
      <c r="A238" s="66"/>
      <c r="B238" s="66"/>
      <c r="C238" s="66"/>
      <c r="D238" s="66"/>
      <c r="E238" s="66"/>
      <c r="F238" s="66"/>
      <c r="G238" s="67"/>
    </row>
    <row r="239" spans="1:7">
      <c r="A239" s="66"/>
      <c r="B239" s="66"/>
      <c r="C239" s="66"/>
      <c r="D239" s="66"/>
      <c r="E239" s="66"/>
      <c r="F239" s="66"/>
      <c r="G239" s="67"/>
    </row>
    <row r="240" spans="1:7">
      <c r="A240" s="66"/>
      <c r="B240" s="66"/>
      <c r="C240" s="66"/>
      <c r="D240" s="66"/>
      <c r="E240" s="66"/>
      <c r="F240" s="66"/>
      <c r="G240" s="67"/>
    </row>
    <row r="241" spans="1:7">
      <c r="A241" s="66"/>
      <c r="B241" s="66"/>
      <c r="C241" s="66"/>
      <c r="D241" s="66"/>
      <c r="E241" s="66"/>
      <c r="F241" s="66"/>
      <c r="G241" s="67"/>
    </row>
    <row r="242" spans="1:7">
      <c r="A242" s="66"/>
      <c r="B242" s="66"/>
      <c r="C242" s="66"/>
      <c r="D242" s="66"/>
      <c r="E242" s="66"/>
      <c r="F242" s="66"/>
      <c r="G242" s="67"/>
    </row>
    <row r="243" spans="1:7">
      <c r="A243" s="66"/>
      <c r="B243" s="66"/>
      <c r="C243" s="66"/>
      <c r="D243" s="66"/>
      <c r="E243" s="66"/>
      <c r="F243" s="66"/>
      <c r="G243" s="67"/>
    </row>
    <row r="244" spans="1:7">
      <c r="A244" s="66"/>
      <c r="B244" s="66"/>
      <c r="C244" s="66"/>
      <c r="D244" s="66"/>
      <c r="E244" s="66"/>
      <c r="F244" s="66"/>
      <c r="G244" s="67"/>
    </row>
    <row r="245" spans="1:7">
      <c r="A245" s="66"/>
      <c r="B245" s="66"/>
      <c r="C245" s="66"/>
      <c r="D245" s="66"/>
      <c r="E245" s="66"/>
      <c r="F245" s="66"/>
      <c r="G245" s="67"/>
    </row>
    <row r="246" spans="1:7">
      <c r="A246" s="66"/>
      <c r="B246" s="66"/>
      <c r="C246" s="66"/>
      <c r="D246" s="66"/>
      <c r="E246" s="66"/>
      <c r="F246" s="66"/>
      <c r="G246" s="67"/>
    </row>
    <row r="247" spans="1:7">
      <c r="A247" s="66"/>
      <c r="B247" s="66"/>
      <c r="C247" s="66"/>
      <c r="D247" s="66"/>
      <c r="E247" s="66"/>
      <c r="F247" s="66"/>
      <c r="G247" s="67"/>
    </row>
    <row r="248" spans="1:7">
      <c r="A248" s="66"/>
      <c r="B248" s="66"/>
      <c r="C248" s="66"/>
      <c r="D248" s="66"/>
      <c r="E248" s="66"/>
      <c r="F248" s="66"/>
      <c r="G248" s="67"/>
    </row>
    <row r="249" spans="1:7">
      <c r="A249" s="66"/>
      <c r="B249" s="66"/>
      <c r="C249" s="66"/>
      <c r="D249" s="66"/>
      <c r="E249" s="66"/>
      <c r="F249" s="66"/>
      <c r="G249" s="67"/>
    </row>
    <row r="250" spans="1:7">
      <c r="A250" s="66"/>
      <c r="B250" s="66"/>
      <c r="C250" s="66"/>
      <c r="D250" s="66"/>
      <c r="E250" s="66"/>
      <c r="F250" s="66"/>
      <c r="G250" s="67"/>
    </row>
    <row r="251" spans="1:7">
      <c r="A251" s="66"/>
      <c r="B251" s="66"/>
      <c r="C251" s="66"/>
      <c r="D251" s="66"/>
      <c r="E251" s="66"/>
      <c r="F251" s="66"/>
      <c r="G251" s="67"/>
    </row>
    <row r="252" spans="1:7">
      <c r="A252" s="66"/>
      <c r="B252" s="66"/>
      <c r="C252" s="66"/>
      <c r="D252" s="66"/>
      <c r="E252" s="66"/>
      <c r="F252" s="66"/>
      <c r="G252" s="67"/>
    </row>
    <row r="253" spans="1:7">
      <c r="A253" s="66"/>
      <c r="B253" s="66"/>
      <c r="C253" s="66"/>
      <c r="D253" s="66"/>
      <c r="E253" s="66"/>
      <c r="F253" s="66"/>
      <c r="G253" s="67"/>
    </row>
    <row r="254" spans="1:7">
      <c r="A254" s="66"/>
      <c r="B254" s="66"/>
      <c r="C254" s="66"/>
      <c r="D254" s="66"/>
      <c r="E254" s="66"/>
      <c r="F254" s="66"/>
      <c r="G254" s="67"/>
    </row>
    <row r="255" spans="1:7">
      <c r="A255" s="66"/>
      <c r="B255" s="66"/>
      <c r="C255" s="66"/>
      <c r="D255" s="66"/>
      <c r="E255" s="66"/>
      <c r="F255" s="66"/>
      <c r="G255" s="67"/>
    </row>
    <row r="256" spans="1:7">
      <c r="A256" s="66"/>
      <c r="B256" s="66"/>
      <c r="C256" s="66"/>
      <c r="D256" s="66"/>
      <c r="E256" s="66"/>
      <c r="F256" s="66"/>
      <c r="G256" s="67"/>
    </row>
    <row r="257" spans="1:7">
      <c r="A257" s="66"/>
      <c r="B257" s="66"/>
      <c r="C257" s="66"/>
      <c r="D257" s="66"/>
      <c r="E257" s="66"/>
      <c r="F257" s="66"/>
      <c r="G257" s="67"/>
    </row>
    <row r="258" spans="1:7">
      <c r="A258" s="66"/>
      <c r="B258" s="66"/>
      <c r="C258" s="66"/>
      <c r="D258" s="66"/>
      <c r="E258" s="66"/>
      <c r="F258" s="66"/>
      <c r="G258" s="67"/>
    </row>
    <row r="259" spans="1:7">
      <c r="A259" s="66"/>
      <c r="B259" s="66"/>
      <c r="C259" s="66"/>
      <c r="D259" s="66"/>
      <c r="E259" s="66"/>
      <c r="F259" s="66"/>
      <c r="G259" s="67"/>
    </row>
    <row r="260" spans="1:7">
      <c r="A260" s="66"/>
      <c r="B260" s="66"/>
      <c r="C260" s="66"/>
      <c r="D260" s="66"/>
      <c r="E260" s="66"/>
      <c r="F260" s="66"/>
      <c r="G260" s="67"/>
    </row>
    <row r="261" spans="1:7">
      <c r="A261" s="66"/>
      <c r="B261" s="66"/>
      <c r="C261" s="66"/>
      <c r="D261" s="66"/>
      <c r="E261" s="66"/>
      <c r="F261" s="66"/>
      <c r="G261" s="67"/>
    </row>
    <row r="262" spans="1:7">
      <c r="A262" s="66"/>
      <c r="B262" s="66"/>
      <c r="C262" s="66"/>
      <c r="D262" s="66"/>
      <c r="E262" s="66"/>
      <c r="F262" s="66"/>
      <c r="G262" s="67"/>
    </row>
    <row r="263" spans="1:7">
      <c r="A263" s="66"/>
      <c r="B263" s="66"/>
      <c r="C263" s="66"/>
      <c r="D263" s="66"/>
      <c r="E263" s="66"/>
      <c r="F263" s="66"/>
      <c r="G263" s="67"/>
    </row>
    <row r="264" spans="1:7">
      <c r="A264" s="66"/>
      <c r="B264" s="66"/>
      <c r="C264" s="66"/>
      <c r="D264" s="66"/>
      <c r="E264" s="66"/>
      <c r="F264" s="66"/>
      <c r="G264" s="67"/>
    </row>
    <row r="265" spans="1:7">
      <c r="A265" s="66"/>
      <c r="B265" s="66"/>
      <c r="C265" s="66"/>
      <c r="D265" s="66"/>
      <c r="E265" s="66"/>
      <c r="F265" s="66"/>
      <c r="G265" s="67"/>
    </row>
    <row r="266" spans="1:7">
      <c r="A266" s="66"/>
      <c r="B266" s="66"/>
      <c r="C266" s="66"/>
      <c r="D266" s="66"/>
      <c r="E266" s="66"/>
      <c r="F266" s="66"/>
      <c r="G266" s="67"/>
    </row>
    <row r="267" spans="1:7">
      <c r="A267" s="66"/>
      <c r="B267" s="66"/>
      <c r="C267" s="66"/>
      <c r="D267" s="66"/>
      <c r="E267" s="66"/>
      <c r="F267" s="66"/>
      <c r="G267" s="67"/>
    </row>
    <row r="268" spans="1:7">
      <c r="A268" s="66"/>
      <c r="B268" s="66"/>
      <c r="C268" s="66"/>
      <c r="D268" s="66"/>
      <c r="E268" s="66"/>
      <c r="F268" s="66"/>
      <c r="G268" s="67"/>
    </row>
    <row r="269" spans="1:7">
      <c r="A269" s="66"/>
      <c r="B269" s="66"/>
      <c r="C269" s="66"/>
      <c r="D269" s="66"/>
      <c r="E269" s="66"/>
      <c r="F269" s="66"/>
      <c r="G269" s="67"/>
    </row>
    <row r="270" spans="1:7">
      <c r="A270" s="66"/>
      <c r="B270" s="66"/>
      <c r="C270" s="66"/>
      <c r="D270" s="66"/>
      <c r="E270" s="66"/>
      <c r="F270" s="66"/>
      <c r="G270" s="67"/>
    </row>
    <row r="271" spans="1:7">
      <c r="A271" s="66"/>
      <c r="B271" s="66"/>
      <c r="C271" s="66"/>
      <c r="D271" s="66"/>
      <c r="E271" s="66"/>
      <c r="F271" s="66"/>
      <c r="G271" s="67"/>
    </row>
    <row r="272" spans="1:7">
      <c r="A272" s="66"/>
      <c r="B272" s="66"/>
      <c r="C272" s="66"/>
      <c r="D272" s="66"/>
      <c r="E272" s="66"/>
      <c r="F272" s="66"/>
      <c r="G272" s="67"/>
    </row>
    <row r="273" spans="1:7">
      <c r="A273" s="66"/>
      <c r="B273" s="66"/>
      <c r="C273" s="66"/>
      <c r="D273" s="66"/>
      <c r="E273" s="66"/>
      <c r="F273" s="66"/>
      <c r="G273" s="67"/>
    </row>
    <row r="274" spans="1:7">
      <c r="A274" s="66"/>
      <c r="B274" s="66"/>
      <c r="C274" s="66"/>
      <c r="D274" s="66"/>
      <c r="E274" s="66"/>
      <c r="F274" s="66"/>
      <c r="G274" s="67"/>
    </row>
    <row r="275" spans="1:7">
      <c r="A275" s="66"/>
      <c r="B275" s="66"/>
      <c r="C275" s="66"/>
      <c r="D275" s="66"/>
      <c r="E275" s="66"/>
      <c r="F275" s="66"/>
      <c r="G275" s="67"/>
    </row>
    <row r="276" spans="1:7">
      <c r="A276" s="66"/>
      <c r="B276" s="66"/>
      <c r="C276" s="66"/>
      <c r="D276" s="66"/>
      <c r="E276" s="66"/>
      <c r="F276" s="66"/>
      <c r="G276" s="67"/>
    </row>
    <row r="277" spans="1:7">
      <c r="A277" s="66"/>
      <c r="B277" s="66"/>
      <c r="C277" s="66"/>
      <c r="D277" s="66"/>
      <c r="E277" s="66"/>
      <c r="F277" s="66"/>
      <c r="G277" s="67"/>
    </row>
    <row r="278" spans="1:7">
      <c r="A278" s="66"/>
      <c r="B278" s="66"/>
      <c r="C278" s="66"/>
      <c r="D278" s="66"/>
      <c r="E278" s="66"/>
      <c r="F278" s="66"/>
      <c r="G278" s="67"/>
    </row>
    <row r="279" spans="1:7">
      <c r="A279" s="66"/>
      <c r="B279" s="66"/>
      <c r="C279" s="66"/>
      <c r="D279" s="66"/>
      <c r="E279" s="66"/>
      <c r="F279" s="66"/>
      <c r="G279" s="67"/>
    </row>
    <row r="280" spans="1:7">
      <c r="A280" s="66"/>
      <c r="B280" s="66"/>
      <c r="C280" s="66"/>
      <c r="D280" s="66"/>
      <c r="E280" s="66"/>
      <c r="F280" s="66"/>
      <c r="G280" s="67"/>
    </row>
    <row r="281" spans="1:7">
      <c r="A281" s="66"/>
      <c r="B281" s="66"/>
      <c r="C281" s="66"/>
      <c r="D281" s="66"/>
      <c r="E281" s="66"/>
      <c r="F281" s="66"/>
      <c r="G281" s="67"/>
    </row>
    <row r="282" spans="1:7">
      <c r="A282" s="66"/>
      <c r="B282" s="66"/>
      <c r="C282" s="66"/>
      <c r="D282" s="66"/>
      <c r="E282" s="66"/>
      <c r="F282" s="66"/>
      <c r="G282" s="67"/>
    </row>
    <row r="283" spans="1:7">
      <c r="A283" s="66"/>
      <c r="B283" s="66"/>
      <c r="C283" s="66"/>
      <c r="D283" s="66"/>
      <c r="E283" s="66"/>
      <c r="F283" s="66"/>
      <c r="G283" s="67"/>
    </row>
    <row r="284" spans="1:7">
      <c r="A284" s="66"/>
      <c r="B284" s="66"/>
      <c r="C284" s="66"/>
      <c r="D284" s="66"/>
      <c r="E284" s="66"/>
      <c r="F284" s="66"/>
      <c r="G284" s="67"/>
    </row>
    <row r="285" spans="1:7">
      <c r="A285" s="66"/>
      <c r="B285" s="66"/>
      <c r="C285" s="66"/>
      <c r="D285" s="66"/>
      <c r="E285" s="66"/>
      <c r="F285" s="66"/>
      <c r="G285" s="67"/>
    </row>
    <row r="286" spans="1:7">
      <c r="A286" s="66"/>
      <c r="B286" s="66"/>
      <c r="C286" s="66"/>
      <c r="D286" s="66"/>
      <c r="E286" s="66"/>
      <c r="F286" s="66"/>
      <c r="G286" s="67"/>
    </row>
    <row r="287" spans="1:7">
      <c r="A287" s="66"/>
      <c r="B287" s="66"/>
      <c r="C287" s="66"/>
      <c r="D287" s="66"/>
      <c r="E287" s="66"/>
      <c r="F287" s="66"/>
      <c r="G287" s="67"/>
    </row>
    <row r="288" spans="1:7">
      <c r="A288" s="66"/>
      <c r="B288" s="66"/>
      <c r="C288" s="66"/>
      <c r="D288" s="66"/>
      <c r="E288" s="66"/>
      <c r="F288" s="66"/>
      <c r="G288" s="67"/>
    </row>
    <row r="289" spans="1:7">
      <c r="A289" s="66"/>
      <c r="B289" s="66"/>
      <c r="C289" s="66"/>
      <c r="D289" s="66"/>
      <c r="E289" s="66"/>
      <c r="F289" s="66"/>
      <c r="G289" s="67"/>
    </row>
    <row r="290" spans="1:7">
      <c r="A290" s="66"/>
      <c r="B290" s="66"/>
      <c r="C290" s="66"/>
      <c r="D290" s="66"/>
      <c r="E290" s="66"/>
      <c r="F290" s="66"/>
      <c r="G290" s="67"/>
    </row>
    <row r="291" spans="1:7">
      <c r="A291" s="66"/>
      <c r="B291" s="66"/>
      <c r="C291" s="66"/>
      <c r="D291" s="66"/>
      <c r="E291" s="66"/>
      <c r="F291" s="66"/>
      <c r="G291" s="67"/>
    </row>
    <row r="292" spans="1:7">
      <c r="A292" s="66"/>
      <c r="B292" s="66"/>
      <c r="C292" s="66"/>
      <c r="D292" s="66"/>
      <c r="E292" s="66"/>
      <c r="F292" s="66"/>
      <c r="G292" s="67"/>
    </row>
    <row r="293" spans="1:7">
      <c r="A293" s="66"/>
      <c r="B293" s="66"/>
      <c r="C293" s="66"/>
      <c r="D293" s="66"/>
      <c r="E293" s="66"/>
      <c r="F293" s="66"/>
      <c r="G293" s="67"/>
    </row>
    <row r="294" spans="1:7">
      <c r="A294" s="66"/>
      <c r="B294" s="66"/>
      <c r="C294" s="66"/>
      <c r="D294" s="66"/>
      <c r="E294" s="66"/>
      <c r="F294" s="66"/>
      <c r="G294" s="67"/>
    </row>
    <row r="295" spans="1:7">
      <c r="A295" s="66"/>
      <c r="B295" s="66"/>
      <c r="C295" s="66"/>
      <c r="D295" s="66"/>
      <c r="E295" s="66"/>
      <c r="F295" s="66"/>
      <c r="G295" s="67"/>
    </row>
    <row r="296" spans="1:7">
      <c r="A296" s="66"/>
      <c r="B296" s="66"/>
      <c r="C296" s="66"/>
      <c r="D296" s="66"/>
      <c r="E296" s="66"/>
      <c r="F296" s="66"/>
      <c r="G296" s="67"/>
    </row>
    <row r="297" spans="1:7">
      <c r="A297" s="66"/>
      <c r="B297" s="66"/>
      <c r="C297" s="66"/>
      <c r="D297" s="66"/>
      <c r="E297" s="66"/>
      <c r="F297" s="66"/>
      <c r="G297" s="67"/>
    </row>
    <row r="298" spans="1:7">
      <c r="A298" s="66"/>
      <c r="B298" s="66"/>
      <c r="C298" s="66"/>
      <c r="D298" s="66"/>
      <c r="E298" s="66"/>
      <c r="F298" s="66"/>
      <c r="G298" s="67"/>
    </row>
    <row r="299" spans="1:7">
      <c r="A299" s="66"/>
      <c r="B299" s="66"/>
      <c r="C299" s="66"/>
      <c r="D299" s="66"/>
      <c r="E299" s="66"/>
      <c r="F299" s="66"/>
      <c r="G299" s="67"/>
    </row>
    <row r="300" spans="1:7">
      <c r="A300" s="66"/>
      <c r="B300" s="66"/>
      <c r="C300" s="66"/>
      <c r="D300" s="66"/>
      <c r="E300" s="66"/>
      <c r="F300" s="66"/>
      <c r="G300" s="67"/>
    </row>
    <row r="301" spans="1:7">
      <c r="A301" s="66"/>
      <c r="B301" s="66"/>
      <c r="C301" s="66"/>
      <c r="D301" s="66"/>
      <c r="E301" s="66"/>
      <c r="F301" s="66"/>
      <c r="G301" s="67"/>
    </row>
    <row r="302" spans="1:7">
      <c r="A302" s="66"/>
      <c r="B302" s="66"/>
      <c r="C302" s="66"/>
      <c r="D302" s="66"/>
      <c r="E302" s="66"/>
      <c r="F302" s="66"/>
      <c r="G302" s="67"/>
    </row>
    <row r="303" spans="1:7">
      <c r="A303" s="66"/>
      <c r="B303" s="66"/>
      <c r="C303" s="66"/>
      <c r="D303" s="66"/>
      <c r="E303" s="66"/>
      <c r="F303" s="66"/>
      <c r="G303" s="67"/>
    </row>
    <row r="304" spans="1:7">
      <c r="A304" s="66"/>
      <c r="B304" s="66"/>
      <c r="C304" s="66"/>
      <c r="D304" s="66"/>
      <c r="E304" s="66"/>
      <c r="F304" s="66"/>
      <c r="G304" s="67"/>
    </row>
    <row r="305" spans="1:7">
      <c r="A305" s="66"/>
      <c r="B305" s="66"/>
      <c r="C305" s="66"/>
      <c r="D305" s="66"/>
      <c r="E305" s="66"/>
      <c r="F305" s="66"/>
      <c r="G305" s="67"/>
    </row>
    <row r="306" spans="1:7">
      <c r="A306" s="66"/>
      <c r="B306" s="66"/>
      <c r="C306" s="66"/>
      <c r="D306" s="66"/>
      <c r="E306" s="66"/>
      <c r="F306" s="66"/>
      <c r="G306" s="67"/>
    </row>
    <row r="307" spans="1:7">
      <c r="A307" s="66"/>
      <c r="B307" s="66"/>
      <c r="C307" s="66"/>
      <c r="D307" s="66"/>
      <c r="E307" s="66"/>
      <c r="F307" s="66"/>
      <c r="G307" s="67"/>
    </row>
    <row r="308" spans="1:7">
      <c r="A308" s="66"/>
      <c r="B308" s="66"/>
      <c r="C308" s="66"/>
      <c r="D308" s="66"/>
      <c r="E308" s="66"/>
      <c r="F308" s="66"/>
      <c r="G308" s="67"/>
    </row>
    <row r="309" spans="1:7">
      <c r="A309" s="66"/>
      <c r="B309" s="66"/>
      <c r="C309" s="66"/>
      <c r="D309" s="66"/>
      <c r="E309" s="66"/>
      <c r="F309" s="66"/>
      <c r="G309" s="67"/>
    </row>
    <row r="310" spans="1:7">
      <c r="A310" s="66"/>
      <c r="B310" s="66"/>
      <c r="C310" s="66"/>
      <c r="D310" s="66"/>
      <c r="E310" s="66"/>
      <c r="F310" s="66"/>
      <c r="G310" s="67"/>
    </row>
    <row r="311" spans="1:7">
      <c r="A311" s="66"/>
      <c r="B311" s="66"/>
      <c r="C311" s="66"/>
      <c r="D311" s="66"/>
      <c r="E311" s="66"/>
      <c r="F311" s="66"/>
      <c r="G311" s="67"/>
    </row>
    <row r="312" spans="1:7">
      <c r="A312" s="66"/>
      <c r="B312" s="66"/>
      <c r="C312" s="66"/>
      <c r="D312" s="66"/>
      <c r="E312" s="66"/>
      <c r="F312" s="66"/>
      <c r="G312" s="67"/>
    </row>
    <row r="313" spans="1:7">
      <c r="A313" s="66"/>
      <c r="B313" s="66"/>
      <c r="C313" s="66"/>
      <c r="D313" s="66"/>
      <c r="E313" s="66"/>
      <c r="F313" s="66"/>
      <c r="G313" s="67"/>
    </row>
    <row r="314" spans="1:7">
      <c r="A314" s="66"/>
      <c r="B314" s="66"/>
      <c r="C314" s="66"/>
      <c r="D314" s="66"/>
      <c r="E314" s="66"/>
      <c r="F314" s="66"/>
      <c r="G314" s="67"/>
    </row>
    <row r="315" spans="1:7">
      <c r="A315" s="66"/>
      <c r="B315" s="66"/>
      <c r="C315" s="66"/>
      <c r="D315" s="66"/>
      <c r="E315" s="66"/>
      <c r="F315" s="66"/>
      <c r="G315" s="67"/>
    </row>
    <row r="316" spans="1:7">
      <c r="A316" s="66"/>
      <c r="B316" s="66"/>
      <c r="C316" s="66"/>
      <c r="D316" s="66"/>
      <c r="E316" s="66"/>
      <c r="F316" s="66"/>
      <c r="G316" s="67"/>
    </row>
    <row r="317" spans="1:7">
      <c r="A317" s="66"/>
      <c r="B317" s="66"/>
      <c r="C317" s="66"/>
      <c r="D317" s="66"/>
      <c r="E317" s="66"/>
      <c r="F317" s="66"/>
      <c r="G317" s="67"/>
    </row>
    <row r="318" spans="1:7">
      <c r="A318" s="66"/>
      <c r="B318" s="66"/>
      <c r="C318" s="66"/>
      <c r="D318" s="66"/>
      <c r="E318" s="66"/>
      <c r="F318" s="66"/>
      <c r="G318" s="67"/>
    </row>
    <row r="319" spans="1:7">
      <c r="A319" s="66"/>
      <c r="B319" s="66"/>
      <c r="C319" s="66"/>
      <c r="D319" s="66"/>
      <c r="E319" s="66"/>
      <c r="F319" s="66"/>
      <c r="G319" s="67"/>
    </row>
    <row r="320" spans="1:7">
      <c r="A320" s="66"/>
      <c r="B320" s="66"/>
      <c r="C320" s="66"/>
      <c r="D320" s="66"/>
      <c r="E320" s="66"/>
      <c r="F320" s="66"/>
      <c r="G320" s="67"/>
    </row>
    <row r="321" spans="1:7">
      <c r="A321" s="66"/>
      <c r="B321" s="66"/>
      <c r="C321" s="66"/>
      <c r="D321" s="66"/>
      <c r="E321" s="66"/>
      <c r="F321" s="66"/>
      <c r="G321" s="67"/>
    </row>
    <row r="322" spans="1:7">
      <c r="A322" s="66"/>
      <c r="B322" s="66"/>
      <c r="C322" s="66"/>
      <c r="D322" s="66"/>
      <c r="E322" s="66"/>
      <c r="F322" s="66"/>
      <c r="G322" s="67"/>
    </row>
    <row r="323" spans="1:7">
      <c r="A323" s="66"/>
      <c r="B323" s="66"/>
      <c r="C323" s="66"/>
      <c r="D323" s="66"/>
      <c r="E323" s="66"/>
      <c r="F323" s="66"/>
      <c r="G323" s="67"/>
    </row>
    <row r="324" spans="1:7">
      <c r="A324" s="66"/>
      <c r="B324" s="66"/>
      <c r="C324" s="66"/>
      <c r="D324" s="66"/>
      <c r="E324" s="66"/>
      <c r="F324" s="66"/>
      <c r="G324" s="67"/>
    </row>
    <row r="325" spans="1:7">
      <c r="A325" s="66"/>
      <c r="B325" s="66"/>
      <c r="C325" s="66"/>
      <c r="D325" s="66"/>
      <c r="E325" s="66"/>
      <c r="F325" s="66"/>
      <c r="G325" s="67"/>
    </row>
    <row r="326" spans="1:7">
      <c r="A326" s="66"/>
      <c r="B326" s="66"/>
      <c r="C326" s="66"/>
      <c r="D326" s="66"/>
      <c r="E326" s="66"/>
      <c r="F326" s="66"/>
      <c r="G326" s="67"/>
    </row>
    <row r="327" spans="1:7">
      <c r="A327" s="66"/>
      <c r="B327" s="66"/>
      <c r="C327" s="66"/>
      <c r="D327" s="66"/>
      <c r="E327" s="66"/>
      <c r="F327" s="66"/>
      <c r="G327" s="67"/>
    </row>
    <row r="328" spans="1:7">
      <c r="A328" s="66"/>
      <c r="B328" s="66"/>
      <c r="C328" s="66"/>
      <c r="D328" s="66"/>
      <c r="E328" s="66"/>
      <c r="F328" s="66"/>
      <c r="G328" s="67"/>
    </row>
    <row r="329" spans="1:7">
      <c r="A329" s="66"/>
      <c r="B329" s="66"/>
      <c r="C329" s="66"/>
      <c r="D329" s="66"/>
      <c r="E329" s="66"/>
      <c r="F329" s="66"/>
      <c r="G329" s="67"/>
    </row>
    <row r="330" spans="1:7">
      <c r="A330" s="66"/>
      <c r="B330" s="66"/>
      <c r="C330" s="66"/>
      <c r="D330" s="66"/>
      <c r="E330" s="66"/>
      <c r="F330" s="66"/>
      <c r="G330" s="67"/>
    </row>
    <row r="331" spans="1:7">
      <c r="A331" s="66"/>
      <c r="B331" s="66"/>
      <c r="C331" s="66"/>
      <c r="D331" s="66"/>
      <c r="E331" s="66"/>
      <c r="F331" s="66"/>
      <c r="G331" s="67"/>
    </row>
    <row r="332" spans="1:7">
      <c r="A332" s="66"/>
      <c r="B332" s="66"/>
      <c r="C332" s="66"/>
      <c r="D332" s="66"/>
      <c r="E332" s="66"/>
      <c r="F332" s="66"/>
      <c r="G332" s="67"/>
    </row>
    <row r="333" spans="1:7">
      <c r="A333" s="66"/>
      <c r="B333" s="66"/>
      <c r="C333" s="66"/>
      <c r="D333" s="66"/>
      <c r="E333" s="66"/>
      <c r="F333" s="66"/>
      <c r="G333" s="67"/>
    </row>
    <row r="334" spans="1:7">
      <c r="A334" s="66"/>
      <c r="B334" s="66"/>
      <c r="C334" s="66"/>
      <c r="D334" s="66"/>
      <c r="E334" s="66"/>
      <c r="F334" s="66"/>
      <c r="G334" s="67"/>
    </row>
    <row r="335" spans="1:7">
      <c r="A335" s="66"/>
      <c r="B335" s="66"/>
      <c r="C335" s="66"/>
      <c r="D335" s="66"/>
      <c r="E335" s="66"/>
      <c r="F335" s="66"/>
      <c r="G335" s="67"/>
    </row>
    <row r="336" spans="1:7">
      <c r="A336" s="66"/>
      <c r="B336" s="66"/>
      <c r="C336" s="66"/>
      <c r="D336" s="66"/>
      <c r="E336" s="66"/>
      <c r="F336" s="66"/>
      <c r="G336" s="67"/>
    </row>
    <row r="337" spans="1:7">
      <c r="A337" s="66"/>
      <c r="B337" s="66"/>
      <c r="C337" s="66"/>
      <c r="D337" s="66"/>
      <c r="E337" s="66"/>
      <c r="F337" s="66"/>
      <c r="G337" s="67"/>
    </row>
    <row r="338" spans="1:7">
      <c r="A338" s="66"/>
      <c r="B338" s="66"/>
      <c r="C338" s="66"/>
      <c r="D338" s="66"/>
      <c r="E338" s="66"/>
      <c r="F338" s="66"/>
      <c r="G338" s="67"/>
    </row>
    <row r="339" spans="1:7">
      <c r="A339" s="66"/>
      <c r="B339" s="66"/>
      <c r="C339" s="66"/>
      <c r="D339" s="66"/>
      <c r="E339" s="66"/>
      <c r="F339" s="66"/>
      <c r="G339" s="67"/>
    </row>
    <row r="340" spans="1:7">
      <c r="A340" s="66"/>
      <c r="B340" s="66"/>
      <c r="C340" s="66"/>
      <c r="D340" s="66"/>
      <c r="E340" s="66"/>
      <c r="F340" s="66"/>
      <c r="G340" s="67"/>
    </row>
    <row r="341" spans="1:7">
      <c r="A341" s="66"/>
      <c r="B341" s="66"/>
      <c r="C341" s="66"/>
      <c r="D341" s="66"/>
      <c r="E341" s="66"/>
      <c r="F341" s="66"/>
      <c r="G341" s="67"/>
    </row>
    <row r="342" spans="1:7">
      <c r="A342" s="66"/>
      <c r="B342" s="66"/>
      <c r="C342" s="66"/>
      <c r="D342" s="66"/>
      <c r="E342" s="66"/>
      <c r="F342" s="66"/>
      <c r="G342" s="67"/>
    </row>
    <row r="343" spans="1:7">
      <c r="A343" s="66"/>
      <c r="B343" s="66"/>
      <c r="C343" s="66"/>
      <c r="D343" s="66"/>
      <c r="E343" s="66"/>
      <c r="F343" s="66"/>
      <c r="G343" s="67"/>
    </row>
    <row r="344" spans="1:7">
      <c r="A344" s="66"/>
      <c r="B344" s="66"/>
      <c r="C344" s="66"/>
      <c r="D344" s="66"/>
      <c r="E344" s="66"/>
      <c r="F344" s="66"/>
      <c r="G344" s="67"/>
    </row>
    <row r="345" spans="1:7">
      <c r="A345" s="66"/>
      <c r="B345" s="66"/>
      <c r="C345" s="66"/>
      <c r="D345" s="66"/>
      <c r="E345" s="66"/>
      <c r="F345" s="66"/>
      <c r="G345" s="67"/>
    </row>
    <row r="346" spans="1:7">
      <c r="A346" s="66"/>
      <c r="B346" s="66"/>
      <c r="C346" s="66"/>
      <c r="D346" s="66"/>
      <c r="E346" s="66"/>
      <c r="F346" s="66"/>
      <c r="G346" s="67"/>
    </row>
    <row r="347" spans="1:7">
      <c r="A347" s="66"/>
      <c r="B347" s="66"/>
      <c r="C347" s="66"/>
      <c r="D347" s="66"/>
      <c r="E347" s="66"/>
      <c r="F347" s="66"/>
      <c r="G347" s="67"/>
    </row>
    <row r="348" spans="1:7">
      <c r="A348" s="66"/>
      <c r="B348" s="66"/>
      <c r="C348" s="66"/>
      <c r="D348" s="66"/>
      <c r="E348" s="66"/>
      <c r="F348" s="66"/>
      <c r="G348" s="67"/>
    </row>
    <row r="349" spans="1:7">
      <c r="A349" s="66"/>
      <c r="B349" s="66"/>
      <c r="C349" s="66"/>
      <c r="D349" s="66"/>
      <c r="E349" s="66"/>
      <c r="F349" s="66"/>
      <c r="G349" s="67"/>
    </row>
    <row r="350" spans="1:7">
      <c r="A350" s="66"/>
      <c r="B350" s="66"/>
      <c r="C350" s="66"/>
      <c r="D350" s="66"/>
      <c r="E350" s="66"/>
      <c r="F350" s="66"/>
      <c r="G350" s="67"/>
    </row>
    <row r="351" spans="1:7">
      <c r="A351" s="66"/>
      <c r="B351" s="66"/>
      <c r="C351" s="66"/>
      <c r="D351" s="66"/>
      <c r="E351" s="66"/>
      <c r="F351" s="66"/>
      <c r="G351" s="67"/>
    </row>
    <row r="352" spans="1:7">
      <c r="A352" s="66"/>
      <c r="B352" s="66"/>
      <c r="C352" s="66"/>
      <c r="D352" s="66"/>
      <c r="E352" s="66"/>
      <c r="F352" s="66"/>
      <c r="G352" s="67"/>
    </row>
    <row r="353" spans="1:7">
      <c r="A353" s="66"/>
      <c r="B353" s="66"/>
      <c r="C353" s="66"/>
      <c r="D353" s="66"/>
      <c r="E353" s="66"/>
      <c r="F353" s="66"/>
      <c r="G353" s="67"/>
    </row>
    <row r="354" spans="1:7">
      <c r="A354" s="66"/>
      <c r="B354" s="66"/>
      <c r="C354" s="66"/>
      <c r="D354" s="66"/>
      <c r="E354" s="66"/>
      <c r="F354" s="66"/>
      <c r="G354" s="67"/>
    </row>
    <row r="355" spans="1:7">
      <c r="A355" s="66"/>
      <c r="B355" s="66"/>
      <c r="C355" s="66"/>
      <c r="D355" s="66"/>
      <c r="E355" s="66"/>
      <c r="F355" s="66"/>
      <c r="G355" s="67"/>
    </row>
    <row r="356" spans="1:7">
      <c r="A356" s="66"/>
      <c r="B356" s="66"/>
      <c r="C356" s="66"/>
      <c r="D356" s="66"/>
      <c r="E356" s="66"/>
      <c r="F356" s="66"/>
      <c r="G356" s="67"/>
    </row>
    <row r="357" spans="1:7">
      <c r="A357" s="66"/>
      <c r="B357" s="66"/>
      <c r="C357" s="66"/>
      <c r="D357" s="66"/>
      <c r="E357" s="66"/>
      <c r="F357" s="66"/>
      <c r="G357" s="67"/>
    </row>
    <row r="358" spans="1:7">
      <c r="A358" s="66"/>
      <c r="B358" s="66"/>
      <c r="C358" s="66"/>
      <c r="D358" s="66"/>
      <c r="E358" s="66"/>
      <c r="F358" s="66"/>
      <c r="G358" s="67"/>
    </row>
    <row r="359" spans="1:7">
      <c r="A359" s="66"/>
      <c r="B359" s="66"/>
      <c r="C359" s="66"/>
      <c r="D359" s="66"/>
      <c r="E359" s="66"/>
      <c r="F359" s="66"/>
      <c r="G359" s="67"/>
    </row>
    <row r="360" spans="1:7">
      <c r="A360" s="66"/>
      <c r="B360" s="66"/>
      <c r="C360" s="66"/>
      <c r="D360" s="66"/>
      <c r="E360" s="66"/>
      <c r="F360" s="66"/>
      <c r="G360" s="67"/>
    </row>
    <row r="361" spans="1:7">
      <c r="A361" s="66"/>
      <c r="B361" s="66"/>
      <c r="C361" s="66"/>
      <c r="D361" s="66"/>
      <c r="E361" s="66"/>
      <c r="F361" s="66"/>
      <c r="G361" s="67"/>
    </row>
    <row r="362" spans="1:7">
      <c r="A362" s="66"/>
      <c r="B362" s="66"/>
      <c r="C362" s="66"/>
      <c r="D362" s="66"/>
      <c r="E362" s="66"/>
      <c r="F362" s="66"/>
      <c r="G362" s="67"/>
    </row>
    <row r="363" spans="1:7">
      <c r="A363" s="66"/>
      <c r="B363" s="66"/>
      <c r="C363" s="66"/>
      <c r="D363" s="66"/>
      <c r="E363" s="66"/>
      <c r="F363" s="66"/>
      <c r="G363" s="67"/>
    </row>
    <row r="364" spans="1:7">
      <c r="A364" s="66"/>
      <c r="B364" s="66"/>
      <c r="C364" s="66"/>
      <c r="D364" s="66"/>
      <c r="E364" s="66"/>
      <c r="F364" s="66"/>
      <c r="G364" s="67"/>
    </row>
    <row r="365" spans="1:7">
      <c r="A365" s="66"/>
      <c r="B365" s="66"/>
      <c r="C365" s="66"/>
      <c r="D365" s="66"/>
      <c r="E365" s="66"/>
      <c r="F365" s="66"/>
      <c r="G365" s="67"/>
    </row>
    <row r="366" spans="1:7">
      <c r="A366" s="66"/>
      <c r="B366" s="66"/>
      <c r="C366" s="66"/>
      <c r="D366" s="66"/>
      <c r="E366" s="66"/>
      <c r="F366" s="66"/>
      <c r="G366" s="67"/>
    </row>
    <row r="367" spans="1:7">
      <c r="A367" s="66"/>
      <c r="B367" s="66"/>
      <c r="C367" s="66"/>
      <c r="D367" s="66"/>
      <c r="E367" s="66"/>
      <c r="F367" s="66"/>
      <c r="G367" s="67"/>
    </row>
    <row r="368" spans="1:7">
      <c r="A368" s="66"/>
      <c r="B368" s="66"/>
      <c r="C368" s="66"/>
      <c r="D368" s="66"/>
      <c r="E368" s="66"/>
      <c r="F368" s="66"/>
      <c r="G368" s="67"/>
    </row>
    <row r="369" spans="1:7">
      <c r="A369" s="66"/>
      <c r="B369" s="66"/>
      <c r="C369" s="66"/>
      <c r="D369" s="66"/>
      <c r="E369" s="66"/>
      <c r="F369" s="66"/>
      <c r="G369" s="67"/>
    </row>
    <row r="370" spans="1:7">
      <c r="A370" s="66"/>
      <c r="B370" s="66"/>
      <c r="C370" s="66"/>
      <c r="D370" s="66"/>
      <c r="E370" s="66"/>
      <c r="F370" s="66"/>
      <c r="G370" s="67"/>
    </row>
    <row r="371" spans="1:7">
      <c r="A371" s="66"/>
      <c r="B371" s="66"/>
      <c r="C371" s="66"/>
      <c r="D371" s="66"/>
      <c r="E371" s="66"/>
      <c r="F371" s="66"/>
      <c r="G371" s="67"/>
    </row>
    <row r="372" spans="1:7">
      <c r="A372" s="66"/>
      <c r="B372" s="66"/>
      <c r="C372" s="66"/>
      <c r="D372" s="66"/>
      <c r="E372" s="66"/>
      <c r="F372" s="66"/>
      <c r="G372" s="67"/>
    </row>
    <row r="373" spans="1:7">
      <c r="A373" s="66"/>
      <c r="B373" s="66"/>
      <c r="C373" s="66"/>
      <c r="D373" s="66"/>
      <c r="E373" s="66"/>
      <c r="F373" s="66"/>
      <c r="G373" s="67"/>
    </row>
    <row r="374" spans="1:7">
      <c r="A374" s="66"/>
      <c r="B374" s="66"/>
      <c r="C374" s="66"/>
      <c r="D374" s="66"/>
      <c r="E374" s="66"/>
      <c r="F374" s="66"/>
      <c r="G374" s="67"/>
    </row>
    <row r="375" spans="1:7">
      <c r="A375" s="66"/>
      <c r="B375" s="66"/>
      <c r="C375" s="66"/>
      <c r="D375" s="66"/>
      <c r="E375" s="66"/>
      <c r="F375" s="66"/>
      <c r="G375" s="67"/>
    </row>
    <row r="376" spans="1:7">
      <c r="A376" s="66"/>
      <c r="B376" s="66"/>
      <c r="C376" s="66"/>
      <c r="D376" s="66"/>
      <c r="E376" s="66"/>
      <c r="F376" s="66"/>
      <c r="G376" s="67"/>
    </row>
    <row r="377" spans="1:7">
      <c r="A377" s="66"/>
      <c r="B377" s="66"/>
      <c r="C377" s="66"/>
      <c r="D377" s="66"/>
      <c r="E377" s="66"/>
      <c r="F377" s="66"/>
      <c r="G377" s="67"/>
    </row>
    <row r="378" spans="1:7">
      <c r="A378" s="66"/>
      <c r="B378" s="66"/>
      <c r="C378" s="66"/>
      <c r="D378" s="66"/>
      <c r="E378" s="66"/>
      <c r="F378" s="66"/>
      <c r="G378" s="67"/>
    </row>
    <row r="379" spans="1:7">
      <c r="A379" s="66"/>
      <c r="B379" s="66"/>
      <c r="C379" s="66"/>
      <c r="D379" s="66"/>
      <c r="E379" s="66"/>
      <c r="F379" s="66"/>
      <c r="G379" s="67"/>
    </row>
    <row r="380" spans="1:7">
      <c r="A380" s="66"/>
      <c r="B380" s="66"/>
      <c r="C380" s="66"/>
      <c r="D380" s="66"/>
      <c r="E380" s="66"/>
      <c r="F380" s="66"/>
      <c r="G380" s="67"/>
    </row>
    <row r="381" spans="1:7">
      <c r="A381" s="66"/>
      <c r="B381" s="66"/>
      <c r="C381" s="66"/>
      <c r="D381" s="66"/>
      <c r="E381" s="66"/>
      <c r="F381" s="66"/>
      <c r="G381" s="67"/>
    </row>
    <row r="382" spans="1:7">
      <c r="A382" s="66"/>
      <c r="B382" s="66"/>
      <c r="C382" s="66"/>
      <c r="D382" s="66"/>
      <c r="E382" s="66"/>
      <c r="F382" s="66"/>
      <c r="G382" s="67"/>
    </row>
    <row r="383" spans="1:7">
      <c r="A383" s="66"/>
      <c r="B383" s="66"/>
      <c r="C383" s="66"/>
      <c r="D383" s="66"/>
      <c r="E383" s="66"/>
      <c r="F383" s="66"/>
      <c r="G383" s="67"/>
    </row>
    <row r="384" spans="1:7">
      <c r="A384" s="66"/>
      <c r="B384" s="66"/>
      <c r="C384" s="66"/>
      <c r="D384" s="66"/>
      <c r="E384" s="66"/>
      <c r="F384" s="66"/>
      <c r="G384" s="67"/>
    </row>
    <row r="385" spans="1:7">
      <c r="A385" s="66"/>
      <c r="B385" s="66"/>
      <c r="C385" s="66"/>
      <c r="D385" s="66"/>
      <c r="E385" s="66"/>
      <c r="F385" s="66"/>
      <c r="G385" s="67"/>
    </row>
    <row r="386" spans="1:7">
      <c r="A386" s="66"/>
      <c r="B386" s="66"/>
      <c r="C386" s="66"/>
      <c r="D386" s="66"/>
      <c r="E386" s="66"/>
      <c r="F386" s="66"/>
      <c r="G386" s="67"/>
    </row>
    <row r="387" spans="1:7">
      <c r="A387" s="66"/>
      <c r="B387" s="66"/>
      <c r="C387" s="66"/>
      <c r="D387" s="66"/>
      <c r="E387" s="66"/>
      <c r="F387" s="66"/>
      <c r="G387" s="67"/>
    </row>
    <row r="388" spans="1:7">
      <c r="A388" s="66"/>
      <c r="B388" s="66"/>
      <c r="C388" s="66"/>
      <c r="D388" s="66"/>
      <c r="E388" s="66"/>
      <c r="F388" s="66"/>
      <c r="G388" s="67"/>
    </row>
    <row r="389" spans="1:7">
      <c r="A389" s="66"/>
      <c r="B389" s="66"/>
      <c r="C389" s="66"/>
      <c r="D389" s="66"/>
      <c r="E389" s="66"/>
      <c r="F389" s="66"/>
      <c r="G389" s="67"/>
    </row>
    <row r="390" spans="1:7">
      <c r="A390" s="66"/>
      <c r="B390" s="66"/>
      <c r="C390" s="66"/>
      <c r="D390" s="66"/>
      <c r="E390" s="66"/>
      <c r="F390" s="66"/>
      <c r="G390" s="67"/>
    </row>
    <row r="391" spans="1:7">
      <c r="A391" s="66"/>
      <c r="B391" s="66"/>
      <c r="C391" s="66"/>
      <c r="D391" s="66"/>
      <c r="E391" s="66"/>
      <c r="F391" s="66"/>
      <c r="G391" s="67"/>
    </row>
    <row r="392" spans="1:7">
      <c r="A392" s="66"/>
      <c r="B392" s="66"/>
      <c r="C392" s="66"/>
      <c r="D392" s="66"/>
      <c r="E392" s="66"/>
      <c r="F392" s="66"/>
      <c r="G392" s="67"/>
    </row>
    <row r="393" spans="1:7">
      <c r="A393" s="66"/>
      <c r="B393" s="66"/>
      <c r="C393" s="66"/>
      <c r="D393" s="66"/>
      <c r="E393" s="66"/>
      <c r="F393" s="66"/>
      <c r="G393" s="67"/>
    </row>
    <row r="394" spans="1:7">
      <c r="A394" s="66"/>
      <c r="B394" s="66"/>
      <c r="C394" s="66"/>
      <c r="D394" s="66"/>
      <c r="E394" s="66"/>
      <c r="F394" s="66"/>
      <c r="G394" s="67"/>
    </row>
    <row r="395" spans="1:7">
      <c r="A395" s="66"/>
      <c r="B395" s="66"/>
      <c r="C395" s="66"/>
      <c r="D395" s="66"/>
      <c r="E395" s="66"/>
      <c r="F395" s="66"/>
      <c r="G395" s="67"/>
    </row>
    <row r="396" spans="1:7">
      <c r="A396" s="66"/>
      <c r="B396" s="66"/>
      <c r="C396" s="66"/>
      <c r="D396" s="66"/>
      <c r="E396" s="66"/>
      <c r="F396" s="66"/>
      <c r="G396" s="67"/>
    </row>
    <row r="397" spans="1:7">
      <c r="A397" s="66"/>
      <c r="B397" s="66"/>
      <c r="C397" s="66"/>
      <c r="D397" s="66"/>
      <c r="E397" s="66"/>
      <c r="F397" s="66"/>
      <c r="G397" s="67"/>
    </row>
    <row r="398" spans="1:7">
      <c r="A398" s="66"/>
      <c r="B398" s="66"/>
      <c r="C398" s="66"/>
      <c r="D398" s="66"/>
      <c r="E398" s="66"/>
      <c r="F398" s="66"/>
      <c r="G398" s="67"/>
    </row>
    <row r="399" spans="1:7">
      <c r="A399" s="66"/>
      <c r="B399" s="66"/>
      <c r="C399" s="66"/>
      <c r="D399" s="66"/>
      <c r="E399" s="66"/>
      <c r="F399" s="66"/>
      <c r="G399" s="67"/>
    </row>
    <row r="400" spans="1:7">
      <c r="A400" s="66"/>
      <c r="B400" s="66"/>
      <c r="C400" s="66"/>
      <c r="D400" s="66"/>
      <c r="E400" s="66"/>
      <c r="F400" s="66"/>
      <c r="G400" s="67"/>
    </row>
    <row r="401" spans="1:7">
      <c r="A401" s="66"/>
      <c r="B401" s="66"/>
      <c r="C401" s="66"/>
      <c r="D401" s="66"/>
      <c r="E401" s="66"/>
      <c r="F401" s="66"/>
      <c r="G401" s="67"/>
    </row>
    <row r="402" spans="1:7">
      <c r="A402" s="66"/>
      <c r="B402" s="66"/>
      <c r="C402" s="66"/>
      <c r="D402" s="66"/>
      <c r="E402" s="66"/>
      <c r="F402" s="66"/>
      <c r="G402" s="67"/>
    </row>
    <row r="403" spans="1:7">
      <c r="A403" s="66"/>
      <c r="B403" s="66"/>
      <c r="C403" s="66"/>
      <c r="D403" s="66"/>
      <c r="E403" s="66"/>
      <c r="F403" s="66"/>
      <c r="G403" s="67"/>
    </row>
    <row r="404" spans="1:7">
      <c r="A404" s="66"/>
      <c r="B404" s="66"/>
      <c r="C404" s="66"/>
      <c r="D404" s="66"/>
      <c r="E404" s="66"/>
      <c r="F404" s="66"/>
      <c r="G404" s="67"/>
    </row>
    <row r="405" spans="1:7">
      <c r="A405" s="66"/>
      <c r="B405" s="66"/>
      <c r="C405" s="66"/>
      <c r="D405" s="66"/>
      <c r="E405" s="66"/>
      <c r="F405" s="66"/>
      <c r="G405" s="67"/>
    </row>
    <row r="406" spans="1:7">
      <c r="A406" s="66"/>
      <c r="B406" s="66"/>
      <c r="C406" s="66"/>
      <c r="D406" s="66"/>
      <c r="E406" s="66"/>
      <c r="F406" s="66"/>
      <c r="G406" s="67"/>
    </row>
    <row r="407" spans="1:7">
      <c r="A407" s="66"/>
      <c r="B407" s="66"/>
      <c r="C407" s="66"/>
      <c r="D407" s="66"/>
      <c r="E407" s="66"/>
      <c r="F407" s="66"/>
      <c r="G407" s="67"/>
    </row>
    <row r="408" spans="1:7">
      <c r="A408" s="66"/>
      <c r="B408" s="66"/>
      <c r="C408" s="66"/>
      <c r="D408" s="66"/>
      <c r="E408" s="66"/>
      <c r="F408" s="66"/>
      <c r="G408" s="67"/>
    </row>
    <row r="409" spans="1:7">
      <c r="A409" s="66"/>
      <c r="B409" s="66"/>
      <c r="C409" s="66"/>
      <c r="D409" s="66"/>
      <c r="E409" s="66"/>
      <c r="F409" s="66"/>
      <c r="G409" s="67"/>
    </row>
    <row r="410" spans="1:7">
      <c r="A410" s="66"/>
      <c r="B410" s="66"/>
      <c r="C410" s="66"/>
      <c r="D410" s="66"/>
      <c r="E410" s="66"/>
      <c r="F410" s="66"/>
      <c r="G410" s="67"/>
    </row>
    <row r="411" spans="1:7">
      <c r="A411" s="66"/>
      <c r="B411" s="66"/>
      <c r="C411" s="66"/>
      <c r="D411" s="66"/>
      <c r="E411" s="66"/>
      <c r="F411" s="66"/>
      <c r="G411" s="67"/>
    </row>
    <row r="412" spans="1:7">
      <c r="A412" s="66"/>
      <c r="B412" s="66"/>
      <c r="C412" s="66"/>
      <c r="D412" s="66"/>
      <c r="E412" s="66"/>
      <c r="F412" s="66"/>
      <c r="G412" s="67"/>
    </row>
    <row r="413" spans="1:7">
      <c r="A413" s="66"/>
      <c r="B413" s="66"/>
      <c r="C413" s="66"/>
      <c r="D413" s="66"/>
      <c r="E413" s="66"/>
      <c r="F413" s="66"/>
      <c r="G413" s="67"/>
    </row>
    <row r="414" spans="1:7">
      <c r="A414" s="66"/>
      <c r="B414" s="66"/>
      <c r="C414" s="66"/>
      <c r="D414" s="66"/>
      <c r="E414" s="66"/>
      <c r="F414" s="66"/>
      <c r="G414" s="67"/>
    </row>
    <row r="415" spans="1:7">
      <c r="A415" s="66"/>
      <c r="B415" s="66"/>
      <c r="C415" s="66"/>
      <c r="D415" s="66"/>
      <c r="E415" s="66"/>
      <c r="F415" s="66"/>
      <c r="G415" s="67"/>
    </row>
    <row r="416" spans="1:7">
      <c r="A416" s="66"/>
      <c r="B416" s="66"/>
      <c r="C416" s="66"/>
      <c r="D416" s="66"/>
      <c r="E416" s="66"/>
      <c r="F416" s="66"/>
      <c r="G416" s="67"/>
    </row>
    <row r="417" spans="1:7">
      <c r="A417" s="66"/>
      <c r="B417" s="66"/>
      <c r="C417" s="66"/>
      <c r="D417" s="66"/>
      <c r="E417" s="66"/>
      <c r="F417" s="66"/>
      <c r="G417" s="67"/>
    </row>
    <row r="418" spans="1:7">
      <c r="A418" s="66"/>
      <c r="B418" s="66"/>
      <c r="C418" s="66"/>
      <c r="D418" s="66"/>
      <c r="E418" s="66"/>
      <c r="F418" s="66"/>
      <c r="G418" s="67"/>
    </row>
    <row r="419" spans="1:7">
      <c r="A419" s="66"/>
      <c r="B419" s="66"/>
      <c r="C419" s="66"/>
      <c r="D419" s="66"/>
      <c r="E419" s="66"/>
      <c r="F419" s="66"/>
      <c r="G419" s="67"/>
    </row>
    <row r="420" spans="1:7">
      <c r="A420" s="66"/>
      <c r="B420" s="66"/>
      <c r="C420" s="66"/>
      <c r="D420" s="66"/>
      <c r="E420" s="66"/>
      <c r="F420" s="66"/>
      <c r="G420" s="67"/>
    </row>
    <row r="421" spans="1:7">
      <c r="A421" s="66"/>
      <c r="B421" s="66"/>
      <c r="C421" s="66"/>
      <c r="D421" s="66"/>
      <c r="E421" s="66"/>
      <c r="F421" s="66"/>
      <c r="G421" s="67"/>
    </row>
    <row r="422" spans="1:7">
      <c r="A422" s="66"/>
      <c r="B422" s="66"/>
      <c r="C422" s="66"/>
      <c r="D422" s="66"/>
      <c r="E422" s="66"/>
      <c r="F422" s="66"/>
      <c r="G422" s="67"/>
    </row>
    <row r="423" spans="1:7">
      <c r="A423" s="66"/>
      <c r="B423" s="66"/>
      <c r="C423" s="66"/>
      <c r="D423" s="66"/>
      <c r="E423" s="66"/>
      <c r="F423" s="66"/>
      <c r="G423" s="67"/>
    </row>
    <row r="424" spans="1:7">
      <c r="A424" s="66"/>
      <c r="B424" s="66"/>
      <c r="C424" s="66"/>
      <c r="D424" s="66"/>
      <c r="E424" s="66"/>
      <c r="F424" s="66"/>
      <c r="G424" s="67"/>
    </row>
    <row r="425" spans="1:7">
      <c r="A425" s="66"/>
      <c r="B425" s="66"/>
      <c r="C425" s="66"/>
      <c r="D425" s="66"/>
      <c r="E425" s="66"/>
      <c r="F425" s="66"/>
      <c r="G425" s="67"/>
    </row>
    <row r="426" spans="1:7">
      <c r="A426" s="66"/>
      <c r="B426" s="66"/>
      <c r="C426" s="66"/>
      <c r="D426" s="66"/>
      <c r="E426" s="66"/>
      <c r="F426" s="66"/>
      <c r="G426" s="67"/>
    </row>
    <row r="427" spans="1:7">
      <c r="A427" s="66"/>
      <c r="B427" s="66"/>
      <c r="C427" s="66"/>
      <c r="D427" s="66"/>
      <c r="E427" s="66"/>
      <c r="F427" s="66"/>
      <c r="G427" s="67"/>
    </row>
    <row r="428" spans="1:7">
      <c r="A428" s="66"/>
      <c r="B428" s="66"/>
      <c r="C428" s="66"/>
      <c r="D428" s="66"/>
      <c r="E428" s="66"/>
      <c r="F428" s="66"/>
      <c r="G428" s="67"/>
    </row>
    <row r="429" spans="1:7">
      <c r="A429" s="66"/>
      <c r="B429" s="66"/>
      <c r="C429" s="66"/>
      <c r="D429" s="66"/>
      <c r="E429" s="66"/>
      <c r="F429" s="66"/>
      <c r="G429" s="67"/>
    </row>
    <row r="430" spans="1:7">
      <c r="A430" s="66"/>
      <c r="B430" s="66"/>
      <c r="C430" s="66"/>
      <c r="D430" s="66"/>
      <c r="E430" s="66"/>
      <c r="F430" s="66"/>
      <c r="G430" s="67"/>
    </row>
    <row r="431" spans="1:7">
      <c r="A431" s="66"/>
      <c r="B431" s="66"/>
      <c r="C431" s="66"/>
      <c r="D431" s="66"/>
      <c r="E431" s="66"/>
      <c r="F431" s="66"/>
      <c r="G431" s="67"/>
    </row>
    <row r="432" spans="1:7">
      <c r="A432" s="66"/>
      <c r="B432" s="66"/>
      <c r="C432" s="66"/>
      <c r="D432" s="66"/>
      <c r="E432" s="66"/>
      <c r="F432" s="66"/>
      <c r="G432" s="67"/>
    </row>
    <row r="433" spans="1:7">
      <c r="A433" s="66"/>
      <c r="B433" s="66"/>
      <c r="C433" s="66"/>
      <c r="D433" s="66"/>
      <c r="E433" s="66"/>
      <c r="F433" s="66"/>
      <c r="G433" s="67"/>
    </row>
    <row r="434" spans="1:7">
      <c r="A434" s="66"/>
      <c r="B434" s="66"/>
      <c r="C434" s="66"/>
      <c r="D434" s="66"/>
      <c r="E434" s="66"/>
      <c r="F434" s="66"/>
      <c r="G434" s="67"/>
    </row>
    <row r="435" spans="1:7">
      <c r="A435" s="66"/>
      <c r="B435" s="66"/>
      <c r="C435" s="66"/>
      <c r="D435" s="66"/>
      <c r="E435" s="66"/>
      <c r="F435" s="66"/>
      <c r="G435" s="67"/>
    </row>
    <row r="436" spans="1:7">
      <c r="A436" s="66"/>
      <c r="B436" s="66"/>
      <c r="C436" s="66"/>
      <c r="D436" s="66"/>
      <c r="E436" s="66"/>
      <c r="F436" s="66"/>
      <c r="G436" s="67"/>
    </row>
    <row r="437" spans="1:7">
      <c r="A437" s="66"/>
      <c r="B437" s="66"/>
      <c r="C437" s="66"/>
      <c r="D437" s="66"/>
      <c r="E437" s="66"/>
      <c r="F437" s="66"/>
      <c r="G437" s="67"/>
    </row>
    <row r="438" spans="1:7">
      <c r="A438" s="66"/>
      <c r="B438" s="66"/>
      <c r="C438" s="66"/>
      <c r="D438" s="66"/>
      <c r="E438" s="66"/>
      <c r="F438" s="66"/>
      <c r="G438" s="67"/>
    </row>
    <row r="439" spans="1:7">
      <c r="A439" s="66"/>
      <c r="B439" s="66"/>
      <c r="C439" s="66"/>
      <c r="D439" s="66"/>
      <c r="E439" s="66"/>
      <c r="F439" s="66"/>
      <c r="G439" s="67"/>
    </row>
    <row r="440" spans="1:7">
      <c r="A440" s="66"/>
      <c r="B440" s="66"/>
      <c r="C440" s="66"/>
      <c r="D440" s="66"/>
      <c r="E440" s="66"/>
      <c r="F440" s="66"/>
      <c r="G440" s="67"/>
    </row>
    <row r="441" spans="1:7">
      <c r="A441" s="66"/>
      <c r="B441" s="66"/>
      <c r="C441" s="66"/>
      <c r="D441" s="66"/>
      <c r="E441" s="66"/>
      <c r="F441" s="66"/>
      <c r="G441" s="67"/>
    </row>
    <row r="442" spans="1:7">
      <c r="A442" s="66"/>
      <c r="B442" s="66"/>
      <c r="C442" s="66"/>
      <c r="D442" s="66"/>
      <c r="E442" s="66"/>
      <c r="F442" s="66"/>
      <c r="G442" s="67"/>
    </row>
    <row r="443" spans="1:7">
      <c r="A443" s="66"/>
      <c r="B443" s="66"/>
      <c r="C443" s="66"/>
      <c r="D443" s="66"/>
      <c r="E443" s="66"/>
      <c r="F443" s="66"/>
      <c r="G443" s="67"/>
    </row>
    <row r="444" spans="1:7">
      <c r="A444" s="66"/>
      <c r="B444" s="66"/>
      <c r="C444" s="66"/>
      <c r="D444" s="66"/>
      <c r="E444" s="66"/>
      <c r="F444" s="66"/>
      <c r="G444" s="67"/>
    </row>
    <row r="445" spans="1:7">
      <c r="A445" s="66"/>
      <c r="B445" s="66"/>
      <c r="C445" s="66"/>
      <c r="D445" s="66"/>
      <c r="E445" s="66"/>
      <c r="F445" s="66"/>
      <c r="G445" s="67"/>
    </row>
    <row r="446" spans="1:7">
      <c r="A446" s="66"/>
      <c r="B446" s="66"/>
      <c r="C446" s="66"/>
      <c r="D446" s="66"/>
      <c r="E446" s="66"/>
      <c r="F446" s="66"/>
      <c r="G446" s="67"/>
    </row>
    <row r="447" spans="1:7">
      <c r="A447" s="66"/>
      <c r="B447" s="66"/>
      <c r="C447" s="66"/>
      <c r="D447" s="66"/>
      <c r="E447" s="66"/>
      <c r="F447" s="66"/>
      <c r="G447" s="67"/>
    </row>
    <row r="448" spans="1:7">
      <c r="A448" s="66"/>
      <c r="B448" s="66"/>
      <c r="C448" s="66"/>
      <c r="D448" s="66"/>
      <c r="E448" s="66"/>
      <c r="F448" s="66"/>
      <c r="G448" s="67"/>
    </row>
    <row r="449" spans="1:7">
      <c r="A449" s="66"/>
      <c r="B449" s="66"/>
      <c r="C449" s="66"/>
      <c r="D449" s="66"/>
      <c r="E449" s="66"/>
      <c r="F449" s="66"/>
      <c r="G449" s="67"/>
    </row>
    <row r="450" spans="1:7">
      <c r="A450" s="66"/>
      <c r="B450" s="66"/>
      <c r="C450" s="66"/>
      <c r="D450" s="66"/>
      <c r="E450" s="66"/>
      <c r="F450" s="66"/>
      <c r="G450" s="67"/>
    </row>
    <row r="451" spans="1:7">
      <c r="A451" s="66"/>
      <c r="B451" s="66"/>
      <c r="C451" s="66"/>
      <c r="D451" s="66"/>
      <c r="E451" s="66"/>
      <c r="F451" s="66"/>
      <c r="G451" s="67"/>
    </row>
    <row r="452" spans="1:7">
      <c r="A452" s="66"/>
      <c r="B452" s="66"/>
      <c r="C452" s="66"/>
      <c r="D452" s="66"/>
      <c r="E452" s="66"/>
      <c r="F452" s="66"/>
      <c r="G452" s="67"/>
    </row>
    <row r="453" spans="1:7">
      <c r="A453" s="66"/>
      <c r="B453" s="66"/>
      <c r="C453" s="66"/>
      <c r="D453" s="66"/>
      <c r="E453" s="66"/>
      <c r="F453" s="66"/>
      <c r="G453" s="67"/>
    </row>
    <row r="454" spans="1:7">
      <c r="A454" s="66"/>
      <c r="B454" s="66"/>
      <c r="C454" s="66"/>
      <c r="D454" s="66"/>
      <c r="E454" s="66"/>
      <c r="F454" s="66"/>
      <c r="G454" s="67"/>
    </row>
    <row r="455" spans="1:7">
      <c r="A455" s="66"/>
      <c r="B455" s="66"/>
      <c r="C455" s="66"/>
      <c r="D455" s="66"/>
      <c r="E455" s="66"/>
      <c r="F455" s="66"/>
      <c r="G455" s="67"/>
    </row>
    <row r="456" spans="1:7">
      <c r="A456" s="66"/>
      <c r="B456" s="66"/>
      <c r="C456" s="66"/>
      <c r="D456" s="66"/>
      <c r="E456" s="66"/>
      <c r="F456" s="66"/>
      <c r="G456" s="67"/>
    </row>
    <row r="457" spans="1:7">
      <c r="A457" s="66"/>
      <c r="B457" s="66"/>
      <c r="C457" s="66"/>
      <c r="D457" s="66"/>
      <c r="E457" s="66"/>
      <c r="F457" s="66"/>
      <c r="G457" s="67"/>
    </row>
    <row r="458" spans="1:7">
      <c r="A458" s="66"/>
      <c r="B458" s="66"/>
      <c r="C458" s="66"/>
      <c r="D458" s="66"/>
      <c r="E458" s="66"/>
      <c r="F458" s="66"/>
      <c r="G458" s="67"/>
    </row>
    <row r="459" spans="1:7">
      <c r="A459" s="66"/>
      <c r="B459" s="66"/>
      <c r="C459" s="66"/>
      <c r="D459" s="66"/>
      <c r="E459" s="66"/>
      <c r="F459" s="66"/>
      <c r="G459" s="67"/>
    </row>
    <row r="460" spans="1:7">
      <c r="A460" s="66"/>
      <c r="B460" s="66"/>
      <c r="C460" s="66"/>
      <c r="D460" s="66"/>
      <c r="E460" s="66"/>
      <c r="F460" s="66"/>
      <c r="G460" s="67"/>
    </row>
    <row r="461" spans="1:7">
      <c r="A461" s="66"/>
      <c r="B461" s="66"/>
      <c r="C461" s="66"/>
      <c r="D461" s="66"/>
      <c r="E461" s="66"/>
      <c r="F461" s="66"/>
      <c r="G461" s="67"/>
    </row>
    <row r="462" spans="1:7">
      <c r="A462" s="66"/>
      <c r="B462" s="66"/>
      <c r="C462" s="66"/>
      <c r="D462" s="66"/>
      <c r="E462" s="66"/>
      <c r="F462" s="66"/>
      <c r="G462" s="67"/>
    </row>
    <row r="463" spans="1:7">
      <c r="A463" s="66"/>
      <c r="B463" s="66"/>
      <c r="C463" s="66"/>
      <c r="D463" s="66"/>
      <c r="E463" s="66"/>
      <c r="F463" s="66"/>
      <c r="G463" s="67"/>
    </row>
    <row r="464" spans="1:7">
      <c r="A464" s="66"/>
      <c r="B464" s="66"/>
      <c r="C464" s="66"/>
      <c r="D464" s="66"/>
      <c r="E464" s="66"/>
      <c r="F464" s="66"/>
      <c r="G464" s="67"/>
    </row>
    <row r="465" spans="1:7">
      <c r="A465" s="66"/>
      <c r="B465" s="66"/>
      <c r="C465" s="66"/>
      <c r="D465" s="66"/>
      <c r="E465" s="66"/>
      <c r="F465" s="66"/>
      <c r="G465" s="67"/>
    </row>
    <row r="466" spans="1:7">
      <c r="A466" s="66"/>
      <c r="B466" s="66"/>
      <c r="C466" s="66"/>
      <c r="D466" s="66"/>
      <c r="E466" s="66"/>
      <c r="F466" s="66"/>
      <c r="G466" s="67"/>
    </row>
    <row r="467" spans="1:7">
      <c r="A467" s="66"/>
      <c r="B467" s="66"/>
      <c r="C467" s="66"/>
      <c r="D467" s="66"/>
      <c r="E467" s="66"/>
      <c r="F467" s="66"/>
      <c r="G467" s="67"/>
    </row>
    <row r="468" spans="1:7">
      <c r="A468" s="66"/>
      <c r="B468" s="66"/>
      <c r="C468" s="66"/>
      <c r="D468" s="66"/>
      <c r="E468" s="66"/>
      <c r="F468" s="66"/>
      <c r="G468" s="67"/>
    </row>
    <row r="469" spans="1:7">
      <c r="A469" s="66"/>
      <c r="B469" s="66"/>
      <c r="C469" s="66"/>
      <c r="D469" s="66"/>
      <c r="E469" s="66"/>
      <c r="F469" s="66"/>
      <c r="G469" s="67"/>
    </row>
    <row r="470" spans="1:7">
      <c r="A470" s="66"/>
      <c r="B470" s="66"/>
      <c r="C470" s="66"/>
      <c r="D470" s="66"/>
      <c r="E470" s="66"/>
      <c r="F470" s="66"/>
      <c r="G470" s="67"/>
    </row>
    <row r="471" spans="1:7">
      <c r="A471" s="66"/>
      <c r="B471" s="66"/>
      <c r="C471" s="66"/>
      <c r="D471" s="66"/>
      <c r="E471" s="66"/>
      <c r="F471" s="66"/>
      <c r="G471" s="67"/>
    </row>
    <row r="472" spans="1:7">
      <c r="A472" s="66"/>
      <c r="B472" s="66"/>
      <c r="C472" s="66"/>
      <c r="D472" s="66"/>
      <c r="E472" s="66"/>
      <c r="F472" s="66"/>
      <c r="G472" s="67"/>
    </row>
    <row r="473" spans="1:7">
      <c r="A473" s="66"/>
      <c r="B473" s="66"/>
      <c r="C473" s="66"/>
      <c r="D473" s="66"/>
      <c r="E473" s="66"/>
      <c r="F473" s="66"/>
      <c r="G473" s="67"/>
    </row>
    <row r="474" spans="1:7">
      <c r="A474" s="66"/>
      <c r="B474" s="66"/>
      <c r="C474" s="66"/>
      <c r="D474" s="66"/>
      <c r="E474" s="66"/>
      <c r="F474" s="66"/>
      <c r="G474" s="67"/>
    </row>
    <row r="475" spans="1:7">
      <c r="A475" s="66"/>
      <c r="B475" s="66"/>
      <c r="C475" s="66"/>
      <c r="D475" s="66"/>
      <c r="E475" s="66"/>
      <c r="F475" s="66"/>
      <c r="G475" s="67"/>
    </row>
    <row r="476" spans="1:7">
      <c r="A476" s="66"/>
      <c r="B476" s="66"/>
      <c r="C476" s="66"/>
      <c r="D476" s="66"/>
      <c r="E476" s="66"/>
      <c r="F476" s="66"/>
      <c r="G476" s="67"/>
    </row>
    <row r="477" spans="1:7">
      <c r="A477" s="66"/>
      <c r="B477" s="66"/>
      <c r="C477" s="66"/>
      <c r="D477" s="66"/>
      <c r="E477" s="66"/>
      <c r="F477" s="66"/>
      <c r="G477" s="67"/>
    </row>
    <row r="478" spans="1:7">
      <c r="A478" s="66"/>
      <c r="B478" s="66"/>
      <c r="C478" s="66"/>
      <c r="D478" s="66"/>
      <c r="E478" s="66"/>
      <c r="F478" s="66"/>
      <c r="G478" s="67"/>
    </row>
    <row r="479" spans="1:7">
      <c r="A479" s="66"/>
      <c r="B479" s="66"/>
      <c r="C479" s="66"/>
      <c r="D479" s="66"/>
      <c r="E479" s="66"/>
      <c r="F479" s="66"/>
      <c r="G479" s="67"/>
    </row>
    <row r="480" spans="1:7">
      <c r="A480" s="66"/>
      <c r="B480" s="66"/>
      <c r="C480" s="66"/>
      <c r="D480" s="66"/>
      <c r="E480" s="66"/>
      <c r="F480" s="66"/>
      <c r="G480" s="67"/>
    </row>
    <row r="481" spans="1:7">
      <c r="A481" s="66"/>
      <c r="B481" s="66"/>
      <c r="C481" s="66"/>
      <c r="D481" s="66"/>
      <c r="E481" s="66"/>
      <c r="F481" s="66"/>
      <c r="G481" s="67"/>
    </row>
    <row r="482" spans="1:7">
      <c r="A482" s="66"/>
      <c r="B482" s="66"/>
      <c r="C482" s="66"/>
      <c r="D482" s="66"/>
      <c r="E482" s="66"/>
      <c r="F482" s="66"/>
      <c r="G482" s="67"/>
    </row>
    <row r="483" spans="1:7">
      <c r="A483" s="66"/>
      <c r="B483" s="66"/>
      <c r="C483" s="66"/>
      <c r="D483" s="66"/>
      <c r="E483" s="66"/>
      <c r="F483" s="66"/>
      <c r="G483" s="67"/>
    </row>
    <row r="484" spans="1:7">
      <c r="A484" s="66"/>
      <c r="B484" s="66"/>
      <c r="C484" s="66"/>
      <c r="D484" s="66"/>
      <c r="E484" s="66"/>
      <c r="F484" s="66"/>
      <c r="G484" s="67"/>
    </row>
    <row r="485" spans="1:7">
      <c r="A485" s="66"/>
      <c r="B485" s="66"/>
      <c r="C485" s="66"/>
      <c r="D485" s="66"/>
      <c r="E485" s="66"/>
      <c r="F485" s="66"/>
      <c r="G485" s="67"/>
    </row>
    <row r="486" spans="1:7">
      <c r="A486" s="66"/>
      <c r="B486" s="66"/>
      <c r="C486" s="66"/>
      <c r="D486" s="66"/>
      <c r="E486" s="66"/>
      <c r="F486" s="66"/>
      <c r="G486" s="67"/>
    </row>
    <row r="487" spans="1:7">
      <c r="A487" s="66"/>
      <c r="B487" s="66"/>
      <c r="C487" s="66"/>
      <c r="D487" s="66"/>
      <c r="E487" s="66"/>
      <c r="F487" s="66"/>
      <c r="G487" s="67"/>
    </row>
    <row r="488" spans="1:7">
      <c r="A488" s="66"/>
      <c r="B488" s="66"/>
      <c r="C488" s="66"/>
      <c r="D488" s="66"/>
      <c r="E488" s="66"/>
      <c r="F488" s="66"/>
      <c r="G488" s="67"/>
    </row>
    <row r="489" spans="1:7">
      <c r="A489" s="66"/>
      <c r="B489" s="66"/>
      <c r="C489" s="66"/>
      <c r="D489" s="66"/>
      <c r="E489" s="66"/>
      <c r="F489" s="66"/>
      <c r="G489" s="67"/>
    </row>
    <row r="490" spans="1:7">
      <c r="A490" s="66"/>
      <c r="B490" s="66"/>
      <c r="C490" s="66"/>
      <c r="D490" s="66"/>
      <c r="E490" s="66"/>
      <c r="F490" s="66"/>
      <c r="G490" s="67"/>
    </row>
    <row r="491" spans="1:7">
      <c r="A491" s="66"/>
      <c r="B491" s="66"/>
      <c r="C491" s="66"/>
      <c r="D491" s="66"/>
      <c r="E491" s="66"/>
      <c r="F491" s="66"/>
      <c r="G491" s="67"/>
    </row>
    <row r="492" spans="1:7">
      <c r="A492" s="66"/>
      <c r="B492" s="66"/>
      <c r="C492" s="66"/>
      <c r="D492" s="66"/>
      <c r="E492" s="66"/>
      <c r="F492" s="66"/>
      <c r="G492" s="67"/>
    </row>
    <row r="493" spans="1:7">
      <c r="A493" s="66"/>
      <c r="B493" s="66"/>
      <c r="C493" s="66"/>
      <c r="D493" s="66"/>
      <c r="E493" s="66"/>
      <c r="F493" s="66"/>
      <c r="G493" s="67"/>
    </row>
    <row r="494" spans="1:7">
      <c r="A494" s="66"/>
      <c r="B494" s="66"/>
      <c r="C494" s="66"/>
      <c r="D494" s="66"/>
      <c r="E494" s="66"/>
      <c r="F494" s="66"/>
      <c r="G494" s="67"/>
    </row>
    <row r="495" spans="1:7">
      <c r="A495" s="66"/>
      <c r="B495" s="66"/>
      <c r="C495" s="66"/>
      <c r="D495" s="66"/>
      <c r="E495" s="66"/>
      <c r="F495" s="66"/>
      <c r="G495" s="67"/>
    </row>
    <row r="496" spans="1:7">
      <c r="A496" s="66"/>
      <c r="B496" s="66"/>
      <c r="C496" s="66"/>
      <c r="D496" s="66"/>
      <c r="E496" s="66"/>
      <c r="F496" s="66"/>
      <c r="G496" s="67"/>
    </row>
    <row r="497" spans="1:7">
      <c r="A497" s="66"/>
      <c r="B497" s="66"/>
      <c r="C497" s="66"/>
      <c r="D497" s="66"/>
      <c r="E497" s="66"/>
      <c r="F497" s="66"/>
      <c r="G497" s="67"/>
    </row>
    <row r="498" spans="1:7">
      <c r="A498" s="66"/>
      <c r="B498" s="66"/>
      <c r="C498" s="66"/>
      <c r="D498" s="66"/>
      <c r="E498" s="66"/>
      <c r="F498" s="66"/>
      <c r="G498" s="67"/>
    </row>
    <row r="499" spans="1:7">
      <c r="A499" s="66"/>
      <c r="B499" s="66"/>
      <c r="C499" s="66"/>
      <c r="D499" s="66"/>
      <c r="E499" s="66"/>
      <c r="F499" s="66"/>
      <c r="G499" s="67"/>
    </row>
    <row r="500" spans="1:7">
      <c r="A500" s="66"/>
      <c r="B500" s="66"/>
      <c r="C500" s="66"/>
      <c r="D500" s="66"/>
      <c r="E500" s="66"/>
      <c r="F500" s="66"/>
      <c r="G500" s="67"/>
    </row>
    <row r="501" spans="1:7">
      <c r="A501" s="66"/>
      <c r="B501" s="66"/>
      <c r="C501" s="66"/>
      <c r="D501" s="66"/>
      <c r="E501" s="66"/>
      <c r="F501" s="66"/>
      <c r="G501" s="67"/>
    </row>
    <row r="502" spans="1:7">
      <c r="A502" s="66"/>
      <c r="B502" s="66"/>
      <c r="C502" s="66"/>
      <c r="D502" s="66"/>
      <c r="E502" s="66"/>
      <c r="F502" s="66"/>
      <c r="G502" s="67"/>
    </row>
    <row r="503" spans="1:7">
      <c r="A503" s="66"/>
      <c r="B503" s="66"/>
      <c r="C503" s="66"/>
      <c r="D503" s="66"/>
      <c r="E503" s="66"/>
      <c r="F503" s="66"/>
      <c r="G503" s="67"/>
    </row>
    <row r="504" spans="1:7">
      <c r="A504" s="66"/>
      <c r="B504" s="66"/>
      <c r="C504" s="66"/>
      <c r="D504" s="66"/>
      <c r="E504" s="66"/>
      <c r="F504" s="66"/>
      <c r="G504" s="67"/>
    </row>
    <row r="505" spans="1:7">
      <c r="A505" s="66"/>
      <c r="B505" s="66"/>
      <c r="C505" s="66"/>
      <c r="D505" s="66"/>
      <c r="E505" s="66"/>
      <c r="F505" s="66"/>
      <c r="G505" s="67"/>
    </row>
    <row r="506" spans="1:7">
      <c r="A506" s="66"/>
      <c r="B506" s="66"/>
      <c r="C506" s="66"/>
      <c r="D506" s="66"/>
      <c r="E506" s="66"/>
      <c r="F506" s="66"/>
      <c r="G506" s="67"/>
    </row>
    <row r="507" spans="1:7">
      <c r="A507" s="66"/>
      <c r="B507" s="66"/>
      <c r="C507" s="66"/>
      <c r="D507" s="66"/>
      <c r="E507" s="66"/>
      <c r="F507" s="66"/>
      <c r="G507" s="67"/>
    </row>
    <row r="508" spans="1:7">
      <c r="A508" s="66"/>
      <c r="B508" s="66"/>
      <c r="C508" s="66"/>
      <c r="D508" s="66"/>
      <c r="E508" s="66"/>
      <c r="F508" s="66"/>
      <c r="G508" s="67"/>
    </row>
    <row r="509" spans="1:7">
      <c r="A509" s="66"/>
      <c r="B509" s="66"/>
      <c r="C509" s="66"/>
      <c r="D509" s="66"/>
      <c r="E509" s="66"/>
      <c r="F509" s="66"/>
      <c r="G509" s="67"/>
    </row>
    <row r="510" spans="1:7">
      <c r="A510" s="66"/>
      <c r="B510" s="66"/>
      <c r="C510" s="66"/>
      <c r="D510" s="66"/>
      <c r="E510" s="66"/>
      <c r="F510" s="66"/>
      <c r="G510" s="67"/>
    </row>
    <row r="511" spans="1:7">
      <c r="A511" s="66"/>
      <c r="B511" s="66"/>
      <c r="C511" s="66"/>
      <c r="D511" s="66"/>
      <c r="E511" s="66"/>
      <c r="F511" s="66"/>
      <c r="G511" s="67"/>
    </row>
    <row r="512" spans="1:7">
      <c r="A512" s="66"/>
      <c r="B512" s="66"/>
      <c r="C512" s="66"/>
      <c r="D512" s="66"/>
      <c r="E512" s="66"/>
      <c r="F512" s="66"/>
      <c r="G512" s="67"/>
    </row>
    <row r="513" spans="1:7">
      <c r="A513" s="66"/>
      <c r="B513" s="66"/>
      <c r="C513" s="66"/>
      <c r="D513" s="66"/>
      <c r="E513" s="66"/>
      <c r="F513" s="66"/>
      <c r="G513" s="67"/>
    </row>
    <row r="514" spans="1:7">
      <c r="A514" s="66"/>
      <c r="B514" s="66"/>
      <c r="C514" s="66"/>
      <c r="D514" s="66"/>
      <c r="E514" s="66"/>
      <c r="F514" s="66"/>
      <c r="G514" s="67"/>
    </row>
    <row r="515" spans="1:7">
      <c r="A515" s="66"/>
      <c r="B515" s="66"/>
      <c r="C515" s="66"/>
      <c r="D515" s="66"/>
      <c r="E515" s="66"/>
      <c r="F515" s="66"/>
      <c r="G515" s="67"/>
    </row>
    <row r="516" spans="1:7">
      <c r="A516" s="66"/>
      <c r="B516" s="66"/>
      <c r="C516" s="66"/>
      <c r="D516" s="66"/>
      <c r="E516" s="66"/>
      <c r="F516" s="66"/>
      <c r="G516" s="67"/>
    </row>
    <row r="517" spans="1:7">
      <c r="A517" s="66"/>
      <c r="B517" s="66"/>
      <c r="C517" s="66"/>
      <c r="D517" s="66"/>
      <c r="E517" s="66"/>
      <c r="F517" s="66"/>
      <c r="G517" s="67"/>
    </row>
    <row r="518" spans="1:7">
      <c r="A518" s="66"/>
      <c r="B518" s="66"/>
      <c r="C518" s="66"/>
      <c r="D518" s="66"/>
      <c r="E518" s="66"/>
      <c r="F518" s="66"/>
      <c r="G518" s="67"/>
    </row>
    <row r="519" spans="1:7">
      <c r="A519" s="66"/>
      <c r="B519" s="66"/>
      <c r="C519" s="66"/>
      <c r="D519" s="66"/>
      <c r="E519" s="66"/>
      <c r="F519" s="66"/>
      <c r="G519" s="67"/>
    </row>
    <row r="520" spans="1:7">
      <c r="A520" s="66"/>
      <c r="B520" s="66"/>
      <c r="C520" s="66"/>
      <c r="D520" s="66"/>
      <c r="E520" s="66"/>
      <c r="F520" s="66"/>
      <c r="G520" s="67"/>
    </row>
    <row r="521" spans="1:7">
      <c r="A521" s="66"/>
      <c r="B521" s="66"/>
      <c r="C521" s="66"/>
      <c r="D521" s="66"/>
      <c r="E521" s="66"/>
      <c r="F521" s="66"/>
      <c r="G521" s="67"/>
    </row>
    <row r="522" spans="1:7">
      <c r="A522" s="66"/>
      <c r="B522" s="66"/>
      <c r="C522" s="66"/>
      <c r="D522" s="66"/>
      <c r="E522" s="66"/>
      <c r="F522" s="66"/>
      <c r="G522" s="67"/>
    </row>
    <row r="523" spans="1:7">
      <c r="A523" s="66"/>
      <c r="B523" s="66"/>
      <c r="C523" s="66"/>
      <c r="D523" s="66"/>
      <c r="E523" s="66"/>
      <c r="F523" s="66"/>
      <c r="G523" s="67"/>
    </row>
    <row r="524" spans="1:7">
      <c r="A524" s="66"/>
      <c r="B524" s="66"/>
      <c r="C524" s="66"/>
      <c r="D524" s="66"/>
      <c r="E524" s="66"/>
      <c r="F524" s="66"/>
      <c r="G524" s="67"/>
    </row>
    <row r="525" spans="1:7">
      <c r="A525" s="66"/>
      <c r="B525" s="66"/>
      <c r="C525" s="66"/>
      <c r="D525" s="66"/>
      <c r="E525" s="66"/>
      <c r="F525" s="66"/>
      <c r="G525" s="67"/>
    </row>
    <row r="526" spans="1:7">
      <c r="A526" s="66"/>
      <c r="B526" s="66"/>
      <c r="C526" s="66"/>
      <c r="D526" s="66"/>
      <c r="E526" s="66"/>
      <c r="F526" s="66"/>
      <c r="G526" s="67"/>
    </row>
    <row r="527" spans="1:7">
      <c r="A527" s="66"/>
      <c r="B527" s="66"/>
      <c r="C527" s="66"/>
      <c r="D527" s="66"/>
      <c r="E527" s="66"/>
      <c r="F527" s="66"/>
      <c r="G527" s="67"/>
    </row>
    <row r="528" spans="1:7">
      <c r="A528" s="66"/>
      <c r="B528" s="66"/>
      <c r="C528" s="66"/>
      <c r="D528" s="66"/>
      <c r="E528" s="66"/>
      <c r="F528" s="66"/>
      <c r="G528" s="67"/>
    </row>
    <row r="529" spans="1:7">
      <c r="A529" s="66"/>
      <c r="B529" s="66"/>
      <c r="C529" s="66"/>
      <c r="D529" s="66"/>
      <c r="E529" s="66"/>
      <c r="F529" s="66"/>
      <c r="G529" s="67"/>
    </row>
    <row r="530" spans="1:7">
      <c r="A530" s="66"/>
      <c r="B530" s="66"/>
      <c r="C530" s="66"/>
      <c r="D530" s="66"/>
      <c r="E530" s="66"/>
      <c r="F530" s="66"/>
      <c r="G530" s="67"/>
    </row>
    <row r="531" spans="1:7">
      <c r="A531" s="66"/>
      <c r="B531" s="66"/>
      <c r="C531" s="66"/>
      <c r="D531" s="66"/>
      <c r="E531" s="66"/>
      <c r="F531" s="66"/>
      <c r="G531" s="67"/>
    </row>
    <row r="532" spans="1:7">
      <c r="A532" s="66"/>
      <c r="B532" s="66"/>
      <c r="C532" s="66"/>
      <c r="D532" s="66"/>
      <c r="E532" s="66"/>
      <c r="F532" s="66"/>
      <c r="G532" s="67"/>
    </row>
    <row r="533" spans="1:7">
      <c r="A533" s="66"/>
      <c r="B533" s="66"/>
      <c r="C533" s="66"/>
      <c r="D533" s="66"/>
      <c r="E533" s="66"/>
      <c r="F533" s="66"/>
      <c r="G533" s="67"/>
    </row>
    <row r="534" spans="1:7">
      <c r="A534" s="66"/>
      <c r="B534" s="66"/>
      <c r="C534" s="66"/>
      <c r="D534" s="66"/>
      <c r="E534" s="66"/>
      <c r="F534" s="66"/>
      <c r="G534" s="67"/>
    </row>
    <row r="535" spans="1:7">
      <c r="A535" s="66"/>
      <c r="B535" s="66"/>
      <c r="C535" s="66"/>
      <c r="D535" s="66"/>
      <c r="E535" s="66"/>
      <c r="F535" s="66"/>
      <c r="G535" s="67"/>
    </row>
    <row r="536" spans="1:7">
      <c r="A536" s="66"/>
      <c r="B536" s="66"/>
      <c r="C536" s="66"/>
      <c r="D536" s="66"/>
      <c r="E536" s="66"/>
      <c r="F536" s="66"/>
      <c r="G536" s="67"/>
    </row>
    <row r="537" spans="1:7">
      <c r="A537" s="66"/>
      <c r="B537" s="66"/>
      <c r="C537" s="66"/>
      <c r="D537" s="66"/>
      <c r="E537" s="66"/>
      <c r="F537" s="66"/>
      <c r="G537" s="67"/>
    </row>
    <row r="538" spans="1:7">
      <c r="A538" s="66"/>
      <c r="B538" s="66"/>
      <c r="C538" s="66"/>
      <c r="D538" s="66"/>
      <c r="E538" s="66"/>
      <c r="F538" s="66"/>
      <c r="G538" s="67"/>
    </row>
    <row r="539" spans="1:7">
      <c r="A539" s="66"/>
      <c r="B539" s="66"/>
      <c r="C539" s="66"/>
      <c r="D539" s="66"/>
      <c r="E539" s="66"/>
      <c r="F539" s="66"/>
      <c r="G539" s="67"/>
    </row>
    <row r="540" spans="1:7">
      <c r="A540" s="66"/>
      <c r="B540" s="66"/>
      <c r="C540" s="66"/>
      <c r="D540" s="66"/>
      <c r="E540" s="66"/>
      <c r="F540" s="66"/>
      <c r="G540" s="67"/>
    </row>
    <row r="541" spans="1:7">
      <c r="A541" s="66"/>
      <c r="B541" s="66"/>
      <c r="C541" s="66"/>
      <c r="D541" s="66"/>
      <c r="E541" s="66"/>
      <c r="F541" s="66"/>
      <c r="G541" s="67"/>
    </row>
    <row r="542" spans="1:7">
      <c r="A542" s="66"/>
      <c r="B542" s="66"/>
      <c r="C542" s="66"/>
      <c r="D542" s="66"/>
      <c r="E542" s="66"/>
      <c r="F542" s="66"/>
      <c r="G542" s="67"/>
    </row>
    <row r="543" spans="1:7">
      <c r="A543" s="66"/>
      <c r="B543" s="66"/>
      <c r="C543" s="66"/>
      <c r="D543" s="66"/>
      <c r="E543" s="66"/>
      <c r="F543" s="66"/>
      <c r="G543" s="67"/>
    </row>
    <row r="544" spans="1:7">
      <c r="A544" s="66"/>
      <c r="B544" s="66"/>
      <c r="C544" s="66"/>
      <c r="D544" s="66"/>
      <c r="E544" s="66"/>
      <c r="F544" s="66"/>
      <c r="G544" s="67"/>
    </row>
    <row r="545" spans="1:7">
      <c r="A545" s="66"/>
      <c r="B545" s="66"/>
      <c r="C545" s="66"/>
      <c r="D545" s="66"/>
      <c r="E545" s="66"/>
      <c r="F545" s="66"/>
      <c r="G545" s="67"/>
    </row>
    <row r="546" spans="1:7">
      <c r="A546" s="66"/>
      <c r="B546" s="66"/>
      <c r="C546" s="66"/>
      <c r="D546" s="66"/>
      <c r="E546" s="66"/>
      <c r="F546" s="66"/>
      <c r="G546" s="67"/>
    </row>
    <row r="547" spans="1:7">
      <c r="A547" s="66"/>
      <c r="B547" s="66"/>
      <c r="C547" s="66"/>
      <c r="D547" s="66"/>
      <c r="E547" s="66"/>
      <c r="F547" s="66"/>
      <c r="G547" s="67"/>
    </row>
    <row r="548" spans="1:7">
      <c r="A548" s="66"/>
      <c r="B548" s="66"/>
      <c r="C548" s="66"/>
      <c r="D548" s="66"/>
      <c r="E548" s="66"/>
      <c r="F548" s="66"/>
      <c r="G548" s="67"/>
    </row>
    <row r="549" spans="1:7">
      <c r="A549" s="66"/>
      <c r="B549" s="66"/>
      <c r="C549" s="66"/>
      <c r="D549" s="66"/>
      <c r="E549" s="66"/>
      <c r="F549" s="66"/>
      <c r="G549" s="67"/>
    </row>
    <row r="550" spans="1:7">
      <c r="A550" s="66"/>
      <c r="B550" s="66"/>
      <c r="C550" s="66"/>
      <c r="D550" s="66"/>
      <c r="E550" s="66"/>
      <c r="F550" s="66"/>
      <c r="G550" s="67"/>
    </row>
    <row r="551" spans="1:7">
      <c r="A551" s="66"/>
      <c r="B551" s="66"/>
      <c r="C551" s="66"/>
      <c r="D551" s="66"/>
      <c r="E551" s="66"/>
      <c r="F551" s="66"/>
      <c r="G551" s="67"/>
    </row>
    <row r="552" spans="1:7">
      <c r="A552" s="66"/>
      <c r="B552" s="66"/>
      <c r="C552" s="66"/>
      <c r="D552" s="66"/>
      <c r="E552" s="66"/>
      <c r="F552" s="66"/>
      <c r="G552" s="67"/>
    </row>
    <row r="553" spans="1:7">
      <c r="A553" s="66"/>
      <c r="B553" s="66"/>
      <c r="C553" s="66"/>
      <c r="D553" s="66"/>
      <c r="E553" s="66"/>
      <c r="F553" s="66"/>
      <c r="G553" s="67"/>
    </row>
    <row r="554" spans="1:7">
      <c r="A554" s="66"/>
      <c r="B554" s="66"/>
      <c r="C554" s="66"/>
      <c r="D554" s="66"/>
      <c r="E554" s="66"/>
      <c r="F554" s="66"/>
      <c r="G554" s="67"/>
    </row>
    <row r="555" spans="1:7">
      <c r="A555" s="66"/>
      <c r="B555" s="66"/>
      <c r="C555" s="66"/>
      <c r="D555" s="66"/>
      <c r="E555" s="66"/>
      <c r="F555" s="66"/>
      <c r="G555" s="67"/>
    </row>
    <row r="556" spans="1:7">
      <c r="A556" s="66"/>
      <c r="B556" s="66"/>
      <c r="C556" s="66"/>
      <c r="D556" s="66"/>
      <c r="E556" s="66"/>
      <c r="F556" s="66"/>
      <c r="G556" s="67"/>
    </row>
    <row r="557" spans="1:7">
      <c r="A557" s="66"/>
      <c r="B557" s="66"/>
      <c r="C557" s="66"/>
      <c r="D557" s="66"/>
      <c r="E557" s="66"/>
      <c r="F557" s="66"/>
      <c r="G557" s="67"/>
    </row>
    <row r="558" spans="1:7">
      <c r="A558" s="66"/>
      <c r="B558" s="66"/>
      <c r="C558" s="66"/>
      <c r="D558" s="66"/>
      <c r="E558" s="66"/>
      <c r="F558" s="66"/>
      <c r="G558" s="67"/>
    </row>
    <row r="559" spans="1:7">
      <c r="A559" s="66"/>
      <c r="B559" s="66"/>
      <c r="C559" s="66"/>
      <c r="D559" s="66"/>
      <c r="E559" s="66"/>
      <c r="F559" s="66"/>
      <c r="G559" s="67"/>
    </row>
    <row r="560" spans="1:7">
      <c r="A560" s="66"/>
      <c r="B560" s="66"/>
      <c r="C560" s="66"/>
      <c r="D560" s="66"/>
      <c r="E560" s="66"/>
      <c r="F560" s="66"/>
      <c r="G560" s="67"/>
    </row>
    <row r="561" spans="1:7">
      <c r="A561" s="66"/>
      <c r="B561" s="66"/>
      <c r="C561" s="66"/>
      <c r="D561" s="66"/>
      <c r="E561" s="66"/>
      <c r="F561" s="66"/>
      <c r="G561" s="67"/>
    </row>
    <row r="562" spans="1:7">
      <c r="A562" s="66"/>
      <c r="B562" s="66"/>
      <c r="C562" s="66"/>
      <c r="D562" s="66"/>
      <c r="E562" s="66"/>
      <c r="F562" s="66"/>
      <c r="G562" s="67"/>
    </row>
    <row r="563" spans="1:7">
      <c r="A563" s="66"/>
      <c r="B563" s="66"/>
      <c r="C563" s="66"/>
      <c r="D563" s="66"/>
      <c r="E563" s="66"/>
      <c r="F563" s="66"/>
      <c r="G563" s="67"/>
    </row>
    <row r="564" spans="1:7">
      <c r="A564" s="66"/>
      <c r="B564" s="66"/>
      <c r="C564" s="66"/>
      <c r="D564" s="66"/>
      <c r="E564" s="66"/>
      <c r="F564" s="66"/>
      <c r="G564" s="67"/>
    </row>
    <row r="565" spans="1:7">
      <c r="A565" s="66"/>
      <c r="B565" s="66"/>
      <c r="C565" s="66"/>
      <c r="D565" s="66"/>
      <c r="E565" s="66"/>
      <c r="F565" s="66"/>
      <c r="G565" s="67"/>
    </row>
    <row r="566" spans="1:7">
      <c r="A566" s="66"/>
      <c r="B566" s="66"/>
      <c r="C566" s="66"/>
      <c r="D566" s="66"/>
      <c r="E566" s="66"/>
      <c r="F566" s="66"/>
      <c r="G566" s="67"/>
    </row>
    <row r="567" spans="1:7">
      <c r="A567" s="66"/>
      <c r="B567" s="66"/>
      <c r="C567" s="66"/>
      <c r="D567" s="66"/>
      <c r="E567" s="66"/>
      <c r="F567" s="66"/>
      <c r="G567" s="67"/>
    </row>
    <row r="568" spans="1:7">
      <c r="A568" s="66"/>
      <c r="B568" s="66"/>
      <c r="C568" s="66"/>
      <c r="D568" s="66"/>
      <c r="E568" s="66"/>
      <c r="F568" s="66"/>
      <c r="G568" s="67"/>
    </row>
    <row r="569" spans="1:7">
      <c r="A569" s="66"/>
      <c r="B569" s="66"/>
      <c r="C569" s="66"/>
      <c r="D569" s="66"/>
      <c r="E569" s="66"/>
      <c r="F569" s="66"/>
      <c r="G569" s="67"/>
    </row>
    <row r="570" spans="1:7">
      <c r="A570" s="66"/>
      <c r="B570" s="66"/>
      <c r="C570" s="66"/>
      <c r="D570" s="66"/>
      <c r="E570" s="66"/>
      <c r="F570" s="66"/>
      <c r="G570" s="67"/>
    </row>
    <row r="571" spans="1:7">
      <c r="A571" s="66"/>
      <c r="B571" s="66"/>
      <c r="C571" s="66"/>
      <c r="D571" s="66"/>
      <c r="E571" s="66"/>
      <c r="F571" s="66"/>
      <c r="G571" s="67"/>
    </row>
    <row r="572" spans="1:7">
      <c r="A572" s="66"/>
      <c r="B572" s="66"/>
      <c r="C572" s="66"/>
      <c r="D572" s="66"/>
      <c r="E572" s="66"/>
      <c r="F572" s="66"/>
      <c r="G572" s="67"/>
    </row>
    <row r="573" spans="1:7">
      <c r="A573" s="66"/>
      <c r="B573" s="66"/>
      <c r="C573" s="66"/>
      <c r="D573" s="66"/>
      <c r="E573" s="66"/>
      <c r="F573" s="66"/>
      <c r="G573" s="67"/>
    </row>
    <row r="574" spans="1:7">
      <c r="A574" s="66"/>
      <c r="B574" s="66"/>
      <c r="C574" s="66"/>
      <c r="D574" s="66"/>
      <c r="E574" s="66"/>
      <c r="F574" s="66"/>
      <c r="G574" s="67"/>
    </row>
    <row r="575" spans="1:7">
      <c r="A575" s="66"/>
      <c r="B575" s="66"/>
      <c r="C575" s="66"/>
      <c r="D575" s="66"/>
      <c r="E575" s="66"/>
      <c r="F575" s="66"/>
      <c r="G575" s="67"/>
    </row>
    <row r="576" spans="1:7">
      <c r="A576" s="66"/>
      <c r="B576" s="66"/>
      <c r="C576" s="66"/>
      <c r="D576" s="66"/>
      <c r="E576" s="66"/>
      <c r="F576" s="66"/>
      <c r="G576" s="67"/>
    </row>
    <row r="577" spans="1:7">
      <c r="A577" s="66"/>
      <c r="B577" s="66"/>
      <c r="C577" s="66"/>
      <c r="D577" s="66"/>
      <c r="E577" s="66"/>
      <c r="F577" s="66"/>
      <c r="G577" s="67"/>
    </row>
    <row r="578" spans="1:7">
      <c r="A578" s="66"/>
      <c r="B578" s="66"/>
      <c r="C578" s="66"/>
      <c r="D578" s="66"/>
      <c r="E578" s="66"/>
      <c r="F578" s="66"/>
      <c r="G578" s="67"/>
    </row>
    <row r="579" spans="1:7">
      <c r="A579" s="66"/>
      <c r="B579" s="66"/>
      <c r="C579" s="66"/>
      <c r="D579" s="66"/>
      <c r="E579" s="66"/>
      <c r="F579" s="66"/>
      <c r="G579" s="67"/>
    </row>
    <row r="580" spans="1:7">
      <c r="A580" s="66"/>
      <c r="B580" s="66"/>
      <c r="C580" s="66"/>
      <c r="D580" s="66"/>
      <c r="E580" s="66"/>
      <c r="F580" s="66"/>
      <c r="G580" s="67"/>
    </row>
    <row r="581" spans="1:7">
      <c r="A581" s="66"/>
      <c r="B581" s="66"/>
      <c r="C581" s="66"/>
      <c r="D581" s="66"/>
      <c r="E581" s="66"/>
      <c r="F581" s="66"/>
      <c r="G581" s="67"/>
    </row>
    <row r="582" spans="1:7">
      <c r="A582" s="66"/>
      <c r="B582" s="66"/>
      <c r="C582" s="66"/>
      <c r="D582" s="66"/>
      <c r="E582" s="66"/>
      <c r="F582" s="66"/>
      <c r="G582" s="67"/>
    </row>
    <row r="583" spans="1:7">
      <c r="A583" s="66"/>
      <c r="B583" s="66"/>
      <c r="C583" s="66"/>
      <c r="D583" s="66"/>
      <c r="E583" s="66"/>
      <c r="F583" s="66"/>
      <c r="G583" s="67"/>
    </row>
    <row r="584" spans="1:7">
      <c r="A584" s="66"/>
      <c r="B584" s="66"/>
      <c r="C584" s="66"/>
      <c r="D584" s="66"/>
      <c r="E584" s="66"/>
      <c r="F584" s="66"/>
      <c r="G584" s="67"/>
    </row>
    <row r="585" spans="1:7">
      <c r="A585" s="66"/>
      <c r="B585" s="66"/>
      <c r="C585" s="66"/>
      <c r="D585" s="66"/>
      <c r="E585" s="66"/>
      <c r="F585" s="66"/>
      <c r="G585" s="67"/>
    </row>
    <row r="586" spans="1:7">
      <c r="A586" s="66"/>
      <c r="B586" s="66"/>
      <c r="C586" s="66"/>
      <c r="D586" s="66"/>
      <c r="E586" s="66"/>
      <c r="F586" s="66"/>
      <c r="G586" s="67"/>
    </row>
    <row r="587" spans="1:7">
      <c r="A587" s="66"/>
      <c r="B587" s="66"/>
      <c r="C587" s="66"/>
      <c r="D587" s="66"/>
      <c r="E587" s="66"/>
      <c r="F587" s="66"/>
      <c r="G587" s="67"/>
    </row>
    <row r="588" spans="1:7">
      <c r="A588" s="66"/>
      <c r="B588" s="66"/>
      <c r="C588" s="66"/>
      <c r="D588" s="66"/>
      <c r="E588" s="66"/>
      <c r="F588" s="66"/>
      <c r="G588" s="67"/>
    </row>
    <row r="589" spans="1:7">
      <c r="A589" s="66"/>
      <c r="B589" s="66"/>
      <c r="C589" s="66"/>
      <c r="D589" s="66"/>
      <c r="E589" s="66"/>
      <c r="F589" s="66"/>
      <c r="G589" s="67"/>
    </row>
    <row r="590" spans="1:7">
      <c r="A590" s="66"/>
      <c r="B590" s="66"/>
      <c r="C590" s="66"/>
      <c r="D590" s="66"/>
      <c r="E590" s="66"/>
      <c r="F590" s="66"/>
      <c r="G590" s="67"/>
    </row>
    <row r="591" spans="1:7">
      <c r="A591" s="66"/>
      <c r="B591" s="66"/>
      <c r="C591" s="66"/>
      <c r="D591" s="66"/>
      <c r="E591" s="66"/>
      <c r="F591" s="66"/>
      <c r="G591" s="67"/>
    </row>
    <row r="592" spans="1:7">
      <c r="A592" s="66"/>
      <c r="B592" s="66"/>
      <c r="C592" s="66"/>
      <c r="D592" s="66"/>
      <c r="E592" s="66"/>
      <c r="F592" s="66"/>
      <c r="G592" s="67"/>
    </row>
    <row r="593" spans="1:7">
      <c r="A593" s="66"/>
      <c r="B593" s="66"/>
      <c r="C593" s="66"/>
      <c r="D593" s="66"/>
      <c r="E593" s="66"/>
      <c r="F593" s="66"/>
      <c r="G593" s="67"/>
    </row>
    <row r="594" spans="1:7">
      <c r="A594" s="66"/>
      <c r="B594" s="66"/>
      <c r="C594" s="66"/>
      <c r="D594" s="66"/>
      <c r="E594" s="66"/>
      <c r="F594" s="66"/>
      <c r="G594" s="67"/>
    </row>
    <row r="595" spans="1:7">
      <c r="A595" s="66"/>
      <c r="B595" s="66"/>
      <c r="C595" s="66"/>
      <c r="D595" s="66"/>
      <c r="E595" s="66"/>
      <c r="F595" s="66"/>
      <c r="G595" s="67"/>
    </row>
    <row r="596" spans="1:7">
      <c r="A596" s="66"/>
      <c r="B596" s="66"/>
      <c r="C596" s="66"/>
      <c r="D596" s="66"/>
      <c r="E596" s="66"/>
      <c r="F596" s="66"/>
      <c r="G596" s="67"/>
    </row>
    <row r="597" spans="1:7">
      <c r="A597" s="66"/>
      <c r="B597" s="66"/>
      <c r="C597" s="66"/>
      <c r="D597" s="66"/>
      <c r="E597" s="66"/>
      <c r="F597" s="66"/>
      <c r="G597" s="67"/>
    </row>
    <row r="598" spans="1:7">
      <c r="A598" s="66"/>
      <c r="B598" s="66"/>
      <c r="C598" s="66"/>
      <c r="D598" s="66"/>
      <c r="E598" s="66"/>
      <c r="F598" s="66"/>
      <c r="G598" s="67"/>
    </row>
    <row r="599" spans="1:7">
      <c r="A599" s="66"/>
      <c r="B599" s="66"/>
      <c r="C599" s="66"/>
      <c r="D599" s="66"/>
      <c r="E599" s="66"/>
      <c r="F599" s="66"/>
      <c r="G599" s="67"/>
    </row>
    <row r="600" spans="1:7">
      <c r="A600" s="66"/>
      <c r="B600" s="66"/>
      <c r="C600" s="66"/>
      <c r="D600" s="66"/>
      <c r="E600" s="66"/>
      <c r="F600" s="66"/>
      <c r="G600" s="67"/>
    </row>
    <row r="601" spans="1:7">
      <c r="A601" s="66"/>
      <c r="B601" s="66"/>
      <c r="C601" s="66"/>
      <c r="D601" s="66"/>
      <c r="E601" s="66"/>
      <c r="F601" s="66"/>
      <c r="G601" s="67"/>
    </row>
    <row r="602" spans="1:7">
      <c r="A602" s="66"/>
      <c r="B602" s="66"/>
      <c r="C602" s="66"/>
      <c r="D602" s="66"/>
      <c r="E602" s="66"/>
      <c r="F602" s="66"/>
      <c r="G602" s="67"/>
    </row>
    <row r="603" spans="1:7">
      <c r="A603" s="66"/>
      <c r="B603" s="66"/>
      <c r="C603" s="66"/>
      <c r="D603" s="66"/>
      <c r="E603" s="66"/>
      <c r="F603" s="66"/>
      <c r="G603" s="67"/>
    </row>
    <row r="604" spans="1:7">
      <c r="A604" s="66"/>
      <c r="B604" s="66"/>
      <c r="C604" s="66"/>
      <c r="D604" s="66"/>
      <c r="E604" s="66"/>
      <c r="F604" s="66"/>
      <c r="G604" s="67"/>
    </row>
    <row r="605" spans="1:7">
      <c r="A605" s="66"/>
      <c r="B605" s="66"/>
      <c r="C605" s="66"/>
      <c r="D605" s="66"/>
      <c r="E605" s="66"/>
      <c r="F605" s="66"/>
      <c r="G605" s="67"/>
    </row>
    <row r="606" spans="1:7">
      <c r="A606" s="66"/>
      <c r="B606" s="66"/>
      <c r="C606" s="66"/>
      <c r="D606" s="66"/>
      <c r="E606" s="66"/>
      <c r="F606" s="66"/>
      <c r="G606" s="67"/>
    </row>
    <row r="607" spans="1:7">
      <c r="A607" s="66"/>
      <c r="B607" s="66"/>
      <c r="C607" s="66"/>
      <c r="D607" s="66"/>
      <c r="E607" s="66"/>
      <c r="F607" s="66"/>
      <c r="G607" s="67"/>
    </row>
    <row r="608" spans="1:7">
      <c r="A608" s="66"/>
      <c r="B608" s="66"/>
      <c r="C608" s="66"/>
      <c r="D608" s="66"/>
      <c r="E608" s="66"/>
      <c r="F608" s="66"/>
      <c r="G608" s="67"/>
    </row>
    <row r="609" spans="1:7">
      <c r="A609" s="66"/>
      <c r="B609" s="66"/>
      <c r="C609" s="66"/>
      <c r="D609" s="66"/>
      <c r="E609" s="66"/>
      <c r="F609" s="66"/>
      <c r="G609" s="67"/>
    </row>
    <row r="610" spans="1:7">
      <c r="A610" s="66"/>
      <c r="B610" s="66"/>
      <c r="C610" s="66"/>
      <c r="D610" s="66"/>
      <c r="E610" s="66"/>
      <c r="F610" s="66"/>
      <c r="G610" s="67"/>
    </row>
    <row r="611" spans="1:7">
      <c r="A611" s="66"/>
      <c r="B611" s="66"/>
      <c r="C611" s="66"/>
      <c r="D611" s="66"/>
      <c r="E611" s="66"/>
      <c r="F611" s="66"/>
      <c r="G611" s="67"/>
    </row>
    <row r="612" spans="1:7">
      <c r="A612" s="66"/>
      <c r="B612" s="66"/>
      <c r="C612" s="66"/>
      <c r="D612" s="66"/>
      <c r="E612" s="66"/>
      <c r="F612" s="66"/>
      <c r="G612" s="67"/>
    </row>
    <row r="613" spans="1:7">
      <c r="A613" s="66"/>
      <c r="B613" s="66"/>
      <c r="C613" s="66"/>
      <c r="D613" s="66"/>
      <c r="E613" s="66"/>
      <c r="F613" s="66"/>
      <c r="G613" s="67"/>
    </row>
    <row r="614" spans="1:7">
      <c r="A614" s="66"/>
      <c r="B614" s="66"/>
      <c r="C614" s="66"/>
      <c r="D614" s="66"/>
      <c r="E614" s="66"/>
      <c r="F614" s="66"/>
      <c r="G614" s="67"/>
    </row>
    <row r="615" spans="1:7">
      <c r="A615" s="66"/>
      <c r="B615" s="66"/>
      <c r="C615" s="66"/>
      <c r="D615" s="66"/>
      <c r="E615" s="66"/>
      <c r="F615" s="66"/>
      <c r="G615" s="67"/>
    </row>
    <row r="616" spans="1:7">
      <c r="A616" s="66"/>
      <c r="B616" s="66"/>
      <c r="C616" s="66"/>
      <c r="D616" s="66"/>
      <c r="E616" s="66"/>
      <c r="F616" s="66"/>
      <c r="G616" s="67"/>
    </row>
    <row r="617" spans="1:7">
      <c r="A617" s="66"/>
      <c r="B617" s="66"/>
      <c r="C617" s="66"/>
      <c r="D617" s="66"/>
      <c r="E617" s="66"/>
      <c r="F617" s="66"/>
      <c r="G617" s="67"/>
    </row>
    <row r="618" spans="1:7">
      <c r="A618" s="66"/>
      <c r="B618" s="66"/>
      <c r="C618" s="66"/>
      <c r="D618" s="66"/>
      <c r="E618" s="66"/>
      <c r="F618" s="66"/>
      <c r="G618" s="67"/>
    </row>
    <row r="619" spans="1:7">
      <c r="A619" s="66"/>
      <c r="B619" s="66"/>
      <c r="C619" s="66"/>
      <c r="D619" s="66"/>
      <c r="E619" s="66"/>
      <c r="F619" s="66"/>
      <c r="G619" s="67"/>
    </row>
    <row r="620" spans="1:7">
      <c r="A620" s="66"/>
      <c r="B620" s="66"/>
      <c r="C620" s="66"/>
      <c r="D620" s="66"/>
      <c r="E620" s="66"/>
      <c r="F620" s="66"/>
      <c r="G620" s="67"/>
    </row>
    <row r="621" spans="1:7">
      <c r="A621" s="66"/>
      <c r="B621" s="66"/>
      <c r="C621" s="66"/>
      <c r="D621" s="66"/>
      <c r="E621" s="66"/>
      <c r="F621" s="66"/>
      <c r="G621" s="67"/>
    </row>
    <row r="622" spans="1:7">
      <c r="A622" s="66"/>
      <c r="B622" s="66"/>
      <c r="C622" s="66"/>
      <c r="D622" s="66"/>
      <c r="E622" s="66"/>
      <c r="F622" s="66"/>
      <c r="G622" s="67"/>
    </row>
    <row r="623" spans="1:7">
      <c r="A623" s="66"/>
      <c r="B623" s="66"/>
      <c r="C623" s="66"/>
      <c r="D623" s="66"/>
      <c r="E623" s="66"/>
      <c r="F623" s="66"/>
      <c r="G623" s="67"/>
    </row>
    <row r="624" spans="1:7">
      <c r="A624" s="66"/>
      <c r="B624" s="66"/>
      <c r="C624" s="66"/>
      <c r="D624" s="66"/>
      <c r="E624" s="66"/>
      <c r="F624" s="66"/>
      <c r="G624" s="67"/>
    </row>
    <row r="625" spans="1:7">
      <c r="A625" s="66"/>
      <c r="B625" s="66"/>
      <c r="C625" s="66"/>
      <c r="D625" s="66"/>
      <c r="E625" s="66"/>
      <c r="F625" s="66"/>
      <c r="G625" s="67"/>
    </row>
    <row r="626" spans="1:7">
      <c r="A626" s="66"/>
      <c r="B626" s="66"/>
      <c r="C626" s="66"/>
      <c r="D626" s="66"/>
      <c r="E626" s="66"/>
      <c r="F626" s="66"/>
      <c r="G626" s="67"/>
    </row>
    <row r="627" spans="1:7">
      <c r="A627" s="66"/>
      <c r="B627" s="66"/>
      <c r="C627" s="66"/>
      <c r="D627" s="66"/>
      <c r="E627" s="66"/>
      <c r="F627" s="66"/>
      <c r="G627" s="67"/>
    </row>
    <row r="628" spans="1:7">
      <c r="A628" s="66"/>
      <c r="B628" s="66"/>
      <c r="C628" s="66"/>
      <c r="D628" s="66"/>
      <c r="E628" s="66"/>
      <c r="F628" s="66"/>
      <c r="G628" s="67"/>
    </row>
    <row r="629" spans="1:7">
      <c r="A629" s="66"/>
      <c r="B629" s="66"/>
      <c r="C629" s="66"/>
      <c r="D629" s="66"/>
      <c r="E629" s="66"/>
      <c r="F629" s="66"/>
      <c r="G629" s="67"/>
    </row>
    <row r="630" spans="1:7">
      <c r="A630" s="66"/>
      <c r="B630" s="66"/>
      <c r="C630" s="66"/>
      <c r="D630" s="66"/>
      <c r="E630" s="66"/>
      <c r="F630" s="66"/>
      <c r="G630" s="67"/>
    </row>
    <row r="631" spans="1:7">
      <c r="A631" s="66"/>
      <c r="B631" s="66"/>
      <c r="C631" s="66"/>
      <c r="D631" s="66"/>
      <c r="E631" s="66"/>
      <c r="F631" s="66"/>
      <c r="G631" s="67"/>
    </row>
    <row r="632" spans="1:7">
      <c r="A632" s="66"/>
      <c r="B632" s="66"/>
      <c r="C632" s="66"/>
      <c r="D632" s="66"/>
      <c r="E632" s="66"/>
      <c r="F632" s="66"/>
      <c r="G632" s="67"/>
    </row>
    <row r="633" spans="1:7">
      <c r="A633" s="66"/>
      <c r="B633" s="66"/>
      <c r="C633" s="66"/>
      <c r="D633" s="66"/>
      <c r="E633" s="66"/>
      <c r="F633" s="66"/>
      <c r="G633" s="67"/>
    </row>
    <row r="634" spans="1:7">
      <c r="A634" s="66"/>
      <c r="B634" s="66"/>
      <c r="C634" s="66"/>
      <c r="D634" s="66"/>
      <c r="E634" s="66"/>
      <c r="F634" s="66"/>
      <c r="G634" s="67"/>
    </row>
    <row r="635" spans="1:7">
      <c r="A635" s="66"/>
      <c r="B635" s="66"/>
      <c r="C635" s="66"/>
      <c r="D635" s="66"/>
      <c r="E635" s="66"/>
      <c r="F635" s="66"/>
      <c r="G635" s="67"/>
    </row>
    <row r="636" spans="1:7">
      <c r="A636" s="66"/>
      <c r="B636" s="66"/>
      <c r="C636" s="66"/>
      <c r="D636" s="66"/>
      <c r="E636" s="66"/>
      <c r="F636" s="66"/>
      <c r="G636" s="67"/>
    </row>
    <row r="637" spans="1:7">
      <c r="A637" s="66"/>
      <c r="B637" s="66"/>
      <c r="C637" s="66"/>
      <c r="D637" s="66"/>
      <c r="E637" s="66"/>
      <c r="F637" s="66"/>
      <c r="G637" s="67"/>
    </row>
    <row r="638" spans="1:7">
      <c r="A638" s="66"/>
      <c r="B638" s="66"/>
      <c r="C638" s="66"/>
      <c r="D638" s="66"/>
      <c r="E638" s="66"/>
      <c r="F638" s="66"/>
      <c r="G638" s="67"/>
    </row>
    <row r="639" spans="1:7">
      <c r="A639" s="66"/>
      <c r="B639" s="66"/>
      <c r="C639" s="66"/>
      <c r="D639" s="66"/>
      <c r="E639" s="66"/>
      <c r="F639" s="66"/>
      <c r="G639" s="67"/>
    </row>
    <row r="640" spans="1:7">
      <c r="A640" s="66"/>
      <c r="B640" s="66"/>
      <c r="C640" s="66"/>
      <c r="D640" s="66"/>
      <c r="E640" s="66"/>
      <c r="F640" s="66"/>
      <c r="G640" s="67"/>
    </row>
    <row r="641" spans="1:7">
      <c r="A641" s="66"/>
      <c r="B641" s="66"/>
      <c r="C641" s="66"/>
      <c r="D641" s="66"/>
      <c r="E641" s="66"/>
      <c r="F641" s="66"/>
      <c r="G641" s="67"/>
    </row>
    <row r="642" spans="1:7">
      <c r="A642" s="66"/>
      <c r="B642" s="66"/>
      <c r="C642" s="66"/>
      <c r="D642" s="66"/>
      <c r="E642" s="66"/>
      <c r="F642" s="66"/>
      <c r="G642" s="67"/>
    </row>
    <row r="643" spans="1:7">
      <c r="A643" s="66"/>
      <c r="B643" s="66"/>
      <c r="C643" s="66"/>
      <c r="D643" s="66"/>
      <c r="E643" s="66"/>
      <c r="F643" s="66"/>
      <c r="G643" s="67"/>
    </row>
    <row r="644" spans="1:7">
      <c r="A644" s="66"/>
      <c r="B644" s="66"/>
      <c r="C644" s="66"/>
      <c r="D644" s="66"/>
      <c r="E644" s="66"/>
      <c r="F644" s="66"/>
      <c r="G644" s="67"/>
    </row>
    <row r="645" spans="1:7">
      <c r="A645" s="66"/>
      <c r="B645" s="66"/>
      <c r="C645" s="66"/>
      <c r="D645" s="66"/>
      <c r="E645" s="66"/>
      <c r="F645" s="66"/>
      <c r="G645" s="67"/>
    </row>
    <row r="646" spans="1:7">
      <c r="A646" s="66"/>
      <c r="B646" s="66"/>
      <c r="C646" s="66"/>
      <c r="D646" s="66"/>
      <c r="E646" s="66"/>
      <c r="F646" s="66"/>
      <c r="G646" s="67"/>
    </row>
    <row r="647" spans="1:7">
      <c r="A647" s="66"/>
      <c r="B647" s="66"/>
      <c r="C647" s="66"/>
      <c r="D647" s="66"/>
      <c r="E647" s="66"/>
      <c r="F647" s="66"/>
      <c r="G647" s="67"/>
    </row>
    <row r="648" spans="1:7">
      <c r="A648" s="66"/>
      <c r="B648" s="66"/>
      <c r="C648" s="66"/>
      <c r="D648" s="66"/>
      <c r="E648" s="66"/>
      <c r="F648" s="66"/>
      <c r="G648" s="67"/>
    </row>
    <row r="649" spans="1:7">
      <c r="A649" s="66"/>
      <c r="B649" s="66"/>
      <c r="C649" s="66"/>
      <c r="D649" s="66"/>
      <c r="E649" s="66"/>
      <c r="F649" s="66"/>
      <c r="G649" s="67"/>
    </row>
    <row r="650" spans="1:7">
      <c r="A650" s="66"/>
      <c r="B650" s="66"/>
      <c r="C650" s="66"/>
      <c r="D650" s="66"/>
      <c r="E650" s="66"/>
      <c r="F650" s="66"/>
      <c r="G650" s="67"/>
    </row>
    <row r="651" spans="1:7">
      <c r="A651" s="66"/>
      <c r="B651" s="66"/>
      <c r="C651" s="66"/>
      <c r="D651" s="66"/>
      <c r="E651" s="66"/>
      <c r="F651" s="66"/>
      <c r="G651" s="67"/>
    </row>
    <row r="652" spans="1:7">
      <c r="A652" s="66"/>
      <c r="B652" s="66"/>
      <c r="C652" s="66"/>
      <c r="D652" s="66"/>
      <c r="E652" s="66"/>
      <c r="F652" s="66"/>
      <c r="G652" s="67"/>
    </row>
    <row r="653" spans="1:7">
      <c r="A653" s="66"/>
      <c r="B653" s="66"/>
      <c r="C653" s="66"/>
      <c r="D653" s="66"/>
      <c r="E653" s="66"/>
      <c r="F653" s="66"/>
      <c r="G653" s="67"/>
    </row>
    <row r="654" spans="1:7">
      <c r="A654" s="66"/>
      <c r="B654" s="66"/>
      <c r="C654" s="66"/>
      <c r="D654" s="66"/>
      <c r="E654" s="66"/>
      <c r="F654" s="66"/>
      <c r="G654" s="67"/>
    </row>
    <row r="655" spans="1:7">
      <c r="A655" s="66"/>
      <c r="B655" s="66"/>
      <c r="C655" s="66"/>
      <c r="D655" s="66"/>
      <c r="E655" s="66"/>
      <c r="F655" s="66"/>
      <c r="G655" s="67"/>
    </row>
    <row r="656" spans="1:7">
      <c r="A656" s="66"/>
      <c r="B656" s="66"/>
      <c r="C656" s="66"/>
      <c r="D656" s="66"/>
      <c r="E656" s="66"/>
      <c r="F656" s="66"/>
      <c r="G656" s="67"/>
    </row>
    <row r="657" spans="1:7">
      <c r="A657" s="66"/>
      <c r="B657" s="66"/>
      <c r="C657" s="66"/>
      <c r="D657" s="66"/>
      <c r="E657" s="66"/>
      <c r="F657" s="66"/>
      <c r="G657" s="67"/>
    </row>
    <row r="658" spans="1:7">
      <c r="A658" s="66"/>
      <c r="B658" s="66"/>
      <c r="C658" s="66"/>
      <c r="D658" s="66"/>
      <c r="E658" s="66"/>
      <c r="F658" s="66"/>
      <c r="G658" s="67"/>
    </row>
    <row r="659" spans="1:7">
      <c r="A659" s="66"/>
      <c r="B659" s="66"/>
      <c r="C659" s="66"/>
      <c r="D659" s="66"/>
      <c r="E659" s="66"/>
      <c r="F659" s="66"/>
      <c r="G659" s="67"/>
    </row>
    <row r="660" spans="1:7">
      <c r="A660" s="66"/>
      <c r="B660" s="66"/>
      <c r="C660" s="66"/>
      <c r="D660" s="66"/>
      <c r="E660" s="66"/>
      <c r="F660" s="66"/>
      <c r="G660" s="67"/>
    </row>
    <row r="661" spans="1:7">
      <c r="A661" s="66"/>
      <c r="B661" s="66"/>
      <c r="C661" s="66"/>
      <c r="D661" s="66"/>
      <c r="E661" s="66"/>
      <c r="F661" s="66"/>
      <c r="G661" s="67"/>
    </row>
    <row r="662" spans="1:7">
      <c r="A662" s="66"/>
      <c r="B662" s="66"/>
      <c r="C662" s="66"/>
      <c r="D662" s="66"/>
      <c r="E662" s="66"/>
      <c r="F662" s="66"/>
      <c r="G662" s="67"/>
    </row>
    <row r="663" spans="1:7">
      <c r="A663" s="66"/>
      <c r="B663" s="66"/>
      <c r="C663" s="66"/>
      <c r="D663" s="66"/>
      <c r="E663" s="66"/>
      <c r="F663" s="66"/>
      <c r="G663" s="67"/>
    </row>
    <row r="664" spans="1:7">
      <c r="A664" s="66"/>
      <c r="B664" s="66"/>
      <c r="C664" s="66"/>
      <c r="D664" s="66"/>
      <c r="E664" s="66"/>
      <c r="F664" s="66"/>
      <c r="G664" s="67"/>
    </row>
    <row r="665" spans="1:7">
      <c r="A665" s="66"/>
      <c r="B665" s="66"/>
      <c r="C665" s="66"/>
      <c r="D665" s="66"/>
      <c r="E665" s="66"/>
      <c r="F665" s="66"/>
      <c r="G665" s="67"/>
    </row>
    <row r="666" spans="1:7">
      <c r="A666" s="66"/>
      <c r="B666" s="66"/>
      <c r="C666" s="66"/>
      <c r="D666" s="66"/>
      <c r="E666" s="66"/>
      <c r="F666" s="66"/>
      <c r="G666" s="67"/>
    </row>
    <row r="667" spans="1:7">
      <c r="A667" s="66"/>
      <c r="B667" s="66"/>
      <c r="C667" s="66"/>
      <c r="D667" s="66"/>
      <c r="E667" s="66"/>
      <c r="F667" s="66"/>
      <c r="G667" s="67"/>
    </row>
    <row r="668" spans="1:7">
      <c r="A668" s="66"/>
      <c r="B668" s="66"/>
      <c r="C668" s="66"/>
      <c r="D668" s="66"/>
      <c r="E668" s="66"/>
      <c r="F668" s="66"/>
      <c r="G668" s="67"/>
    </row>
    <row r="669" spans="1:7">
      <c r="A669" s="66"/>
      <c r="B669" s="66"/>
      <c r="C669" s="66"/>
      <c r="D669" s="66"/>
      <c r="E669" s="66"/>
      <c r="F669" s="66"/>
      <c r="G669" s="67"/>
    </row>
    <row r="670" spans="1:7">
      <c r="A670" s="66"/>
      <c r="B670" s="66"/>
      <c r="C670" s="66"/>
      <c r="D670" s="66"/>
      <c r="E670" s="66"/>
      <c r="F670" s="66"/>
      <c r="G670" s="67"/>
    </row>
    <row r="671" spans="1:7">
      <c r="A671" s="66"/>
      <c r="B671" s="66"/>
      <c r="C671" s="66"/>
      <c r="D671" s="66"/>
      <c r="E671" s="66"/>
      <c r="F671" s="66"/>
      <c r="G671" s="67"/>
    </row>
    <row r="672" spans="1:7">
      <c r="A672" s="66"/>
      <c r="B672" s="66"/>
      <c r="C672" s="66"/>
      <c r="D672" s="66"/>
      <c r="E672" s="66"/>
      <c r="F672" s="66"/>
      <c r="G672" s="67"/>
    </row>
    <row r="673" spans="1:7">
      <c r="A673" s="66"/>
      <c r="B673" s="66"/>
      <c r="C673" s="66"/>
      <c r="D673" s="66"/>
      <c r="E673" s="66"/>
      <c r="F673" s="66"/>
      <c r="G673" s="67"/>
    </row>
    <row r="674" spans="1:7">
      <c r="A674" s="66"/>
      <c r="B674" s="66"/>
      <c r="C674" s="66"/>
      <c r="D674" s="66"/>
      <c r="E674" s="66"/>
      <c r="F674" s="66"/>
      <c r="G674" s="67"/>
    </row>
    <row r="675" spans="1:7">
      <c r="A675" s="66"/>
      <c r="B675" s="66"/>
      <c r="C675" s="66"/>
      <c r="D675" s="66"/>
      <c r="E675" s="66"/>
      <c r="F675" s="66"/>
      <c r="G675" s="67"/>
    </row>
    <row r="676" spans="1:7">
      <c r="A676" s="66"/>
      <c r="B676" s="66"/>
      <c r="C676" s="66"/>
      <c r="D676" s="66"/>
      <c r="E676" s="66"/>
      <c r="F676" s="66"/>
      <c r="G676" s="67"/>
    </row>
    <row r="677" spans="1:7">
      <c r="A677" s="66"/>
      <c r="B677" s="66"/>
      <c r="C677" s="66"/>
      <c r="D677" s="66"/>
      <c r="E677" s="66"/>
      <c r="F677" s="66"/>
      <c r="G677" s="67"/>
    </row>
    <row r="678" spans="1:7">
      <c r="A678" s="66"/>
      <c r="B678" s="66"/>
      <c r="C678" s="66"/>
      <c r="D678" s="66"/>
      <c r="E678" s="66"/>
      <c r="F678" s="66"/>
      <c r="G678" s="67"/>
    </row>
    <row r="679" spans="1:7">
      <c r="A679" s="66"/>
      <c r="B679" s="66"/>
      <c r="C679" s="66"/>
      <c r="D679" s="66"/>
      <c r="E679" s="66"/>
      <c r="F679" s="66"/>
      <c r="G679" s="67"/>
    </row>
    <row r="680" spans="1:7">
      <c r="A680" s="66"/>
      <c r="B680" s="66"/>
      <c r="C680" s="66"/>
      <c r="D680" s="66"/>
      <c r="E680" s="66"/>
      <c r="F680" s="66"/>
      <c r="G680" s="67"/>
    </row>
    <row r="681" spans="1:7">
      <c r="A681" s="66"/>
      <c r="B681" s="66"/>
      <c r="C681" s="66"/>
      <c r="D681" s="66"/>
      <c r="E681" s="66"/>
      <c r="F681" s="66"/>
      <c r="G681" s="67"/>
    </row>
    <row r="682" spans="1:7">
      <c r="A682" s="66"/>
      <c r="B682" s="66"/>
      <c r="C682" s="66"/>
      <c r="D682" s="66"/>
      <c r="E682" s="66"/>
      <c r="F682" s="66"/>
      <c r="G682" s="67"/>
    </row>
    <row r="683" spans="1:7">
      <c r="A683" s="66"/>
      <c r="B683" s="66"/>
      <c r="C683" s="66"/>
      <c r="D683" s="66"/>
      <c r="E683" s="66"/>
      <c r="F683" s="66"/>
      <c r="G683" s="67"/>
    </row>
  </sheetData>
  <customSheetViews>
    <customSheetView guid="{683739B1-2C95-423C-A874-EEB29FECC755}" scale="50" showRuler="0">
      <selection activeCell="E48" sqref="A1:H48"/>
      <pageMargins left="0.25" right="0.26" top="0.56999999999999995" bottom="1" header="0.5" footer="0.5"/>
      <pageSetup orientation="portrait" r:id="rId1"/>
      <headerFooter alignWithMargins="0">
        <oddFooter xml:space="preserve">&amp;L&amp;Z&amp;F&amp;RPage &amp;P
</oddFooter>
      </headerFooter>
    </customSheetView>
  </customSheetViews>
  <mergeCells count="1">
    <mergeCell ref="B5:F5"/>
  </mergeCells>
  <phoneticPr fontId="0" type="noConversion"/>
  <pageMargins left="0.5" right="0.5" top="0.25" bottom="0.5" header="0" footer="0.25"/>
  <pageSetup scale="86"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688"/>
  <sheetViews>
    <sheetView showGridLines="0" zoomScale="90" zoomScaleNormal="90" zoomScaleSheetLayoutView="50" workbookViewId="0"/>
  </sheetViews>
  <sheetFormatPr defaultColWidth="19.42578125" defaultRowHeight="12.75"/>
  <cols>
    <col min="1" max="1" width="15.7109375" style="69" customWidth="1"/>
    <col min="2" max="5" width="20.7109375" style="69" customWidth="1"/>
    <col min="6" max="6" width="15.7109375" style="136" customWidth="1"/>
    <col min="7" max="7" width="15.140625" style="137" customWidth="1"/>
    <col min="8" max="8" width="19.42578125" style="66" customWidth="1"/>
    <col min="9" max="16384" width="19.42578125" style="69"/>
  </cols>
  <sheetData>
    <row r="1" spans="1:11" ht="20.100000000000001" customHeight="1">
      <c r="B1" s="134"/>
      <c r="C1" s="135"/>
      <c r="D1" s="136"/>
      <c r="E1" s="137"/>
      <c r="F1" s="69"/>
      <c r="G1" s="69"/>
      <c r="H1" s="69"/>
    </row>
    <row r="2" spans="1:11" s="66" customFormat="1" ht="20.100000000000001" customHeight="1">
      <c r="B2" s="185"/>
      <c r="C2" s="185"/>
      <c r="D2" s="185"/>
      <c r="E2" s="84"/>
    </row>
    <row r="3" spans="1:11" s="66" customFormat="1" ht="20.100000000000001" customHeight="1">
      <c r="E3" s="84"/>
    </row>
    <row r="4" spans="1:11" s="66" customFormat="1" ht="20.100000000000001" customHeight="1">
      <c r="B4" s="165"/>
      <c r="C4" s="165"/>
      <c r="D4" s="165"/>
      <c r="E4" s="84"/>
    </row>
    <row r="5" spans="1:11" s="66" customFormat="1" ht="20.100000000000001" customHeight="1">
      <c r="B5" s="165"/>
      <c r="C5" s="165"/>
      <c r="D5" s="165"/>
      <c r="E5" s="84"/>
    </row>
    <row r="6" spans="1:11" s="66" customFormat="1" ht="20.100000000000001" customHeight="1">
      <c r="B6" s="189" t="s">
        <v>160</v>
      </c>
      <c r="C6" s="189"/>
      <c r="D6" s="189"/>
      <c r="E6" s="189"/>
      <c r="F6" s="189"/>
    </row>
    <row r="7" spans="1:11" ht="20.100000000000001" customHeight="1">
      <c r="A7" s="1"/>
      <c r="B7" s="27"/>
      <c r="C7" s="27"/>
      <c r="D7" s="27"/>
      <c r="E7" s="33"/>
      <c r="F7" s="33"/>
      <c r="G7" s="33"/>
    </row>
    <row r="8" spans="1:11" s="32" customFormat="1" ht="15.95" customHeight="1">
      <c r="A8" s="34" t="s">
        <v>155</v>
      </c>
      <c r="E8" s="2"/>
      <c r="F8" s="2"/>
      <c r="G8" s="2"/>
      <c r="H8" s="66"/>
    </row>
    <row r="9" spans="1:11" s="32" customFormat="1" ht="15.95" customHeight="1">
      <c r="A9" s="34" t="s">
        <v>149</v>
      </c>
      <c r="E9" s="2"/>
      <c r="F9" s="2"/>
      <c r="G9" s="2"/>
      <c r="H9" s="66"/>
    </row>
    <row r="10" spans="1:11" s="32" customFormat="1" ht="15.95" customHeight="1">
      <c r="A10" s="31" t="s">
        <v>129</v>
      </c>
      <c r="E10" s="2"/>
      <c r="F10" s="2"/>
      <c r="G10" s="2"/>
      <c r="H10" s="66"/>
    </row>
    <row r="11" spans="1:11" s="32" customFormat="1" ht="15.95" customHeight="1">
      <c r="A11" s="41"/>
      <c r="E11" s="2"/>
      <c r="F11" s="2"/>
      <c r="G11" s="2"/>
    </row>
    <row r="12" spans="1:11" s="32" customFormat="1" ht="15.95" customHeight="1">
      <c r="A12" s="40"/>
      <c r="B12" s="2"/>
      <c r="C12" s="2"/>
      <c r="D12" s="2"/>
      <c r="E12" s="2"/>
      <c r="F12" s="2"/>
      <c r="G12" s="2"/>
    </row>
    <row r="13" spans="1:11" s="32" customFormat="1" ht="15.95" customHeight="1">
      <c r="A13" s="40"/>
      <c r="B13" s="2"/>
      <c r="C13" s="2"/>
      <c r="D13" s="2"/>
      <c r="E13" s="2"/>
      <c r="F13" s="2"/>
      <c r="G13" s="2"/>
    </row>
    <row r="14" spans="1:11" ht="15.95" customHeight="1">
      <c r="A14" s="3"/>
      <c r="B14" s="4"/>
      <c r="C14" s="4"/>
      <c r="D14" s="4"/>
      <c r="E14" s="4"/>
      <c r="F14" s="4"/>
      <c r="G14" s="4"/>
      <c r="H14" s="58"/>
      <c r="I14" s="58"/>
      <c r="J14" s="58"/>
      <c r="K14" s="58"/>
    </row>
    <row r="15" spans="1:11" ht="15.95" customHeight="1">
      <c r="A15" s="5"/>
      <c r="B15" s="4"/>
      <c r="C15" s="4"/>
      <c r="D15" s="4"/>
      <c r="E15" s="4"/>
      <c r="F15" s="4"/>
      <c r="G15" s="4"/>
      <c r="H15" s="58"/>
      <c r="I15" s="58"/>
      <c r="J15" s="58"/>
      <c r="K15" s="58"/>
    </row>
    <row r="16" spans="1:11" ht="15.95" customHeight="1">
      <c r="A16" s="5"/>
      <c r="B16" s="4"/>
      <c r="C16" s="4"/>
      <c r="D16" s="4"/>
      <c r="E16" s="4"/>
      <c r="F16" s="4"/>
      <c r="G16" s="4"/>
      <c r="H16" s="58"/>
      <c r="I16" s="58"/>
      <c r="J16" s="58"/>
      <c r="K16" s="58"/>
    </row>
    <row r="17" spans="1:11" ht="15.95" customHeight="1">
      <c r="A17" s="5"/>
      <c r="B17" s="4"/>
      <c r="C17" s="4"/>
      <c r="D17" s="4"/>
      <c r="E17" s="4"/>
      <c r="F17" s="4"/>
      <c r="G17" s="4"/>
      <c r="H17" s="58"/>
      <c r="I17" s="58"/>
      <c r="J17" s="58"/>
      <c r="K17" s="58"/>
    </row>
    <row r="18" spans="1:11" ht="15.95" customHeight="1">
      <c r="A18" s="5"/>
      <c r="B18" s="4"/>
      <c r="C18" s="4"/>
      <c r="D18" s="4"/>
      <c r="E18" s="4"/>
      <c r="F18" s="4"/>
      <c r="G18" s="4"/>
      <c r="H18" s="58"/>
      <c r="I18" s="58"/>
      <c r="J18" s="58"/>
      <c r="K18" s="58"/>
    </row>
    <row r="19" spans="1:11" ht="15.95" customHeight="1">
      <c r="A19" s="4"/>
      <c r="B19" s="4"/>
      <c r="C19" s="4"/>
      <c r="D19" s="4"/>
      <c r="E19" s="4"/>
      <c r="F19" s="4"/>
      <c r="G19" s="4"/>
      <c r="H19" s="58"/>
      <c r="I19" s="58"/>
      <c r="J19" s="58"/>
      <c r="K19" s="58"/>
    </row>
    <row r="20" spans="1:11" ht="15.95" customHeight="1">
      <c r="A20" s="4"/>
      <c r="B20" s="4"/>
      <c r="C20" s="4"/>
      <c r="D20" s="4"/>
      <c r="E20" s="4"/>
      <c r="F20" s="4"/>
      <c r="G20" s="4"/>
      <c r="H20" s="58"/>
      <c r="I20" s="58"/>
      <c r="J20" s="58"/>
      <c r="K20" s="58"/>
    </row>
    <row r="21" spans="1:11" ht="15.95" customHeight="1">
      <c r="A21" s="4"/>
      <c r="B21" s="4"/>
      <c r="C21" s="4"/>
      <c r="D21" s="4"/>
      <c r="E21" s="4"/>
      <c r="F21" s="4"/>
      <c r="G21" s="4"/>
      <c r="H21" s="58"/>
      <c r="I21" s="58"/>
      <c r="J21" s="58"/>
      <c r="K21" s="58"/>
    </row>
    <row r="22" spans="1:11" ht="15.95" customHeight="1">
      <c r="A22" s="4"/>
      <c r="B22" s="4"/>
      <c r="C22" s="4"/>
      <c r="D22" s="4"/>
      <c r="E22" s="4"/>
      <c r="F22" s="4"/>
      <c r="G22" s="4"/>
      <c r="H22" s="58"/>
      <c r="I22" s="58"/>
      <c r="J22" s="58"/>
      <c r="K22" s="58"/>
    </row>
    <row r="23" spans="1:11" ht="15.95" customHeight="1">
      <c r="A23" s="4"/>
      <c r="B23" s="4"/>
      <c r="C23" s="4"/>
      <c r="D23" s="4"/>
      <c r="E23" s="4"/>
      <c r="F23" s="4"/>
      <c r="G23" s="4"/>
      <c r="H23" s="58"/>
      <c r="I23" s="58"/>
      <c r="J23" s="58"/>
      <c r="K23" s="58"/>
    </row>
    <row r="24" spans="1:11" ht="15.95" customHeight="1">
      <c r="A24" s="4"/>
      <c r="B24" s="4"/>
      <c r="C24" s="4"/>
      <c r="D24" s="4"/>
      <c r="E24" s="4"/>
      <c r="F24" s="4"/>
      <c r="G24" s="4"/>
      <c r="H24" s="58"/>
      <c r="I24" s="58"/>
      <c r="J24" s="58"/>
      <c r="K24" s="58"/>
    </row>
    <row r="25" spans="1:11" ht="15.95" customHeight="1">
      <c r="A25" s="4"/>
      <c r="B25" s="4"/>
      <c r="C25" s="4"/>
      <c r="D25" s="4"/>
      <c r="E25" s="4"/>
      <c r="F25" s="4"/>
      <c r="G25" s="4"/>
      <c r="H25" s="58"/>
      <c r="I25" s="58"/>
      <c r="J25" s="58"/>
      <c r="K25" s="58"/>
    </row>
    <row r="26" spans="1:11" ht="15.95" customHeight="1">
      <c r="A26" s="4"/>
      <c r="B26" s="4"/>
      <c r="C26" s="4"/>
      <c r="D26" s="4"/>
      <c r="E26" s="4"/>
      <c r="F26" s="4"/>
      <c r="G26" s="4"/>
      <c r="H26" s="58"/>
      <c r="I26" s="58"/>
      <c r="J26" s="58"/>
      <c r="K26" s="58"/>
    </row>
    <row r="27" spans="1:11" ht="15.95" customHeight="1">
      <c r="A27" s="4"/>
      <c r="B27" s="4"/>
      <c r="C27" s="4"/>
      <c r="D27" s="4"/>
      <c r="E27" s="4"/>
      <c r="F27" s="4"/>
      <c r="G27" s="4"/>
      <c r="H27" s="58"/>
      <c r="I27" s="58"/>
      <c r="J27" s="58"/>
      <c r="K27" s="58"/>
    </row>
    <row r="28" spans="1:11" ht="15.95" customHeight="1">
      <c r="A28" s="4"/>
      <c r="B28" s="4"/>
      <c r="C28" s="4"/>
      <c r="D28" s="4"/>
      <c r="E28" s="4"/>
      <c r="F28" s="4"/>
      <c r="G28" s="4"/>
      <c r="H28" s="58"/>
      <c r="I28" s="58"/>
      <c r="J28" s="58"/>
      <c r="K28" s="58"/>
    </row>
    <row r="29" spans="1:11" ht="15.95" customHeight="1">
      <c r="A29" s="4"/>
      <c r="B29" s="4"/>
      <c r="C29" s="4"/>
      <c r="D29" s="4"/>
      <c r="E29" s="4"/>
      <c r="F29" s="4"/>
      <c r="G29" s="4"/>
      <c r="H29" s="58"/>
      <c r="I29" s="58"/>
      <c r="J29" s="58"/>
      <c r="K29" s="58"/>
    </row>
    <row r="30" spans="1:11" ht="15.95" customHeight="1">
      <c r="A30" s="4"/>
      <c r="B30" s="4"/>
      <c r="C30" s="4"/>
      <c r="D30" s="4"/>
      <c r="E30" s="4"/>
      <c r="F30" s="4"/>
      <c r="G30" s="4"/>
      <c r="H30" s="58"/>
      <c r="I30" s="58"/>
      <c r="J30" s="58"/>
      <c r="K30" s="58"/>
    </row>
    <row r="31" spans="1:11" ht="15.95" customHeight="1">
      <c r="A31" s="4"/>
      <c r="B31" s="4"/>
      <c r="C31" s="4"/>
      <c r="D31" s="4"/>
      <c r="E31" s="4"/>
      <c r="F31" s="4"/>
      <c r="G31" s="4"/>
      <c r="H31" s="58"/>
      <c r="I31" s="58"/>
      <c r="J31" s="167"/>
      <c r="K31" s="58"/>
    </row>
    <row r="32" spans="1:11" ht="15.95" customHeight="1">
      <c r="A32" s="39"/>
      <c r="B32" s="39"/>
      <c r="C32" s="39"/>
      <c r="D32" s="39"/>
      <c r="E32" s="39"/>
      <c r="F32" s="39"/>
      <c r="G32" s="39"/>
      <c r="H32" s="58"/>
      <c r="I32" s="58"/>
      <c r="J32" s="168"/>
      <c r="K32" s="58"/>
    </row>
    <row r="33" spans="1:11" ht="15.95" customHeight="1">
      <c r="A33" s="36"/>
      <c r="B33" s="36"/>
      <c r="C33" s="36"/>
      <c r="D33" s="36"/>
      <c r="E33" s="36"/>
      <c r="F33" s="36"/>
      <c r="G33" s="36"/>
      <c r="H33" s="58"/>
      <c r="I33" s="169"/>
      <c r="J33" s="58"/>
      <c r="K33" s="58"/>
    </row>
    <row r="34" spans="1:11" ht="15.95" customHeight="1">
      <c r="A34" s="37"/>
      <c r="B34" s="37"/>
      <c r="C34" s="37"/>
      <c r="D34" s="37"/>
      <c r="E34" s="37"/>
      <c r="F34" s="38"/>
      <c r="G34" s="36"/>
      <c r="H34" s="58"/>
      <c r="I34" s="58"/>
      <c r="J34" s="170"/>
      <c r="K34" s="171"/>
    </row>
    <row r="35" spans="1:11" ht="15.95" customHeight="1">
      <c r="A35" s="37"/>
      <c r="B35" s="37"/>
      <c r="C35" s="37"/>
      <c r="D35" s="37"/>
      <c r="E35" s="37"/>
      <c r="F35" s="38"/>
      <c r="G35" s="36"/>
      <c r="H35" s="58"/>
      <c r="I35" s="58"/>
      <c r="J35" s="170"/>
      <c r="K35" s="171"/>
    </row>
    <row r="36" spans="1:11" ht="15.95" customHeight="1">
      <c r="A36" s="45" t="s">
        <v>25</v>
      </c>
      <c r="B36" s="45" t="s">
        <v>22</v>
      </c>
      <c r="C36" s="45" t="s">
        <v>20</v>
      </c>
      <c r="D36" s="43" t="s">
        <v>85</v>
      </c>
      <c r="E36" s="43" t="s">
        <v>130</v>
      </c>
      <c r="F36" s="44" t="s">
        <v>26</v>
      </c>
      <c r="G36" s="6"/>
      <c r="H36" s="58"/>
      <c r="I36" s="58"/>
      <c r="J36" s="170"/>
      <c r="K36" s="171"/>
    </row>
    <row r="37" spans="1:11" ht="15.95" customHeight="1">
      <c r="A37" s="23">
        <v>2006</v>
      </c>
      <c r="B37" s="24">
        <v>101586645</v>
      </c>
      <c r="C37" s="24">
        <v>10932352</v>
      </c>
      <c r="D37" s="25">
        <v>11219718</v>
      </c>
      <c r="E37" s="46">
        <v>123738715</v>
      </c>
      <c r="F37" s="30">
        <v>736</v>
      </c>
      <c r="G37" s="6"/>
      <c r="H37" s="172"/>
      <c r="I37" s="58"/>
      <c r="J37" s="170"/>
      <c r="K37" s="171"/>
    </row>
    <row r="38" spans="1:11" ht="15.95" customHeight="1">
      <c r="A38" s="23">
        <v>2007</v>
      </c>
      <c r="B38" s="24">
        <v>84050822</v>
      </c>
      <c r="C38" s="24">
        <v>10473404</v>
      </c>
      <c r="D38" s="25">
        <v>12923580</v>
      </c>
      <c r="E38" s="46">
        <v>107447806</v>
      </c>
      <c r="F38" s="30">
        <v>645</v>
      </c>
      <c r="G38" s="6"/>
      <c r="H38" s="58"/>
      <c r="I38" s="58"/>
      <c r="J38" s="170"/>
      <c r="K38" s="171"/>
    </row>
    <row r="39" spans="1:11" ht="15.95" customHeight="1">
      <c r="A39" s="23">
        <v>2008</v>
      </c>
      <c r="B39" s="24">
        <v>100702258</v>
      </c>
      <c r="C39" s="24">
        <v>8854473</v>
      </c>
      <c r="D39" s="25">
        <v>12461556</v>
      </c>
      <c r="E39" s="46">
        <v>122018287</v>
      </c>
      <c r="F39" s="30">
        <v>718</v>
      </c>
      <c r="G39" s="6"/>
      <c r="H39" s="58"/>
      <c r="I39" s="58"/>
      <c r="J39" s="170"/>
      <c r="K39" s="171"/>
    </row>
    <row r="40" spans="1:11" ht="15.95" customHeight="1">
      <c r="A40" s="23">
        <v>2009</v>
      </c>
      <c r="B40" s="24">
        <v>106738539</v>
      </c>
      <c r="C40" s="24">
        <v>10579962</v>
      </c>
      <c r="D40" s="25">
        <v>16323762</v>
      </c>
      <c r="E40" s="46">
        <v>133642263</v>
      </c>
      <c r="F40" s="30">
        <v>771</v>
      </c>
      <c r="G40" s="6"/>
      <c r="H40" s="58"/>
      <c r="I40" s="58"/>
      <c r="J40" s="170"/>
      <c r="K40" s="171"/>
    </row>
    <row r="41" spans="1:11" ht="15.95" customHeight="1">
      <c r="A41" s="23">
        <v>2010</v>
      </c>
      <c r="B41" s="24">
        <v>121058086</v>
      </c>
      <c r="C41" s="24">
        <v>9016188</v>
      </c>
      <c r="D41" s="25">
        <v>15802845</v>
      </c>
      <c r="E41" s="46">
        <v>145877119</v>
      </c>
      <c r="F41" s="30">
        <v>755</v>
      </c>
      <c r="G41" s="6"/>
      <c r="H41" s="58"/>
      <c r="I41" s="58"/>
      <c r="J41" s="170"/>
      <c r="K41" s="171"/>
    </row>
    <row r="42" spans="1:11" ht="15.95" customHeight="1">
      <c r="A42" s="23">
        <v>2011</v>
      </c>
      <c r="B42" s="24">
        <v>100091965</v>
      </c>
      <c r="C42" s="24">
        <v>9571284</v>
      </c>
      <c r="D42" s="25">
        <v>19201991</v>
      </c>
      <c r="E42" s="46">
        <v>128865240</v>
      </c>
      <c r="F42" s="30">
        <v>703</v>
      </c>
      <c r="G42" s="6"/>
      <c r="H42" s="58"/>
      <c r="I42" s="58"/>
      <c r="J42" s="170"/>
      <c r="K42" s="171"/>
    </row>
    <row r="43" spans="1:11" ht="15.95" customHeight="1">
      <c r="A43" s="23">
        <v>2012</v>
      </c>
      <c r="B43" s="24">
        <v>89859671</v>
      </c>
      <c r="C43" s="24">
        <v>11550592</v>
      </c>
      <c r="D43" s="25">
        <v>28029550</v>
      </c>
      <c r="E43" s="46">
        <v>129439813</v>
      </c>
      <c r="F43" s="30">
        <v>674</v>
      </c>
      <c r="G43" s="6"/>
      <c r="H43" s="58"/>
      <c r="I43" s="58"/>
      <c r="J43" s="170"/>
      <c r="K43" s="171"/>
    </row>
    <row r="44" spans="1:11" ht="15.95" customHeight="1">
      <c r="A44" s="23">
        <v>2013</v>
      </c>
      <c r="B44" s="53">
        <v>78852872</v>
      </c>
      <c r="C44" s="53">
        <v>9918293</v>
      </c>
      <c r="D44" s="138">
        <v>17415722</v>
      </c>
      <c r="E44" s="54">
        <f>B44+C44+D44</f>
        <v>106186887</v>
      </c>
      <c r="F44" s="55">
        <v>699</v>
      </c>
      <c r="G44" s="6"/>
      <c r="H44" s="58"/>
      <c r="I44" s="58"/>
      <c r="J44" s="170"/>
      <c r="K44" s="171"/>
    </row>
    <row r="45" spans="1:11" ht="15.95" customHeight="1">
      <c r="A45" s="23">
        <v>2014</v>
      </c>
      <c r="B45" s="53">
        <v>92392249</v>
      </c>
      <c r="C45" s="53">
        <v>10647546</v>
      </c>
      <c r="D45" s="138">
        <v>25056053</v>
      </c>
      <c r="E45" s="54">
        <v>128095848</v>
      </c>
      <c r="F45" s="55">
        <v>614</v>
      </c>
      <c r="G45" s="6"/>
      <c r="H45" s="58"/>
      <c r="I45" s="58"/>
      <c r="J45" s="170"/>
      <c r="K45" s="171"/>
    </row>
    <row r="46" spans="1:11" ht="15.95" customHeight="1">
      <c r="A46" s="42">
        <v>2015</v>
      </c>
      <c r="B46" s="47">
        <f>'Summary FY15'!C26</f>
        <v>101678675</v>
      </c>
      <c r="C46" s="47">
        <f>'Summary FY15'!C27</f>
        <v>6730586</v>
      </c>
      <c r="D46" s="47">
        <f>'Summary FY15'!C28+'Summary FY15'!C29</f>
        <v>23883539</v>
      </c>
      <c r="E46" s="48">
        <f>B46+C46+D46</f>
        <v>132292800</v>
      </c>
      <c r="F46" s="49">
        <v>672</v>
      </c>
      <c r="G46" s="6"/>
      <c r="H46" s="58"/>
      <c r="I46" s="58"/>
      <c r="J46" s="170"/>
      <c r="K46" s="171"/>
    </row>
    <row r="47" spans="1:11" ht="15.95" customHeight="1">
      <c r="A47" s="10"/>
      <c r="B47" s="7"/>
      <c r="C47" s="12"/>
      <c r="D47" s="28"/>
      <c r="E47" s="28"/>
      <c r="F47" s="28"/>
      <c r="G47" s="6"/>
      <c r="H47" s="58"/>
      <c r="I47" s="58"/>
      <c r="J47" s="170"/>
      <c r="K47" s="171"/>
    </row>
    <row r="48" spans="1:11" ht="15.95" customHeight="1">
      <c r="A48" s="10"/>
      <c r="B48" s="7"/>
      <c r="C48" s="12"/>
      <c r="D48" s="28"/>
      <c r="E48" s="28"/>
      <c r="F48" s="6"/>
      <c r="G48" s="6"/>
      <c r="H48" s="58"/>
      <c r="I48" s="58"/>
      <c r="J48" s="170"/>
      <c r="K48" s="171"/>
    </row>
    <row r="49" spans="1:11" ht="15.95" customHeight="1">
      <c r="A49" s="10"/>
      <c r="B49" s="7"/>
      <c r="C49" s="7"/>
      <c r="D49" s="8"/>
      <c r="E49" s="8"/>
      <c r="F49" s="11"/>
      <c r="G49" s="6"/>
      <c r="H49" s="58"/>
      <c r="I49" s="58"/>
      <c r="J49" s="170"/>
      <c r="K49" s="171"/>
    </row>
    <row r="50" spans="1:11" ht="15.95" customHeight="1">
      <c r="A50" s="13"/>
      <c r="B50" s="14"/>
      <c r="C50" s="13"/>
      <c r="D50" s="13"/>
      <c r="E50" s="13"/>
      <c r="F50" s="13"/>
      <c r="G50" s="6"/>
      <c r="H50" s="58"/>
      <c r="I50" s="58"/>
      <c r="J50" s="170"/>
      <c r="K50" s="171"/>
    </row>
    <row r="51" spans="1:11" ht="15.95" customHeight="1">
      <c r="A51" s="9"/>
      <c r="B51" s="6"/>
      <c r="C51" s="6"/>
      <c r="D51" s="6"/>
      <c r="E51" s="6"/>
      <c r="F51" s="6"/>
      <c r="G51" s="6"/>
      <c r="H51" s="58"/>
      <c r="I51" s="58"/>
      <c r="J51" s="170"/>
      <c r="K51" s="171"/>
    </row>
    <row r="52" spans="1:11" ht="15.95" customHeight="1">
      <c r="A52" s="3" t="s">
        <v>86</v>
      </c>
      <c r="B52" s="6"/>
      <c r="C52" s="6"/>
      <c r="D52" s="6"/>
      <c r="E52" s="6"/>
      <c r="F52" s="6"/>
      <c r="G52" s="6"/>
      <c r="H52" s="173"/>
      <c r="I52" s="58"/>
      <c r="J52" s="170"/>
      <c r="K52" s="171"/>
    </row>
    <row r="53" spans="1:11" ht="15.95" customHeight="1">
      <c r="A53" s="182" t="s">
        <v>121</v>
      </c>
      <c r="B53" s="57"/>
      <c r="C53" s="57"/>
      <c r="D53" s="57"/>
      <c r="E53" s="50"/>
      <c r="F53" s="6"/>
      <c r="G53" s="6"/>
      <c r="H53" s="173"/>
      <c r="I53" s="58"/>
      <c r="J53" s="170"/>
      <c r="K53" s="171"/>
    </row>
    <row r="54" spans="1:11" ht="15.95" customHeight="1">
      <c r="A54" s="56"/>
      <c r="B54" s="58"/>
      <c r="C54" s="58"/>
      <c r="D54" s="58"/>
      <c r="E54" s="58"/>
      <c r="F54" s="58"/>
      <c r="G54" s="58"/>
      <c r="H54" s="58"/>
      <c r="I54" s="58"/>
      <c r="J54" s="58"/>
      <c r="K54" s="58"/>
    </row>
    <row r="55" spans="1:11" ht="15.95" customHeight="1">
      <c r="A55" s="66"/>
      <c r="B55" s="66"/>
      <c r="C55" s="66"/>
      <c r="D55" s="66"/>
      <c r="E55" s="67"/>
      <c r="F55" s="84"/>
      <c r="G55" s="122"/>
    </row>
    <row r="56" spans="1:11" ht="15.95" customHeight="1">
      <c r="A56" s="66"/>
      <c r="B56" s="66"/>
      <c r="C56" s="66"/>
      <c r="D56" s="66"/>
      <c r="E56" s="67"/>
      <c r="F56" s="84"/>
      <c r="G56" s="122"/>
    </row>
    <row r="57" spans="1:11" ht="15.95" customHeight="1">
      <c r="A57" s="66"/>
      <c r="B57" s="66"/>
      <c r="C57" s="66"/>
      <c r="D57" s="66"/>
      <c r="E57" s="67"/>
      <c r="F57" s="84"/>
      <c r="G57" s="122"/>
    </row>
    <row r="58" spans="1:11" ht="15.95" customHeight="1">
      <c r="A58" s="66"/>
      <c r="B58" s="66"/>
      <c r="C58" s="66"/>
      <c r="D58" s="66"/>
      <c r="E58" s="67"/>
      <c r="F58" s="84"/>
      <c r="G58" s="122"/>
    </row>
    <row r="59" spans="1:11" ht="15.95" customHeight="1">
      <c r="A59" s="66"/>
      <c r="B59" s="66"/>
      <c r="C59" s="66"/>
      <c r="D59" s="66"/>
      <c r="E59" s="67"/>
      <c r="F59" s="84"/>
      <c r="G59" s="122"/>
    </row>
    <row r="60" spans="1:11" ht="15.95" customHeight="1">
      <c r="A60" s="66"/>
      <c r="B60" s="66"/>
      <c r="C60" s="66"/>
      <c r="D60" s="66"/>
      <c r="E60" s="67"/>
      <c r="F60" s="84"/>
      <c r="G60" s="122"/>
    </row>
    <row r="61" spans="1:11" ht="15.95" customHeight="1">
      <c r="A61" s="66"/>
      <c r="B61" s="66"/>
      <c r="C61" s="66"/>
      <c r="D61" s="66"/>
      <c r="E61" s="67"/>
      <c r="F61" s="84"/>
      <c r="G61" s="122"/>
    </row>
    <row r="62" spans="1:11" ht="15.95" customHeight="1">
      <c r="A62" s="66"/>
      <c r="B62" s="66"/>
      <c r="C62" s="66"/>
      <c r="D62" s="66"/>
      <c r="E62" s="67"/>
      <c r="F62" s="84"/>
      <c r="G62" s="122"/>
    </row>
    <row r="63" spans="1:11" ht="15.95" customHeight="1">
      <c r="A63" s="66"/>
      <c r="B63" s="66"/>
      <c r="C63" s="66"/>
      <c r="D63" s="66"/>
      <c r="E63" s="67"/>
      <c r="F63" s="84"/>
      <c r="G63" s="122"/>
    </row>
    <row r="64" spans="1:11" ht="15.95" customHeight="1">
      <c r="A64" s="66"/>
      <c r="B64" s="66"/>
      <c r="C64" s="66"/>
      <c r="D64" s="66"/>
      <c r="E64" s="67"/>
      <c r="F64" s="84"/>
      <c r="G64" s="122"/>
    </row>
    <row r="65" spans="1:7" ht="15.95" customHeight="1">
      <c r="A65" s="66"/>
      <c r="B65" s="66"/>
      <c r="C65" s="66"/>
      <c r="D65" s="66"/>
      <c r="E65" s="67"/>
      <c r="F65" s="84"/>
      <c r="G65" s="122"/>
    </row>
    <row r="66" spans="1:7" ht="15.95" customHeight="1">
      <c r="A66" s="66"/>
      <c r="B66" s="66"/>
      <c r="C66" s="66"/>
      <c r="D66" s="66"/>
      <c r="E66" s="67"/>
      <c r="F66" s="84"/>
      <c r="G66" s="122"/>
    </row>
    <row r="67" spans="1:7" ht="15.95" customHeight="1">
      <c r="A67" s="66"/>
      <c r="B67" s="66"/>
      <c r="C67" s="66"/>
      <c r="D67" s="66"/>
      <c r="E67" s="67"/>
      <c r="F67" s="84"/>
      <c r="G67" s="122"/>
    </row>
    <row r="68" spans="1:7" ht="15.95" customHeight="1">
      <c r="A68" s="66"/>
      <c r="B68" s="66"/>
      <c r="C68" s="66"/>
      <c r="D68" s="66"/>
      <c r="E68" s="67"/>
      <c r="F68" s="84"/>
      <c r="G68" s="122"/>
    </row>
    <row r="69" spans="1:7" ht="15.95" customHeight="1">
      <c r="A69" s="66"/>
      <c r="B69" s="66"/>
      <c r="C69" s="66"/>
      <c r="D69" s="66"/>
      <c r="E69" s="67"/>
      <c r="F69" s="84"/>
      <c r="G69" s="122"/>
    </row>
    <row r="70" spans="1:7" ht="15.95" customHeight="1">
      <c r="A70" s="66"/>
      <c r="B70" s="66"/>
      <c r="C70" s="66"/>
      <c r="D70" s="66"/>
      <c r="E70" s="67"/>
      <c r="F70" s="84"/>
      <c r="G70" s="122"/>
    </row>
    <row r="71" spans="1:7" ht="15.95" customHeight="1">
      <c r="A71" s="66"/>
      <c r="B71" s="66"/>
      <c r="C71" s="66"/>
      <c r="D71" s="66"/>
      <c r="E71" s="67"/>
      <c r="F71" s="84"/>
      <c r="G71" s="122"/>
    </row>
    <row r="72" spans="1:7" ht="15.95" customHeight="1">
      <c r="A72" s="66"/>
      <c r="B72" s="66"/>
      <c r="C72" s="66"/>
      <c r="D72" s="66"/>
      <c r="E72" s="67"/>
      <c r="F72" s="84"/>
      <c r="G72" s="122"/>
    </row>
    <row r="73" spans="1:7" ht="15.95" customHeight="1">
      <c r="A73" s="66"/>
      <c r="B73" s="66"/>
      <c r="C73" s="66"/>
      <c r="D73" s="66"/>
      <c r="E73" s="67"/>
      <c r="F73" s="84"/>
      <c r="G73" s="122"/>
    </row>
    <row r="74" spans="1:7" ht="15.95" customHeight="1">
      <c r="A74" s="66"/>
      <c r="B74" s="66"/>
      <c r="C74" s="66"/>
      <c r="D74" s="66"/>
      <c r="E74" s="67"/>
      <c r="F74" s="84"/>
      <c r="G74" s="122"/>
    </row>
    <row r="75" spans="1:7" ht="15.95" customHeight="1">
      <c r="A75" s="66"/>
      <c r="B75" s="66"/>
      <c r="C75" s="66"/>
      <c r="D75" s="66"/>
      <c r="E75" s="67"/>
      <c r="F75" s="84"/>
      <c r="G75" s="122"/>
    </row>
    <row r="76" spans="1:7" ht="15.95" customHeight="1">
      <c r="A76" s="66"/>
      <c r="B76" s="66"/>
      <c r="C76" s="66"/>
      <c r="D76" s="66"/>
      <c r="E76" s="67"/>
      <c r="F76" s="84"/>
      <c r="G76" s="122"/>
    </row>
    <row r="77" spans="1:7" ht="15.95" customHeight="1">
      <c r="A77" s="66"/>
      <c r="B77" s="66"/>
      <c r="C77" s="66"/>
      <c r="D77" s="66"/>
      <c r="E77" s="67"/>
      <c r="F77" s="84"/>
      <c r="G77" s="122"/>
    </row>
    <row r="78" spans="1:7" ht="15.95" customHeight="1">
      <c r="A78" s="66"/>
      <c r="B78" s="66"/>
      <c r="C78" s="66"/>
      <c r="D78" s="66"/>
      <c r="E78" s="67"/>
      <c r="F78" s="84"/>
      <c r="G78" s="122"/>
    </row>
    <row r="79" spans="1:7" ht="15.95" customHeight="1">
      <c r="A79" s="66"/>
      <c r="B79" s="66"/>
      <c r="C79" s="66"/>
      <c r="D79" s="66"/>
      <c r="E79" s="67"/>
      <c r="F79" s="84"/>
      <c r="G79" s="122"/>
    </row>
    <row r="80" spans="1:7" ht="15.95" customHeight="1">
      <c r="A80" s="66"/>
      <c r="B80" s="66"/>
      <c r="C80" s="66"/>
      <c r="D80" s="66"/>
      <c r="E80" s="67"/>
      <c r="F80" s="84"/>
      <c r="G80" s="122"/>
    </row>
    <row r="81" spans="1:7" ht="15.95" customHeight="1">
      <c r="A81" s="66"/>
      <c r="B81" s="66"/>
      <c r="C81" s="66"/>
      <c r="D81" s="66"/>
      <c r="E81" s="67"/>
      <c r="F81" s="84"/>
      <c r="G81" s="122"/>
    </row>
    <row r="82" spans="1:7" ht="15.95" customHeight="1">
      <c r="A82" s="66"/>
      <c r="B82" s="66"/>
      <c r="C82" s="66"/>
      <c r="D82" s="66"/>
      <c r="E82" s="67"/>
      <c r="F82" s="84"/>
      <c r="G82" s="122"/>
    </row>
    <row r="83" spans="1:7" ht="15.95" customHeight="1">
      <c r="A83" s="66"/>
      <c r="B83" s="66"/>
      <c r="C83" s="66"/>
      <c r="D83" s="66"/>
      <c r="E83" s="67"/>
      <c r="F83" s="84"/>
      <c r="G83" s="122"/>
    </row>
    <row r="84" spans="1:7" ht="15.95" customHeight="1">
      <c r="A84" s="66"/>
      <c r="B84" s="66"/>
      <c r="C84" s="66"/>
      <c r="D84" s="66"/>
      <c r="E84" s="67"/>
      <c r="F84" s="84"/>
      <c r="G84" s="122"/>
    </row>
    <row r="85" spans="1:7" ht="15.95" customHeight="1">
      <c r="A85" s="66"/>
      <c r="B85" s="66"/>
      <c r="C85" s="66"/>
      <c r="D85" s="66"/>
      <c r="E85" s="67"/>
      <c r="F85" s="84"/>
      <c r="G85" s="122"/>
    </row>
    <row r="86" spans="1:7" ht="15.95" customHeight="1">
      <c r="A86" s="66"/>
      <c r="B86" s="66"/>
      <c r="C86" s="66"/>
      <c r="D86" s="66"/>
      <c r="E86" s="67"/>
      <c r="F86" s="84"/>
      <c r="G86" s="122"/>
    </row>
    <row r="87" spans="1:7" ht="15.95" customHeight="1">
      <c r="A87" s="79"/>
      <c r="B87" s="79"/>
      <c r="C87" s="79"/>
      <c r="D87" s="79"/>
      <c r="E87" s="80"/>
      <c r="F87" s="130"/>
      <c r="G87" s="125"/>
    </row>
    <row r="88" spans="1:7" ht="15.95" customHeight="1">
      <c r="A88" s="66"/>
      <c r="B88" s="66"/>
      <c r="C88" s="66"/>
      <c r="D88" s="66"/>
      <c r="E88" s="67"/>
      <c r="F88" s="84"/>
      <c r="G88" s="122"/>
    </row>
    <row r="89" spans="1:7" ht="15.95" customHeight="1">
      <c r="A89" s="81"/>
      <c r="B89" s="66"/>
      <c r="C89" s="66"/>
      <c r="D89" s="66"/>
      <c r="E89" s="67"/>
      <c r="F89" s="84"/>
      <c r="G89" s="122"/>
    </row>
    <row r="90" spans="1:7" ht="15.95" customHeight="1">
      <c r="A90" s="66"/>
      <c r="B90" s="66"/>
      <c r="C90" s="66"/>
      <c r="D90" s="66"/>
      <c r="E90" s="67"/>
      <c r="F90" s="84"/>
      <c r="G90" s="122"/>
    </row>
    <row r="91" spans="1:7" ht="15.95" customHeight="1">
      <c r="A91" s="66"/>
      <c r="B91" s="66"/>
      <c r="C91" s="66"/>
      <c r="D91" s="66"/>
      <c r="E91" s="67"/>
      <c r="F91" s="84"/>
      <c r="G91" s="122"/>
    </row>
    <row r="92" spans="1:7" ht="15.95" customHeight="1">
      <c r="A92" s="66"/>
      <c r="B92" s="66"/>
      <c r="C92" s="66"/>
      <c r="D92" s="66"/>
      <c r="E92" s="67"/>
      <c r="F92" s="84"/>
      <c r="G92" s="122"/>
    </row>
    <row r="93" spans="1:7" ht="15.95" customHeight="1">
      <c r="A93" s="66"/>
      <c r="B93" s="66"/>
      <c r="C93" s="66"/>
      <c r="D93" s="66"/>
      <c r="E93" s="67"/>
      <c r="F93" s="84"/>
      <c r="G93" s="122"/>
    </row>
    <row r="94" spans="1:7" ht="15.95" customHeight="1">
      <c r="A94" s="66"/>
      <c r="B94" s="66"/>
      <c r="C94" s="66"/>
      <c r="D94" s="66"/>
      <c r="E94" s="67"/>
      <c r="F94" s="84"/>
      <c r="G94" s="122"/>
    </row>
    <row r="95" spans="1:7" ht="15.95" customHeight="1">
      <c r="A95" s="66"/>
      <c r="B95" s="66"/>
      <c r="C95" s="66"/>
      <c r="D95" s="66"/>
      <c r="E95" s="67"/>
      <c r="F95" s="84"/>
      <c r="G95" s="122"/>
    </row>
    <row r="96" spans="1:7" ht="15.95" customHeight="1">
      <c r="A96" s="66"/>
      <c r="B96" s="66"/>
      <c r="C96" s="66"/>
      <c r="D96" s="66"/>
      <c r="E96" s="67"/>
      <c r="F96" s="84"/>
      <c r="G96" s="122"/>
    </row>
    <row r="97" spans="1:8" ht="15.95" customHeight="1">
      <c r="A97" s="66"/>
      <c r="B97" s="66"/>
      <c r="C97" s="66"/>
      <c r="D97" s="66"/>
      <c r="E97" s="67"/>
      <c r="F97" s="84"/>
      <c r="G97" s="122"/>
    </row>
    <row r="98" spans="1:8" ht="15.95" customHeight="1">
      <c r="A98" s="66"/>
      <c r="B98" s="66"/>
      <c r="C98" s="66"/>
      <c r="D98" s="66"/>
      <c r="E98" s="67"/>
      <c r="F98" s="84"/>
      <c r="G98" s="122"/>
    </row>
    <row r="99" spans="1:8" ht="15.95" customHeight="1">
      <c r="A99" s="66"/>
      <c r="B99" s="66"/>
      <c r="C99" s="66"/>
      <c r="D99" s="66"/>
      <c r="E99" s="67"/>
      <c r="F99" s="84"/>
      <c r="G99" s="122"/>
    </row>
    <row r="100" spans="1:8" ht="15.95" customHeight="1">
      <c r="A100" s="66"/>
      <c r="B100" s="66"/>
      <c r="C100" s="66"/>
      <c r="D100" s="66"/>
      <c r="E100" s="67"/>
      <c r="F100" s="84"/>
      <c r="G100" s="122"/>
    </row>
    <row r="101" spans="1:8" s="82" customFormat="1" ht="15.95" customHeight="1">
      <c r="A101" s="79"/>
      <c r="B101" s="79"/>
      <c r="C101" s="79"/>
      <c r="D101" s="79"/>
      <c r="E101" s="80"/>
      <c r="F101" s="130"/>
      <c r="G101" s="125"/>
      <c r="H101" s="79"/>
    </row>
    <row r="102" spans="1:8" ht="15.95" customHeight="1">
      <c r="A102" s="66"/>
      <c r="B102" s="66"/>
      <c r="C102" s="66"/>
      <c r="D102" s="66"/>
      <c r="E102" s="67"/>
      <c r="F102" s="84"/>
      <c r="G102" s="122"/>
    </row>
    <row r="103" spans="1:8" ht="15.95" customHeight="1">
      <c r="A103" s="66"/>
      <c r="B103" s="66"/>
      <c r="C103" s="66"/>
      <c r="D103" s="66"/>
      <c r="E103" s="67"/>
      <c r="F103" s="84"/>
      <c r="G103" s="122"/>
    </row>
    <row r="104" spans="1:8" ht="15.95" customHeight="1">
      <c r="A104" s="66"/>
      <c r="B104" s="66"/>
      <c r="C104" s="66"/>
      <c r="D104" s="66"/>
      <c r="E104" s="67"/>
      <c r="F104" s="84"/>
      <c r="G104" s="122"/>
    </row>
    <row r="105" spans="1:8" ht="15.95" customHeight="1">
      <c r="A105" s="66"/>
      <c r="B105" s="66"/>
      <c r="C105" s="66"/>
      <c r="D105" s="66"/>
      <c r="E105" s="67"/>
      <c r="F105" s="84"/>
      <c r="G105" s="122"/>
    </row>
    <row r="106" spans="1:8" ht="15.95" customHeight="1">
      <c r="A106" s="66"/>
      <c r="B106" s="66"/>
      <c r="C106" s="66"/>
      <c r="D106" s="66"/>
      <c r="E106" s="66"/>
      <c r="F106" s="84"/>
      <c r="G106" s="122"/>
    </row>
    <row r="107" spans="1:8" ht="15.95" customHeight="1">
      <c r="A107" s="76"/>
      <c r="B107" s="76"/>
      <c r="C107" s="76"/>
      <c r="D107" s="76"/>
      <c r="E107" s="76"/>
      <c r="F107" s="133"/>
      <c r="G107" s="126"/>
    </row>
    <row r="108" spans="1:8" ht="15.95" customHeight="1">
      <c r="A108" s="66"/>
      <c r="B108" s="66"/>
      <c r="C108" s="66"/>
      <c r="D108" s="66"/>
      <c r="E108" s="66"/>
      <c r="F108" s="84"/>
      <c r="G108" s="122"/>
    </row>
    <row r="109" spans="1:8" ht="15.95" customHeight="1">
      <c r="A109" s="66"/>
      <c r="B109" s="66"/>
      <c r="C109" s="66"/>
      <c r="D109" s="66"/>
      <c r="E109" s="66"/>
      <c r="F109" s="84"/>
      <c r="G109" s="122"/>
    </row>
    <row r="110" spans="1:8" ht="15.95" customHeight="1">
      <c r="A110" s="66"/>
      <c r="B110" s="66"/>
      <c r="C110" s="66"/>
      <c r="D110" s="66"/>
      <c r="E110" s="66"/>
      <c r="F110" s="84"/>
      <c r="G110" s="122"/>
    </row>
    <row r="111" spans="1:8" ht="15.95" customHeight="1">
      <c r="A111" s="66"/>
      <c r="B111" s="66"/>
      <c r="C111" s="66"/>
      <c r="D111" s="66"/>
      <c r="E111" s="66"/>
      <c r="F111" s="84"/>
      <c r="G111" s="122"/>
    </row>
    <row r="112" spans="1:8" ht="15.95" customHeight="1">
      <c r="A112" s="66"/>
      <c r="B112" s="66"/>
      <c r="C112" s="66"/>
      <c r="D112" s="66"/>
      <c r="E112" s="66"/>
      <c r="F112" s="84"/>
      <c r="G112" s="122"/>
    </row>
    <row r="113" spans="1:7">
      <c r="A113" s="66"/>
      <c r="B113" s="66"/>
      <c r="C113" s="66"/>
      <c r="D113" s="66"/>
      <c r="E113" s="66"/>
      <c r="F113" s="84"/>
      <c r="G113" s="122"/>
    </row>
    <row r="114" spans="1:7">
      <c r="A114" s="66"/>
      <c r="B114" s="66"/>
      <c r="C114" s="66"/>
      <c r="D114" s="66"/>
      <c r="E114" s="66"/>
      <c r="F114" s="84"/>
      <c r="G114" s="122"/>
    </row>
    <row r="115" spans="1:7">
      <c r="A115" s="66"/>
      <c r="B115" s="66"/>
      <c r="C115" s="66"/>
      <c r="D115" s="66"/>
      <c r="E115" s="66"/>
      <c r="F115" s="84"/>
      <c r="G115" s="122"/>
    </row>
    <row r="116" spans="1:7">
      <c r="A116" s="66"/>
      <c r="B116" s="66"/>
      <c r="C116" s="66"/>
      <c r="D116" s="66"/>
      <c r="E116" s="66"/>
      <c r="F116" s="84"/>
      <c r="G116" s="122"/>
    </row>
    <row r="117" spans="1:7">
      <c r="A117" s="66"/>
      <c r="B117" s="66"/>
      <c r="C117" s="66"/>
      <c r="D117" s="66"/>
      <c r="E117" s="66"/>
      <c r="F117" s="84"/>
      <c r="G117" s="122"/>
    </row>
    <row r="118" spans="1:7">
      <c r="A118" s="66"/>
      <c r="B118" s="66"/>
      <c r="C118" s="66"/>
      <c r="D118" s="66"/>
      <c r="E118" s="66"/>
      <c r="F118" s="84"/>
      <c r="G118" s="122"/>
    </row>
    <row r="119" spans="1:7">
      <c r="A119" s="66"/>
      <c r="B119" s="66"/>
      <c r="C119" s="66"/>
      <c r="D119" s="66"/>
      <c r="E119" s="66"/>
      <c r="F119" s="84"/>
      <c r="G119" s="122"/>
    </row>
    <row r="120" spans="1:7">
      <c r="A120" s="66"/>
      <c r="B120" s="66"/>
      <c r="C120" s="66"/>
      <c r="D120" s="66"/>
      <c r="E120" s="66"/>
      <c r="F120" s="84"/>
      <c r="G120" s="122"/>
    </row>
    <row r="121" spans="1:7">
      <c r="A121" s="66"/>
      <c r="B121" s="66"/>
      <c r="C121" s="66"/>
      <c r="D121" s="66"/>
      <c r="E121" s="66"/>
      <c r="F121" s="84"/>
      <c r="G121" s="122"/>
    </row>
    <row r="122" spans="1:7">
      <c r="A122" s="66"/>
      <c r="B122" s="66"/>
      <c r="C122" s="66"/>
      <c r="D122" s="66"/>
      <c r="E122" s="66"/>
      <c r="F122" s="84"/>
      <c r="G122" s="122"/>
    </row>
    <row r="123" spans="1:7">
      <c r="A123" s="66"/>
      <c r="B123" s="66"/>
      <c r="C123" s="66"/>
      <c r="D123" s="66"/>
      <c r="E123" s="66"/>
      <c r="F123" s="84"/>
      <c r="G123" s="122"/>
    </row>
    <row r="124" spans="1:7">
      <c r="A124" s="66"/>
      <c r="B124" s="66"/>
      <c r="C124" s="66"/>
      <c r="D124" s="66"/>
      <c r="E124" s="66"/>
      <c r="F124" s="84"/>
      <c r="G124" s="122"/>
    </row>
    <row r="125" spans="1:7">
      <c r="A125" s="66"/>
      <c r="B125" s="66"/>
      <c r="C125" s="66"/>
      <c r="D125" s="66"/>
      <c r="E125" s="66"/>
      <c r="F125" s="84"/>
      <c r="G125" s="122"/>
    </row>
    <row r="126" spans="1:7">
      <c r="A126" s="66"/>
      <c r="B126" s="66"/>
      <c r="C126" s="66"/>
      <c r="D126" s="66"/>
      <c r="E126" s="66"/>
      <c r="F126" s="84"/>
      <c r="G126" s="122"/>
    </row>
    <row r="127" spans="1:7">
      <c r="A127" s="66"/>
      <c r="B127" s="66"/>
      <c r="C127" s="66"/>
      <c r="D127" s="66"/>
      <c r="E127" s="66"/>
      <c r="F127" s="84"/>
      <c r="G127" s="122"/>
    </row>
    <row r="128" spans="1:7">
      <c r="A128" s="66"/>
      <c r="B128" s="66"/>
      <c r="C128" s="66"/>
      <c r="D128" s="66"/>
      <c r="E128" s="66"/>
      <c r="F128" s="84"/>
      <c r="G128" s="122"/>
    </row>
    <row r="129" spans="1:7">
      <c r="A129" s="66"/>
      <c r="B129" s="66"/>
      <c r="C129" s="66"/>
      <c r="D129" s="66"/>
      <c r="E129" s="66"/>
      <c r="F129" s="84"/>
      <c r="G129" s="122"/>
    </row>
    <row r="130" spans="1:7">
      <c r="A130" s="66"/>
      <c r="B130" s="66"/>
      <c r="C130" s="66"/>
      <c r="D130" s="66"/>
      <c r="E130" s="66"/>
      <c r="F130" s="84"/>
      <c r="G130" s="122"/>
    </row>
    <row r="131" spans="1:7">
      <c r="A131" s="66"/>
      <c r="B131" s="66"/>
      <c r="C131" s="66"/>
      <c r="D131" s="66"/>
      <c r="E131" s="66"/>
      <c r="F131" s="84"/>
      <c r="G131" s="122"/>
    </row>
    <row r="132" spans="1:7">
      <c r="A132" s="66"/>
      <c r="B132" s="66"/>
      <c r="C132" s="66"/>
      <c r="D132" s="66"/>
      <c r="E132" s="66"/>
      <c r="F132" s="84"/>
      <c r="G132" s="122"/>
    </row>
    <row r="133" spans="1:7">
      <c r="A133" s="66"/>
      <c r="B133" s="66"/>
      <c r="C133" s="66"/>
      <c r="D133" s="66"/>
      <c r="E133" s="66"/>
      <c r="F133" s="84"/>
      <c r="G133" s="122"/>
    </row>
    <row r="134" spans="1:7">
      <c r="A134" s="66"/>
      <c r="B134" s="66"/>
      <c r="C134" s="66"/>
      <c r="D134" s="66"/>
      <c r="E134" s="66"/>
      <c r="F134" s="84"/>
      <c r="G134" s="122"/>
    </row>
    <row r="135" spans="1:7">
      <c r="A135" s="66"/>
      <c r="B135" s="66"/>
      <c r="C135" s="66"/>
      <c r="D135" s="66"/>
      <c r="E135" s="66"/>
      <c r="F135" s="84"/>
      <c r="G135" s="122"/>
    </row>
    <row r="136" spans="1:7">
      <c r="A136" s="66"/>
      <c r="B136" s="66"/>
      <c r="C136" s="66"/>
      <c r="D136" s="66"/>
      <c r="E136" s="66"/>
      <c r="F136" s="84"/>
      <c r="G136" s="122"/>
    </row>
    <row r="137" spans="1:7">
      <c r="A137" s="66"/>
      <c r="B137" s="66"/>
      <c r="C137" s="66"/>
      <c r="D137" s="66"/>
      <c r="E137" s="66"/>
      <c r="F137" s="84"/>
      <c r="G137" s="122"/>
    </row>
    <row r="138" spans="1:7">
      <c r="A138" s="66"/>
      <c r="B138" s="66"/>
      <c r="C138" s="66"/>
      <c r="D138" s="66"/>
      <c r="E138" s="66"/>
      <c r="F138" s="84"/>
      <c r="G138" s="122"/>
    </row>
    <row r="139" spans="1:7">
      <c r="A139" s="66"/>
      <c r="B139" s="66"/>
      <c r="C139" s="66"/>
      <c r="D139" s="66"/>
      <c r="E139" s="66"/>
      <c r="F139" s="84"/>
      <c r="G139" s="122"/>
    </row>
    <row r="140" spans="1:7">
      <c r="A140" s="66"/>
      <c r="B140" s="66"/>
      <c r="C140" s="66"/>
      <c r="D140" s="66"/>
      <c r="E140" s="66"/>
      <c r="F140" s="84"/>
      <c r="G140" s="122"/>
    </row>
    <row r="141" spans="1:7">
      <c r="A141" s="66"/>
      <c r="B141" s="66"/>
      <c r="C141" s="66"/>
      <c r="D141" s="66"/>
      <c r="E141" s="66"/>
      <c r="F141" s="84"/>
      <c r="G141" s="122"/>
    </row>
    <row r="142" spans="1:7">
      <c r="A142" s="66"/>
      <c r="B142" s="66"/>
      <c r="C142" s="66"/>
      <c r="D142" s="66"/>
      <c r="E142" s="66"/>
      <c r="F142" s="84"/>
      <c r="G142" s="122"/>
    </row>
    <row r="143" spans="1:7">
      <c r="A143" s="66"/>
      <c r="B143" s="66"/>
      <c r="C143" s="66"/>
      <c r="D143" s="66"/>
      <c r="E143" s="66"/>
      <c r="F143" s="84"/>
      <c r="G143" s="122"/>
    </row>
    <row r="144" spans="1:7">
      <c r="A144" s="66"/>
      <c r="B144" s="66"/>
      <c r="C144" s="66"/>
      <c r="D144" s="66"/>
      <c r="E144" s="66"/>
      <c r="F144" s="84"/>
      <c r="G144" s="122"/>
    </row>
    <row r="145" spans="1:7">
      <c r="A145" s="66"/>
      <c r="B145" s="66"/>
      <c r="C145" s="66"/>
      <c r="D145" s="66"/>
      <c r="E145" s="66"/>
      <c r="F145" s="84"/>
      <c r="G145" s="122"/>
    </row>
    <row r="146" spans="1:7">
      <c r="A146" s="66"/>
      <c r="B146" s="66"/>
      <c r="C146" s="66"/>
      <c r="D146" s="66"/>
      <c r="E146" s="66"/>
      <c r="F146" s="84"/>
      <c r="G146" s="122"/>
    </row>
    <row r="147" spans="1:7">
      <c r="A147" s="66"/>
      <c r="B147" s="66"/>
      <c r="C147" s="66"/>
      <c r="D147" s="66"/>
      <c r="E147" s="66"/>
      <c r="F147" s="84"/>
      <c r="G147" s="122"/>
    </row>
    <row r="148" spans="1:7">
      <c r="A148" s="66"/>
      <c r="B148" s="66"/>
      <c r="C148" s="66"/>
      <c r="D148" s="66"/>
      <c r="E148" s="66"/>
      <c r="F148" s="84"/>
      <c r="G148" s="122"/>
    </row>
    <row r="149" spans="1:7">
      <c r="A149" s="66"/>
      <c r="B149" s="66"/>
      <c r="C149" s="66"/>
      <c r="D149" s="66"/>
      <c r="E149" s="66"/>
      <c r="F149" s="84"/>
      <c r="G149" s="122"/>
    </row>
    <row r="150" spans="1:7">
      <c r="A150" s="66"/>
      <c r="B150" s="66"/>
      <c r="C150" s="66"/>
      <c r="D150" s="66"/>
      <c r="E150" s="66"/>
      <c r="F150" s="84"/>
      <c r="G150" s="122"/>
    </row>
    <row r="151" spans="1:7">
      <c r="A151" s="66"/>
      <c r="B151" s="66"/>
      <c r="C151" s="66"/>
      <c r="D151" s="66"/>
      <c r="E151" s="66"/>
      <c r="F151" s="84"/>
      <c r="G151" s="122"/>
    </row>
    <row r="152" spans="1:7">
      <c r="A152" s="66"/>
      <c r="B152" s="66"/>
      <c r="C152" s="66"/>
      <c r="D152" s="66"/>
      <c r="E152" s="66"/>
      <c r="F152" s="84"/>
      <c r="G152" s="122"/>
    </row>
    <row r="153" spans="1:7">
      <c r="A153" s="66"/>
      <c r="B153" s="66"/>
      <c r="C153" s="66"/>
      <c r="D153" s="66"/>
      <c r="E153" s="66"/>
      <c r="F153" s="84"/>
      <c r="G153" s="122"/>
    </row>
    <row r="154" spans="1:7">
      <c r="A154" s="66"/>
      <c r="B154" s="66"/>
      <c r="C154" s="66"/>
      <c r="D154" s="66"/>
      <c r="E154" s="66"/>
      <c r="F154" s="84"/>
      <c r="G154" s="122"/>
    </row>
    <row r="155" spans="1:7">
      <c r="A155" s="66"/>
      <c r="B155" s="66"/>
      <c r="C155" s="66"/>
      <c r="D155" s="66"/>
      <c r="E155" s="66"/>
      <c r="F155" s="84"/>
      <c r="G155" s="122"/>
    </row>
    <row r="156" spans="1:7">
      <c r="A156" s="66"/>
      <c r="B156" s="66"/>
      <c r="C156" s="66"/>
      <c r="D156" s="66"/>
      <c r="E156" s="66"/>
      <c r="F156" s="84"/>
      <c r="G156" s="122"/>
    </row>
    <row r="157" spans="1:7">
      <c r="A157" s="66"/>
      <c r="B157" s="66"/>
      <c r="C157" s="66"/>
      <c r="D157" s="66"/>
      <c r="E157" s="66"/>
      <c r="F157" s="84"/>
      <c r="G157" s="122"/>
    </row>
    <row r="158" spans="1:7">
      <c r="A158" s="66"/>
      <c r="B158" s="66"/>
      <c r="C158" s="66"/>
      <c r="D158" s="66"/>
      <c r="E158" s="66"/>
      <c r="F158" s="84"/>
      <c r="G158" s="122"/>
    </row>
    <row r="159" spans="1:7">
      <c r="A159" s="66"/>
      <c r="B159" s="66"/>
      <c r="C159" s="66"/>
      <c r="D159" s="66"/>
      <c r="E159" s="66"/>
      <c r="F159" s="84"/>
      <c r="G159" s="122"/>
    </row>
    <row r="160" spans="1:7">
      <c r="A160" s="66"/>
      <c r="B160" s="66"/>
      <c r="C160" s="66"/>
      <c r="D160" s="66"/>
      <c r="E160" s="66"/>
      <c r="F160" s="84"/>
      <c r="G160" s="122"/>
    </row>
    <row r="161" spans="1:7">
      <c r="A161" s="66"/>
      <c r="B161" s="66"/>
      <c r="C161" s="66"/>
      <c r="D161" s="66"/>
      <c r="E161" s="66"/>
      <c r="F161" s="84"/>
      <c r="G161" s="122"/>
    </row>
    <row r="162" spans="1:7">
      <c r="A162" s="66"/>
      <c r="B162" s="66"/>
      <c r="C162" s="66"/>
      <c r="D162" s="66"/>
      <c r="E162" s="66"/>
      <c r="F162" s="84"/>
      <c r="G162" s="122"/>
    </row>
    <row r="163" spans="1:7">
      <c r="A163" s="66"/>
      <c r="B163" s="66"/>
      <c r="C163" s="66"/>
      <c r="D163" s="66"/>
      <c r="E163" s="66"/>
      <c r="F163" s="84"/>
      <c r="G163" s="122"/>
    </row>
    <row r="164" spans="1:7">
      <c r="A164" s="66"/>
      <c r="B164" s="66"/>
      <c r="C164" s="66"/>
      <c r="D164" s="66"/>
      <c r="E164" s="66"/>
      <c r="F164" s="84"/>
      <c r="G164" s="122"/>
    </row>
    <row r="165" spans="1:7">
      <c r="A165" s="66"/>
      <c r="B165" s="66"/>
      <c r="C165" s="66"/>
      <c r="D165" s="66"/>
      <c r="E165" s="66"/>
      <c r="F165" s="84"/>
      <c r="G165" s="122"/>
    </row>
    <row r="166" spans="1:7">
      <c r="A166" s="66"/>
      <c r="B166" s="66"/>
      <c r="C166" s="66"/>
      <c r="D166" s="66"/>
      <c r="E166" s="66"/>
      <c r="F166" s="84"/>
      <c r="G166" s="122"/>
    </row>
    <row r="167" spans="1:7">
      <c r="A167" s="66"/>
      <c r="B167" s="66"/>
      <c r="C167" s="66"/>
      <c r="D167" s="66"/>
      <c r="E167" s="66"/>
      <c r="F167" s="84"/>
      <c r="G167" s="122"/>
    </row>
    <row r="168" spans="1:7">
      <c r="A168" s="66"/>
      <c r="B168" s="66"/>
      <c r="C168" s="66"/>
      <c r="D168" s="66"/>
      <c r="E168" s="66"/>
      <c r="F168" s="84"/>
      <c r="G168" s="122"/>
    </row>
    <row r="169" spans="1:7">
      <c r="A169" s="66"/>
      <c r="B169" s="66"/>
      <c r="C169" s="66"/>
      <c r="D169" s="66"/>
      <c r="E169" s="66"/>
      <c r="F169" s="84"/>
      <c r="G169" s="122"/>
    </row>
    <row r="170" spans="1:7">
      <c r="A170" s="66"/>
      <c r="B170" s="66"/>
      <c r="C170" s="66"/>
      <c r="D170" s="66"/>
      <c r="E170" s="66"/>
      <c r="F170" s="84"/>
      <c r="G170" s="122"/>
    </row>
    <row r="171" spans="1:7">
      <c r="A171" s="66"/>
      <c r="B171" s="66"/>
      <c r="C171" s="66"/>
      <c r="D171" s="66"/>
      <c r="E171" s="66"/>
      <c r="F171" s="84"/>
      <c r="G171" s="122"/>
    </row>
    <row r="172" spans="1:7">
      <c r="A172" s="66"/>
      <c r="B172" s="66"/>
      <c r="C172" s="66"/>
      <c r="D172" s="66"/>
      <c r="E172" s="66"/>
      <c r="F172" s="84"/>
      <c r="G172" s="122"/>
    </row>
    <row r="173" spans="1:7">
      <c r="A173" s="66"/>
      <c r="B173" s="66"/>
      <c r="C173" s="66"/>
      <c r="D173" s="66"/>
      <c r="E173" s="66"/>
      <c r="F173" s="84"/>
      <c r="G173" s="122"/>
    </row>
    <row r="174" spans="1:7">
      <c r="A174" s="66"/>
      <c r="B174" s="66"/>
      <c r="C174" s="66"/>
      <c r="D174" s="66"/>
      <c r="E174" s="66"/>
      <c r="F174" s="84"/>
      <c r="G174" s="122"/>
    </row>
    <row r="175" spans="1:7">
      <c r="A175" s="66"/>
      <c r="B175" s="66"/>
      <c r="C175" s="66"/>
      <c r="D175" s="66"/>
      <c r="E175" s="66"/>
      <c r="F175" s="84"/>
      <c r="G175" s="122"/>
    </row>
    <row r="176" spans="1:7">
      <c r="A176" s="66"/>
      <c r="B176" s="66"/>
      <c r="C176" s="66"/>
      <c r="D176" s="66"/>
      <c r="E176" s="66"/>
      <c r="F176" s="84"/>
      <c r="G176" s="122"/>
    </row>
    <row r="177" spans="1:7">
      <c r="A177" s="66"/>
      <c r="B177" s="66"/>
      <c r="C177" s="66"/>
      <c r="D177" s="66"/>
      <c r="E177" s="66"/>
      <c r="F177" s="84"/>
      <c r="G177" s="122"/>
    </row>
    <row r="178" spans="1:7">
      <c r="A178" s="66"/>
      <c r="B178" s="66"/>
      <c r="C178" s="66"/>
      <c r="D178" s="66"/>
      <c r="E178" s="66"/>
      <c r="F178" s="84"/>
      <c r="G178" s="122"/>
    </row>
    <row r="179" spans="1:7">
      <c r="A179" s="66"/>
      <c r="B179" s="66"/>
      <c r="C179" s="66"/>
      <c r="D179" s="66"/>
      <c r="E179" s="66"/>
      <c r="F179" s="84"/>
      <c r="G179" s="122"/>
    </row>
    <row r="180" spans="1:7">
      <c r="A180" s="66"/>
      <c r="B180" s="66"/>
      <c r="C180" s="66"/>
      <c r="D180" s="66"/>
      <c r="E180" s="66"/>
      <c r="F180" s="84"/>
      <c r="G180" s="122"/>
    </row>
    <row r="181" spans="1:7">
      <c r="A181" s="66"/>
      <c r="B181" s="66"/>
      <c r="C181" s="66"/>
      <c r="D181" s="66"/>
      <c r="E181" s="66"/>
      <c r="F181" s="84"/>
      <c r="G181" s="122"/>
    </row>
    <row r="182" spans="1:7">
      <c r="A182" s="66"/>
      <c r="B182" s="66"/>
      <c r="C182" s="66"/>
      <c r="D182" s="66"/>
      <c r="E182" s="66"/>
      <c r="F182" s="84"/>
      <c r="G182" s="122"/>
    </row>
    <row r="183" spans="1:7">
      <c r="A183" s="66"/>
      <c r="B183" s="66"/>
      <c r="C183" s="66"/>
      <c r="D183" s="66"/>
      <c r="E183" s="66"/>
      <c r="F183" s="84"/>
      <c r="G183" s="122"/>
    </row>
    <row r="184" spans="1:7">
      <c r="A184" s="66"/>
      <c r="B184" s="66"/>
      <c r="C184" s="66"/>
      <c r="D184" s="66"/>
      <c r="E184" s="66"/>
      <c r="F184" s="84"/>
      <c r="G184" s="122"/>
    </row>
    <row r="185" spans="1:7">
      <c r="A185" s="66"/>
      <c r="B185" s="66"/>
      <c r="C185" s="66"/>
      <c r="D185" s="66"/>
      <c r="E185" s="66"/>
      <c r="F185" s="84"/>
      <c r="G185" s="122"/>
    </row>
    <row r="186" spans="1:7">
      <c r="A186" s="66"/>
      <c r="B186" s="66"/>
      <c r="C186" s="66"/>
      <c r="D186" s="66"/>
      <c r="E186" s="66"/>
      <c r="F186" s="84"/>
      <c r="G186" s="122"/>
    </row>
    <row r="187" spans="1:7">
      <c r="A187" s="66"/>
      <c r="B187" s="66"/>
      <c r="C187" s="66"/>
      <c r="D187" s="66"/>
      <c r="E187" s="66"/>
      <c r="F187" s="84"/>
      <c r="G187" s="122"/>
    </row>
    <row r="188" spans="1:7">
      <c r="A188" s="66"/>
      <c r="B188" s="66"/>
      <c r="C188" s="66"/>
      <c r="D188" s="66"/>
      <c r="E188" s="66"/>
      <c r="F188" s="84"/>
      <c r="G188" s="122"/>
    </row>
    <row r="189" spans="1:7">
      <c r="A189" s="66"/>
      <c r="B189" s="66"/>
      <c r="C189" s="66"/>
      <c r="D189" s="66"/>
      <c r="E189" s="66"/>
      <c r="F189" s="84"/>
      <c r="G189" s="122"/>
    </row>
    <row r="190" spans="1:7">
      <c r="A190" s="66"/>
      <c r="B190" s="66"/>
      <c r="C190" s="66"/>
      <c r="D190" s="66"/>
      <c r="E190" s="66"/>
      <c r="F190" s="84"/>
      <c r="G190" s="122"/>
    </row>
    <row r="191" spans="1:7">
      <c r="A191" s="66"/>
      <c r="B191" s="66"/>
      <c r="C191" s="66"/>
      <c r="D191" s="66"/>
      <c r="E191" s="66"/>
      <c r="F191" s="84"/>
      <c r="G191" s="122"/>
    </row>
    <row r="192" spans="1:7">
      <c r="A192" s="66"/>
      <c r="B192" s="66"/>
      <c r="C192" s="66"/>
      <c r="D192" s="66"/>
      <c r="E192" s="66"/>
      <c r="F192" s="84"/>
      <c r="G192" s="122"/>
    </row>
    <row r="193" spans="1:7">
      <c r="A193" s="66"/>
      <c r="B193" s="66"/>
      <c r="C193" s="66"/>
      <c r="D193" s="66"/>
      <c r="E193" s="66"/>
      <c r="F193" s="84"/>
      <c r="G193" s="122"/>
    </row>
    <row r="194" spans="1:7">
      <c r="A194" s="66"/>
      <c r="B194" s="66"/>
      <c r="C194" s="66"/>
      <c r="D194" s="66"/>
      <c r="E194" s="66"/>
      <c r="F194" s="84"/>
      <c r="G194" s="122"/>
    </row>
    <row r="195" spans="1:7">
      <c r="A195" s="66"/>
      <c r="B195" s="66"/>
      <c r="C195" s="66"/>
      <c r="D195" s="66"/>
      <c r="E195" s="66"/>
      <c r="F195" s="84"/>
      <c r="G195" s="122"/>
    </row>
    <row r="196" spans="1:7">
      <c r="A196" s="66"/>
      <c r="B196" s="66"/>
      <c r="C196" s="66"/>
      <c r="D196" s="66"/>
      <c r="E196" s="66"/>
      <c r="F196" s="84"/>
      <c r="G196" s="122"/>
    </row>
    <row r="197" spans="1:7">
      <c r="A197" s="66"/>
      <c r="B197" s="66"/>
      <c r="C197" s="66"/>
      <c r="D197" s="66"/>
      <c r="E197" s="66"/>
      <c r="F197" s="84"/>
      <c r="G197" s="122"/>
    </row>
    <row r="198" spans="1:7">
      <c r="A198" s="66"/>
      <c r="B198" s="66"/>
      <c r="C198" s="66"/>
      <c r="D198" s="66"/>
      <c r="E198" s="66"/>
      <c r="F198" s="84"/>
      <c r="G198" s="122"/>
    </row>
    <row r="199" spans="1:7">
      <c r="A199" s="66"/>
      <c r="B199" s="66"/>
      <c r="C199" s="66"/>
      <c r="D199" s="66"/>
      <c r="E199" s="66"/>
      <c r="F199" s="84"/>
      <c r="G199" s="122"/>
    </row>
    <row r="200" spans="1:7">
      <c r="A200" s="66"/>
      <c r="B200" s="66"/>
      <c r="C200" s="66"/>
      <c r="D200" s="66"/>
      <c r="E200" s="66"/>
      <c r="F200" s="84"/>
      <c r="G200" s="122"/>
    </row>
    <row r="201" spans="1:7">
      <c r="A201" s="66"/>
      <c r="B201" s="66"/>
      <c r="C201" s="66"/>
      <c r="D201" s="66"/>
      <c r="E201" s="66"/>
      <c r="F201" s="84"/>
      <c r="G201" s="122"/>
    </row>
    <row r="202" spans="1:7">
      <c r="A202" s="66"/>
      <c r="B202" s="66"/>
      <c r="C202" s="66"/>
      <c r="D202" s="66"/>
      <c r="E202" s="66"/>
      <c r="F202" s="84"/>
      <c r="G202" s="122"/>
    </row>
    <row r="203" spans="1:7">
      <c r="A203" s="66"/>
      <c r="B203" s="66"/>
      <c r="C203" s="66"/>
      <c r="D203" s="66"/>
      <c r="E203" s="66"/>
      <c r="F203" s="84"/>
      <c r="G203" s="122"/>
    </row>
    <row r="204" spans="1:7">
      <c r="A204" s="66"/>
      <c r="B204" s="66"/>
      <c r="C204" s="66"/>
      <c r="D204" s="66"/>
      <c r="E204" s="66"/>
      <c r="F204" s="84"/>
      <c r="G204" s="122"/>
    </row>
    <row r="205" spans="1:7">
      <c r="A205" s="66"/>
      <c r="B205" s="66"/>
      <c r="C205" s="66"/>
      <c r="D205" s="66"/>
      <c r="E205" s="66"/>
      <c r="F205" s="84"/>
      <c r="G205" s="122"/>
    </row>
    <row r="206" spans="1:7">
      <c r="A206" s="66"/>
      <c r="B206" s="66"/>
      <c r="C206" s="66"/>
      <c r="D206" s="66"/>
      <c r="E206" s="66"/>
      <c r="F206" s="84"/>
      <c r="G206" s="122"/>
    </row>
    <row r="207" spans="1:7">
      <c r="A207" s="66"/>
      <c r="B207" s="66"/>
      <c r="C207" s="66"/>
      <c r="D207" s="66"/>
      <c r="E207" s="66"/>
      <c r="F207" s="84"/>
      <c r="G207" s="122"/>
    </row>
    <row r="208" spans="1:7">
      <c r="A208" s="66"/>
      <c r="B208" s="66"/>
      <c r="C208" s="66"/>
      <c r="D208" s="66"/>
      <c r="E208" s="66"/>
      <c r="F208" s="84"/>
      <c r="G208" s="122"/>
    </row>
    <row r="209" spans="1:7">
      <c r="A209" s="66"/>
      <c r="B209" s="66"/>
      <c r="C209" s="66"/>
      <c r="D209" s="66"/>
      <c r="E209" s="66"/>
      <c r="F209" s="84"/>
      <c r="G209" s="122"/>
    </row>
    <row r="210" spans="1:7">
      <c r="A210" s="66"/>
      <c r="B210" s="66"/>
      <c r="C210" s="66"/>
      <c r="D210" s="66"/>
      <c r="E210" s="66"/>
      <c r="F210" s="84"/>
      <c r="G210" s="122"/>
    </row>
    <row r="211" spans="1:7">
      <c r="A211" s="66"/>
      <c r="B211" s="66"/>
      <c r="C211" s="66"/>
      <c r="D211" s="66"/>
      <c r="E211" s="66"/>
      <c r="F211" s="84"/>
      <c r="G211" s="122"/>
    </row>
    <row r="212" spans="1:7">
      <c r="A212" s="66"/>
      <c r="B212" s="66"/>
      <c r="C212" s="66"/>
      <c r="D212" s="66"/>
      <c r="E212" s="66"/>
      <c r="F212" s="84"/>
      <c r="G212" s="122"/>
    </row>
    <row r="213" spans="1:7">
      <c r="A213" s="66"/>
      <c r="B213" s="66"/>
      <c r="C213" s="66"/>
      <c r="D213" s="66"/>
      <c r="E213" s="66"/>
      <c r="F213" s="84"/>
      <c r="G213" s="122"/>
    </row>
    <row r="214" spans="1:7">
      <c r="A214" s="66"/>
      <c r="B214" s="66"/>
      <c r="C214" s="66"/>
      <c r="D214" s="66"/>
      <c r="E214" s="66"/>
      <c r="F214" s="84"/>
      <c r="G214" s="122"/>
    </row>
    <row r="215" spans="1:7">
      <c r="A215" s="66"/>
      <c r="B215" s="66"/>
      <c r="C215" s="66"/>
      <c r="D215" s="66"/>
      <c r="E215" s="66"/>
      <c r="F215" s="84"/>
      <c r="G215" s="122"/>
    </row>
    <row r="216" spans="1:7">
      <c r="A216" s="66"/>
      <c r="B216" s="66"/>
      <c r="C216" s="66"/>
      <c r="D216" s="66"/>
      <c r="E216" s="66"/>
      <c r="F216" s="84"/>
      <c r="G216" s="122"/>
    </row>
    <row r="217" spans="1:7">
      <c r="A217" s="66"/>
      <c r="B217" s="66"/>
      <c r="C217" s="66"/>
      <c r="D217" s="66"/>
      <c r="E217" s="66"/>
      <c r="F217" s="84"/>
      <c r="G217" s="122"/>
    </row>
    <row r="218" spans="1:7">
      <c r="A218" s="66"/>
      <c r="B218" s="66"/>
      <c r="C218" s="66"/>
      <c r="D218" s="66"/>
      <c r="E218" s="66"/>
      <c r="F218" s="84"/>
      <c r="G218" s="122"/>
    </row>
    <row r="219" spans="1:7">
      <c r="A219" s="66"/>
      <c r="B219" s="66"/>
      <c r="C219" s="66"/>
      <c r="D219" s="66"/>
      <c r="E219" s="66"/>
      <c r="F219" s="84"/>
      <c r="G219" s="122"/>
    </row>
    <row r="220" spans="1:7">
      <c r="A220" s="66"/>
      <c r="B220" s="66"/>
      <c r="C220" s="66"/>
      <c r="D220" s="66"/>
      <c r="E220" s="66"/>
      <c r="F220" s="84"/>
      <c r="G220" s="122"/>
    </row>
    <row r="221" spans="1:7">
      <c r="A221" s="66"/>
      <c r="B221" s="66"/>
      <c r="C221" s="66"/>
      <c r="D221" s="66"/>
      <c r="E221" s="66"/>
      <c r="F221" s="84"/>
      <c r="G221" s="122"/>
    </row>
    <row r="222" spans="1:7">
      <c r="A222" s="66"/>
      <c r="B222" s="66"/>
      <c r="C222" s="66"/>
      <c r="D222" s="66"/>
      <c r="E222" s="66"/>
      <c r="F222" s="84"/>
      <c r="G222" s="122"/>
    </row>
    <row r="223" spans="1:7">
      <c r="A223" s="66"/>
      <c r="B223" s="66"/>
      <c r="C223" s="66"/>
      <c r="D223" s="66"/>
      <c r="E223" s="66"/>
      <c r="F223" s="84"/>
      <c r="G223" s="122"/>
    </row>
    <row r="224" spans="1:7">
      <c r="A224" s="66"/>
      <c r="B224" s="66"/>
      <c r="C224" s="66"/>
      <c r="D224" s="66"/>
      <c r="E224" s="66"/>
      <c r="F224" s="84"/>
      <c r="G224" s="122"/>
    </row>
    <row r="225" spans="1:7">
      <c r="A225" s="66"/>
      <c r="B225" s="66"/>
      <c r="C225" s="66"/>
      <c r="D225" s="66"/>
      <c r="E225" s="66"/>
      <c r="F225" s="84"/>
      <c r="G225" s="122"/>
    </row>
    <row r="226" spans="1:7">
      <c r="A226" s="66"/>
      <c r="B226" s="66"/>
      <c r="C226" s="66"/>
      <c r="D226" s="66"/>
      <c r="E226" s="66"/>
      <c r="F226" s="84"/>
      <c r="G226" s="122"/>
    </row>
    <row r="227" spans="1:7">
      <c r="A227" s="66"/>
      <c r="B227" s="66"/>
      <c r="C227" s="66"/>
      <c r="D227" s="66"/>
      <c r="E227" s="66"/>
      <c r="F227" s="84"/>
      <c r="G227" s="122"/>
    </row>
    <row r="228" spans="1:7">
      <c r="A228" s="66"/>
      <c r="B228" s="66"/>
      <c r="C228" s="66"/>
      <c r="D228" s="66"/>
      <c r="E228" s="66"/>
      <c r="F228" s="84"/>
      <c r="G228" s="122"/>
    </row>
    <row r="229" spans="1:7">
      <c r="A229" s="66"/>
      <c r="B229" s="66"/>
      <c r="C229" s="66"/>
      <c r="D229" s="66"/>
      <c r="E229" s="66"/>
      <c r="F229" s="84"/>
      <c r="G229" s="122"/>
    </row>
    <row r="230" spans="1:7">
      <c r="A230" s="66"/>
      <c r="B230" s="66"/>
      <c r="C230" s="66"/>
      <c r="D230" s="66"/>
      <c r="E230" s="66"/>
      <c r="F230" s="84"/>
      <c r="G230" s="122"/>
    </row>
    <row r="231" spans="1:7">
      <c r="A231" s="66"/>
      <c r="B231" s="66"/>
      <c r="C231" s="66"/>
      <c r="D231" s="66"/>
      <c r="E231" s="66"/>
      <c r="F231" s="84"/>
      <c r="G231" s="122"/>
    </row>
    <row r="232" spans="1:7">
      <c r="A232" s="66"/>
      <c r="B232" s="66"/>
      <c r="C232" s="66"/>
      <c r="D232" s="66"/>
      <c r="E232" s="66"/>
      <c r="F232" s="84"/>
      <c r="G232" s="122"/>
    </row>
    <row r="233" spans="1:7">
      <c r="A233" s="66"/>
      <c r="B233" s="66"/>
      <c r="C233" s="66"/>
      <c r="D233" s="66"/>
      <c r="E233" s="66"/>
      <c r="F233" s="84"/>
      <c r="G233" s="122"/>
    </row>
    <row r="234" spans="1:7">
      <c r="A234" s="66"/>
      <c r="B234" s="66"/>
      <c r="C234" s="66"/>
      <c r="D234" s="66"/>
      <c r="E234" s="66"/>
      <c r="F234" s="84"/>
      <c r="G234" s="122"/>
    </row>
    <row r="235" spans="1:7">
      <c r="A235" s="66"/>
      <c r="B235" s="66"/>
      <c r="C235" s="66"/>
      <c r="D235" s="66"/>
      <c r="E235" s="66"/>
      <c r="F235" s="84"/>
      <c r="G235" s="122"/>
    </row>
    <row r="236" spans="1:7">
      <c r="A236" s="66"/>
      <c r="B236" s="66"/>
      <c r="C236" s="66"/>
      <c r="D236" s="66"/>
      <c r="E236" s="66"/>
      <c r="F236" s="84"/>
      <c r="G236" s="122"/>
    </row>
    <row r="237" spans="1:7">
      <c r="A237" s="66"/>
      <c r="B237" s="66"/>
      <c r="C237" s="66"/>
      <c r="D237" s="66"/>
      <c r="E237" s="66"/>
      <c r="F237" s="84"/>
      <c r="G237" s="122"/>
    </row>
    <row r="238" spans="1:7">
      <c r="A238" s="66"/>
      <c r="B238" s="66"/>
      <c r="C238" s="66"/>
      <c r="D238" s="66"/>
      <c r="E238" s="66"/>
      <c r="F238" s="84"/>
      <c r="G238" s="122"/>
    </row>
    <row r="239" spans="1:7">
      <c r="A239" s="66"/>
      <c r="B239" s="66"/>
      <c r="C239" s="66"/>
      <c r="D239" s="66"/>
      <c r="E239" s="66"/>
      <c r="F239" s="84"/>
      <c r="G239" s="122"/>
    </row>
    <row r="240" spans="1:7">
      <c r="A240" s="66"/>
      <c r="B240" s="66"/>
      <c r="C240" s="66"/>
      <c r="D240" s="66"/>
      <c r="E240" s="66"/>
      <c r="F240" s="84"/>
      <c r="G240" s="122"/>
    </row>
    <row r="241" spans="1:7">
      <c r="A241" s="66"/>
      <c r="B241" s="66"/>
      <c r="C241" s="66"/>
      <c r="D241" s="66"/>
      <c r="E241" s="66"/>
      <c r="F241" s="84"/>
      <c r="G241" s="122"/>
    </row>
    <row r="242" spans="1:7">
      <c r="A242" s="66"/>
      <c r="B242" s="66"/>
      <c r="C242" s="66"/>
      <c r="D242" s="66"/>
      <c r="E242" s="66"/>
      <c r="F242" s="84"/>
      <c r="G242" s="122"/>
    </row>
    <row r="243" spans="1:7">
      <c r="A243" s="66"/>
      <c r="B243" s="66"/>
      <c r="C243" s="66"/>
      <c r="D243" s="66"/>
      <c r="E243" s="66"/>
      <c r="F243" s="84"/>
      <c r="G243" s="122"/>
    </row>
    <row r="244" spans="1:7">
      <c r="A244" s="66"/>
      <c r="B244" s="66"/>
      <c r="C244" s="66"/>
      <c r="D244" s="66"/>
      <c r="E244" s="66"/>
      <c r="F244" s="84"/>
      <c r="G244" s="122"/>
    </row>
    <row r="245" spans="1:7">
      <c r="A245" s="66"/>
      <c r="B245" s="66"/>
      <c r="C245" s="66"/>
      <c r="D245" s="66"/>
      <c r="E245" s="66"/>
      <c r="F245" s="84"/>
      <c r="G245" s="122"/>
    </row>
    <row r="246" spans="1:7">
      <c r="A246" s="66"/>
      <c r="B246" s="66"/>
      <c r="C246" s="66"/>
      <c r="D246" s="66"/>
      <c r="E246" s="66"/>
      <c r="F246" s="84"/>
      <c r="G246" s="122"/>
    </row>
    <row r="247" spans="1:7">
      <c r="A247" s="66"/>
      <c r="B247" s="66"/>
      <c r="C247" s="66"/>
      <c r="D247" s="66"/>
      <c r="E247" s="66"/>
      <c r="F247" s="84"/>
      <c r="G247" s="122"/>
    </row>
    <row r="248" spans="1:7">
      <c r="A248" s="66"/>
      <c r="B248" s="66"/>
      <c r="C248" s="66"/>
      <c r="D248" s="66"/>
      <c r="E248" s="66"/>
      <c r="F248" s="84"/>
      <c r="G248" s="122"/>
    </row>
    <row r="249" spans="1:7">
      <c r="A249" s="66"/>
      <c r="B249" s="66"/>
      <c r="C249" s="66"/>
      <c r="D249" s="66"/>
      <c r="E249" s="66"/>
      <c r="F249" s="84"/>
      <c r="G249" s="122"/>
    </row>
    <row r="250" spans="1:7">
      <c r="A250" s="66"/>
      <c r="B250" s="66"/>
      <c r="C250" s="66"/>
      <c r="D250" s="66"/>
      <c r="E250" s="66"/>
      <c r="F250" s="84"/>
      <c r="G250" s="122"/>
    </row>
    <row r="251" spans="1:7">
      <c r="A251" s="66"/>
      <c r="B251" s="66"/>
      <c r="C251" s="66"/>
      <c r="D251" s="66"/>
      <c r="E251" s="66"/>
      <c r="F251" s="84"/>
      <c r="G251" s="122"/>
    </row>
    <row r="252" spans="1:7">
      <c r="A252" s="66"/>
      <c r="B252" s="66"/>
      <c r="C252" s="66"/>
      <c r="D252" s="66"/>
      <c r="E252" s="66"/>
      <c r="F252" s="84"/>
      <c r="G252" s="122"/>
    </row>
    <row r="253" spans="1:7">
      <c r="A253" s="66"/>
      <c r="B253" s="66"/>
      <c r="C253" s="66"/>
      <c r="D253" s="66"/>
      <c r="E253" s="66"/>
      <c r="F253" s="84"/>
      <c r="G253" s="122"/>
    </row>
    <row r="254" spans="1:7">
      <c r="A254" s="66"/>
      <c r="B254" s="66"/>
      <c r="C254" s="66"/>
      <c r="D254" s="66"/>
      <c r="E254" s="66"/>
      <c r="F254" s="84"/>
      <c r="G254" s="122"/>
    </row>
    <row r="255" spans="1:7">
      <c r="A255" s="66"/>
      <c r="B255" s="66"/>
      <c r="C255" s="66"/>
      <c r="D255" s="66"/>
      <c r="E255" s="66"/>
      <c r="F255" s="84"/>
      <c r="G255" s="122"/>
    </row>
    <row r="256" spans="1:7">
      <c r="A256" s="66"/>
      <c r="B256" s="66"/>
      <c r="C256" s="66"/>
      <c r="D256" s="66"/>
      <c r="E256" s="66"/>
      <c r="F256" s="84"/>
      <c r="G256" s="122"/>
    </row>
    <row r="257" spans="1:7">
      <c r="A257" s="66"/>
      <c r="B257" s="66"/>
      <c r="C257" s="66"/>
      <c r="D257" s="66"/>
      <c r="E257" s="66"/>
      <c r="F257" s="84"/>
      <c r="G257" s="122"/>
    </row>
    <row r="258" spans="1:7">
      <c r="A258" s="66"/>
      <c r="B258" s="66"/>
      <c r="C258" s="66"/>
      <c r="D258" s="66"/>
      <c r="E258" s="66"/>
      <c r="F258" s="84"/>
      <c r="G258" s="122"/>
    </row>
    <row r="259" spans="1:7">
      <c r="A259" s="66"/>
      <c r="B259" s="66"/>
      <c r="C259" s="66"/>
      <c r="D259" s="66"/>
      <c r="E259" s="66"/>
      <c r="F259" s="84"/>
      <c r="G259" s="122"/>
    </row>
    <row r="260" spans="1:7">
      <c r="A260" s="66"/>
      <c r="B260" s="66"/>
      <c r="C260" s="66"/>
      <c r="D260" s="66"/>
      <c r="E260" s="66"/>
      <c r="F260" s="84"/>
      <c r="G260" s="122"/>
    </row>
    <row r="261" spans="1:7">
      <c r="A261" s="66"/>
      <c r="B261" s="66"/>
      <c r="C261" s="66"/>
      <c r="D261" s="66"/>
      <c r="E261" s="66"/>
      <c r="F261" s="84"/>
      <c r="G261" s="122"/>
    </row>
    <row r="262" spans="1:7">
      <c r="A262" s="66"/>
      <c r="B262" s="66"/>
      <c r="C262" s="66"/>
      <c r="D262" s="66"/>
      <c r="E262" s="66"/>
      <c r="F262" s="84"/>
      <c r="G262" s="122"/>
    </row>
    <row r="263" spans="1:7">
      <c r="A263" s="66"/>
      <c r="B263" s="66"/>
      <c r="C263" s="66"/>
      <c r="D263" s="66"/>
      <c r="E263" s="66"/>
      <c r="F263" s="84"/>
      <c r="G263" s="122"/>
    </row>
    <row r="264" spans="1:7">
      <c r="A264" s="66"/>
      <c r="B264" s="66"/>
      <c r="C264" s="66"/>
      <c r="D264" s="66"/>
      <c r="E264" s="66"/>
      <c r="F264" s="84"/>
      <c r="G264" s="122"/>
    </row>
    <row r="265" spans="1:7">
      <c r="A265" s="66"/>
      <c r="B265" s="66"/>
      <c r="C265" s="66"/>
      <c r="D265" s="66"/>
      <c r="E265" s="66"/>
      <c r="F265" s="84"/>
      <c r="G265" s="122"/>
    </row>
    <row r="266" spans="1:7">
      <c r="A266" s="66"/>
      <c r="B266" s="66"/>
      <c r="C266" s="66"/>
      <c r="D266" s="66"/>
      <c r="E266" s="66"/>
      <c r="F266" s="84"/>
      <c r="G266" s="122"/>
    </row>
    <row r="267" spans="1:7">
      <c r="A267" s="66"/>
      <c r="B267" s="66"/>
      <c r="C267" s="66"/>
      <c r="D267" s="66"/>
      <c r="E267" s="66"/>
      <c r="F267" s="84"/>
      <c r="G267" s="122"/>
    </row>
    <row r="268" spans="1:7">
      <c r="A268" s="66"/>
      <c r="B268" s="66"/>
      <c r="C268" s="66"/>
      <c r="D268" s="66"/>
      <c r="E268" s="66"/>
      <c r="F268" s="84"/>
      <c r="G268" s="122"/>
    </row>
    <row r="269" spans="1:7">
      <c r="A269" s="66"/>
      <c r="B269" s="66"/>
      <c r="C269" s="66"/>
      <c r="D269" s="66"/>
      <c r="E269" s="66"/>
      <c r="F269" s="84"/>
      <c r="G269" s="122"/>
    </row>
    <row r="270" spans="1:7">
      <c r="A270" s="66"/>
      <c r="B270" s="66"/>
      <c r="C270" s="66"/>
      <c r="D270" s="66"/>
      <c r="E270" s="66"/>
      <c r="F270" s="84"/>
      <c r="G270" s="122"/>
    </row>
    <row r="271" spans="1:7">
      <c r="A271" s="66"/>
      <c r="B271" s="66"/>
      <c r="C271" s="66"/>
      <c r="D271" s="66"/>
      <c r="E271" s="66"/>
      <c r="F271" s="84"/>
      <c r="G271" s="122"/>
    </row>
    <row r="272" spans="1:7">
      <c r="A272" s="66"/>
      <c r="B272" s="66"/>
      <c r="C272" s="66"/>
      <c r="D272" s="66"/>
      <c r="E272" s="66"/>
      <c r="F272" s="84"/>
      <c r="G272" s="122"/>
    </row>
    <row r="273" spans="1:7">
      <c r="A273" s="66"/>
      <c r="B273" s="66"/>
      <c r="C273" s="66"/>
      <c r="D273" s="66"/>
      <c r="E273" s="66"/>
      <c r="F273" s="84"/>
      <c r="G273" s="122"/>
    </row>
    <row r="274" spans="1:7">
      <c r="A274" s="66"/>
      <c r="B274" s="66"/>
      <c r="C274" s="66"/>
      <c r="D274" s="66"/>
      <c r="E274" s="66"/>
      <c r="F274" s="84"/>
      <c r="G274" s="122"/>
    </row>
    <row r="275" spans="1:7">
      <c r="A275" s="66"/>
      <c r="B275" s="66"/>
      <c r="C275" s="66"/>
      <c r="D275" s="66"/>
      <c r="E275" s="66"/>
      <c r="F275" s="84"/>
      <c r="G275" s="122"/>
    </row>
    <row r="276" spans="1:7">
      <c r="A276" s="66"/>
      <c r="B276" s="66"/>
      <c r="C276" s="66"/>
      <c r="D276" s="66"/>
      <c r="E276" s="66"/>
      <c r="F276" s="84"/>
      <c r="G276" s="122"/>
    </row>
    <row r="277" spans="1:7">
      <c r="A277" s="66"/>
      <c r="B277" s="66"/>
      <c r="C277" s="66"/>
      <c r="D277" s="66"/>
      <c r="E277" s="66"/>
      <c r="F277" s="84"/>
      <c r="G277" s="122"/>
    </row>
    <row r="278" spans="1:7">
      <c r="A278" s="66"/>
      <c r="B278" s="66"/>
      <c r="C278" s="66"/>
      <c r="D278" s="66"/>
      <c r="E278" s="66"/>
      <c r="F278" s="84"/>
      <c r="G278" s="122"/>
    </row>
    <row r="279" spans="1:7">
      <c r="A279" s="66"/>
      <c r="B279" s="66"/>
      <c r="C279" s="66"/>
      <c r="D279" s="66"/>
      <c r="E279" s="66"/>
      <c r="F279" s="84"/>
      <c r="G279" s="122"/>
    </row>
    <row r="280" spans="1:7">
      <c r="A280" s="66"/>
      <c r="B280" s="66"/>
      <c r="C280" s="66"/>
      <c r="D280" s="66"/>
      <c r="E280" s="66"/>
      <c r="F280" s="84"/>
      <c r="G280" s="122"/>
    </row>
    <row r="281" spans="1:7">
      <c r="A281" s="66"/>
      <c r="B281" s="66"/>
      <c r="C281" s="66"/>
      <c r="D281" s="66"/>
      <c r="E281" s="66"/>
      <c r="F281" s="84"/>
      <c r="G281" s="122"/>
    </row>
    <row r="282" spans="1:7">
      <c r="A282" s="66"/>
      <c r="B282" s="66"/>
      <c r="C282" s="66"/>
      <c r="D282" s="66"/>
      <c r="E282" s="66"/>
      <c r="F282" s="84"/>
      <c r="G282" s="122"/>
    </row>
    <row r="283" spans="1:7">
      <c r="A283" s="66"/>
      <c r="B283" s="66"/>
      <c r="C283" s="66"/>
      <c r="D283" s="66"/>
      <c r="E283" s="66"/>
      <c r="F283" s="84"/>
      <c r="G283" s="122"/>
    </row>
    <row r="284" spans="1:7">
      <c r="A284" s="66"/>
      <c r="B284" s="66"/>
      <c r="C284" s="66"/>
      <c r="D284" s="66"/>
      <c r="E284" s="66"/>
      <c r="F284" s="84"/>
      <c r="G284" s="122"/>
    </row>
    <row r="285" spans="1:7">
      <c r="A285" s="66"/>
      <c r="B285" s="66"/>
      <c r="C285" s="66"/>
      <c r="D285" s="66"/>
      <c r="E285" s="66"/>
      <c r="F285" s="84"/>
      <c r="G285" s="122"/>
    </row>
    <row r="286" spans="1:7">
      <c r="A286" s="66"/>
      <c r="B286" s="66"/>
      <c r="C286" s="66"/>
      <c r="D286" s="66"/>
      <c r="E286" s="66"/>
      <c r="F286" s="84"/>
      <c r="G286" s="122"/>
    </row>
    <row r="287" spans="1:7">
      <c r="A287" s="66"/>
      <c r="B287" s="66"/>
      <c r="C287" s="66"/>
      <c r="D287" s="66"/>
      <c r="E287" s="66"/>
      <c r="F287" s="84"/>
      <c r="G287" s="122"/>
    </row>
    <row r="288" spans="1:7">
      <c r="A288" s="66"/>
      <c r="B288" s="66"/>
      <c r="C288" s="66"/>
      <c r="D288" s="66"/>
      <c r="E288" s="66"/>
      <c r="F288" s="84"/>
      <c r="G288" s="122"/>
    </row>
    <row r="289" spans="1:7">
      <c r="A289" s="66"/>
      <c r="B289" s="66"/>
      <c r="C289" s="66"/>
      <c r="D289" s="66"/>
      <c r="E289" s="66"/>
      <c r="F289" s="84"/>
      <c r="G289" s="122"/>
    </row>
    <row r="290" spans="1:7">
      <c r="A290" s="66"/>
      <c r="B290" s="66"/>
      <c r="C290" s="66"/>
      <c r="D290" s="66"/>
      <c r="E290" s="66"/>
      <c r="F290" s="84"/>
      <c r="G290" s="122"/>
    </row>
    <row r="291" spans="1:7">
      <c r="A291" s="66"/>
      <c r="B291" s="66"/>
      <c r="C291" s="66"/>
      <c r="D291" s="66"/>
      <c r="E291" s="66"/>
      <c r="F291" s="84"/>
      <c r="G291" s="122"/>
    </row>
    <row r="292" spans="1:7">
      <c r="A292" s="66"/>
      <c r="B292" s="66"/>
      <c r="C292" s="66"/>
      <c r="D292" s="66"/>
      <c r="E292" s="66"/>
      <c r="F292" s="84"/>
      <c r="G292" s="122"/>
    </row>
    <row r="293" spans="1:7">
      <c r="A293" s="66"/>
      <c r="B293" s="66"/>
      <c r="C293" s="66"/>
      <c r="D293" s="66"/>
      <c r="E293" s="66"/>
      <c r="F293" s="84"/>
      <c r="G293" s="122"/>
    </row>
    <row r="294" spans="1:7">
      <c r="A294" s="66"/>
      <c r="B294" s="66"/>
      <c r="C294" s="66"/>
      <c r="D294" s="66"/>
      <c r="E294" s="66"/>
      <c r="F294" s="84"/>
      <c r="G294" s="122"/>
    </row>
    <row r="295" spans="1:7">
      <c r="A295" s="66"/>
      <c r="B295" s="66"/>
      <c r="C295" s="66"/>
      <c r="D295" s="66"/>
      <c r="E295" s="66"/>
      <c r="F295" s="84"/>
      <c r="G295" s="122"/>
    </row>
    <row r="296" spans="1:7">
      <c r="A296" s="66"/>
      <c r="B296" s="66"/>
      <c r="C296" s="66"/>
      <c r="D296" s="66"/>
      <c r="E296" s="66"/>
      <c r="F296" s="84"/>
      <c r="G296" s="122"/>
    </row>
    <row r="297" spans="1:7">
      <c r="A297" s="66"/>
      <c r="B297" s="66"/>
      <c r="C297" s="66"/>
      <c r="D297" s="66"/>
      <c r="E297" s="66"/>
      <c r="F297" s="84"/>
      <c r="G297" s="122"/>
    </row>
    <row r="298" spans="1:7">
      <c r="A298" s="66"/>
      <c r="B298" s="66"/>
      <c r="C298" s="66"/>
      <c r="D298" s="66"/>
      <c r="E298" s="66"/>
      <c r="F298" s="84"/>
      <c r="G298" s="122"/>
    </row>
    <row r="299" spans="1:7">
      <c r="A299" s="66"/>
      <c r="B299" s="66"/>
      <c r="C299" s="66"/>
      <c r="D299" s="66"/>
      <c r="E299" s="66"/>
      <c r="F299" s="84"/>
      <c r="G299" s="122"/>
    </row>
    <row r="300" spans="1:7">
      <c r="A300" s="66"/>
      <c r="B300" s="66"/>
      <c r="C300" s="66"/>
      <c r="D300" s="66"/>
      <c r="E300" s="66"/>
      <c r="F300" s="84"/>
      <c r="G300" s="122"/>
    </row>
    <row r="301" spans="1:7">
      <c r="A301" s="66"/>
      <c r="B301" s="66"/>
      <c r="C301" s="66"/>
      <c r="D301" s="66"/>
      <c r="E301" s="66"/>
      <c r="F301" s="84"/>
      <c r="G301" s="122"/>
    </row>
    <row r="302" spans="1:7">
      <c r="A302" s="66"/>
      <c r="B302" s="66"/>
      <c r="C302" s="66"/>
      <c r="D302" s="66"/>
      <c r="E302" s="66"/>
      <c r="F302" s="84"/>
      <c r="G302" s="122"/>
    </row>
    <row r="303" spans="1:7">
      <c r="A303" s="66"/>
      <c r="B303" s="66"/>
      <c r="C303" s="66"/>
      <c r="D303" s="66"/>
      <c r="E303" s="66"/>
      <c r="F303" s="84"/>
      <c r="G303" s="122"/>
    </row>
    <row r="304" spans="1:7">
      <c r="A304" s="66"/>
      <c r="B304" s="66"/>
      <c r="C304" s="66"/>
      <c r="D304" s="66"/>
      <c r="E304" s="66"/>
      <c r="F304" s="84"/>
      <c r="G304" s="122"/>
    </row>
    <row r="305" spans="1:7">
      <c r="A305" s="66"/>
      <c r="B305" s="66"/>
      <c r="C305" s="66"/>
      <c r="D305" s="66"/>
      <c r="E305" s="66"/>
      <c r="F305" s="84"/>
      <c r="G305" s="122"/>
    </row>
    <row r="306" spans="1:7">
      <c r="A306" s="66"/>
      <c r="B306" s="66"/>
      <c r="C306" s="66"/>
      <c r="D306" s="66"/>
      <c r="E306" s="66"/>
      <c r="F306" s="84"/>
      <c r="G306" s="122"/>
    </row>
    <row r="307" spans="1:7">
      <c r="A307" s="66"/>
      <c r="B307" s="66"/>
      <c r="C307" s="66"/>
      <c r="D307" s="66"/>
      <c r="E307" s="66"/>
      <c r="F307" s="84"/>
      <c r="G307" s="122"/>
    </row>
    <row r="308" spans="1:7">
      <c r="A308" s="66"/>
      <c r="B308" s="66"/>
      <c r="C308" s="66"/>
      <c r="D308" s="66"/>
      <c r="E308" s="66"/>
      <c r="F308" s="84"/>
      <c r="G308" s="122"/>
    </row>
    <row r="309" spans="1:7">
      <c r="A309" s="66"/>
      <c r="B309" s="66"/>
      <c r="C309" s="66"/>
      <c r="D309" s="66"/>
      <c r="E309" s="66"/>
      <c r="F309" s="84"/>
      <c r="G309" s="122"/>
    </row>
    <row r="310" spans="1:7">
      <c r="A310" s="66"/>
      <c r="B310" s="66"/>
      <c r="C310" s="66"/>
      <c r="D310" s="66"/>
      <c r="E310" s="66"/>
      <c r="F310" s="84"/>
      <c r="G310" s="122"/>
    </row>
    <row r="311" spans="1:7">
      <c r="A311" s="66"/>
      <c r="B311" s="66"/>
      <c r="C311" s="66"/>
      <c r="D311" s="66"/>
      <c r="E311" s="66"/>
      <c r="F311" s="84"/>
      <c r="G311" s="122"/>
    </row>
    <row r="312" spans="1:7">
      <c r="A312" s="66"/>
      <c r="B312" s="66"/>
      <c r="C312" s="66"/>
      <c r="D312" s="66"/>
      <c r="E312" s="66"/>
      <c r="F312" s="84"/>
      <c r="G312" s="122"/>
    </row>
    <row r="313" spans="1:7">
      <c r="A313" s="66"/>
      <c r="B313" s="66"/>
      <c r="C313" s="66"/>
      <c r="D313" s="66"/>
      <c r="E313" s="66"/>
      <c r="F313" s="84"/>
      <c r="G313" s="122"/>
    </row>
    <row r="314" spans="1:7">
      <c r="A314" s="66"/>
      <c r="B314" s="66"/>
      <c r="C314" s="66"/>
      <c r="D314" s="66"/>
      <c r="E314" s="66"/>
      <c r="F314" s="84"/>
      <c r="G314" s="122"/>
    </row>
    <row r="315" spans="1:7">
      <c r="A315" s="66"/>
      <c r="B315" s="66"/>
      <c r="C315" s="66"/>
      <c r="D315" s="66"/>
      <c r="E315" s="66"/>
      <c r="F315" s="84"/>
      <c r="G315" s="122"/>
    </row>
    <row r="316" spans="1:7">
      <c r="A316" s="66"/>
      <c r="B316" s="66"/>
      <c r="C316" s="66"/>
      <c r="D316" s="66"/>
      <c r="E316" s="66"/>
      <c r="F316" s="84"/>
      <c r="G316" s="122"/>
    </row>
    <row r="317" spans="1:7">
      <c r="A317" s="66"/>
      <c r="B317" s="66"/>
      <c r="C317" s="66"/>
      <c r="D317" s="66"/>
      <c r="E317" s="66"/>
      <c r="F317" s="84"/>
      <c r="G317" s="122"/>
    </row>
    <row r="318" spans="1:7">
      <c r="A318" s="66"/>
      <c r="B318" s="66"/>
      <c r="C318" s="66"/>
      <c r="D318" s="66"/>
      <c r="E318" s="66"/>
      <c r="F318" s="84"/>
      <c r="G318" s="122"/>
    </row>
    <row r="319" spans="1:7">
      <c r="A319" s="66"/>
      <c r="B319" s="66"/>
      <c r="C319" s="66"/>
      <c r="D319" s="66"/>
      <c r="E319" s="66"/>
      <c r="F319" s="84"/>
      <c r="G319" s="122"/>
    </row>
    <row r="320" spans="1:7">
      <c r="A320" s="66"/>
      <c r="B320" s="66"/>
      <c r="C320" s="66"/>
      <c r="D320" s="66"/>
      <c r="E320" s="66"/>
      <c r="F320" s="84"/>
      <c r="G320" s="122"/>
    </row>
    <row r="321" spans="1:7">
      <c r="A321" s="66"/>
      <c r="B321" s="66"/>
      <c r="C321" s="66"/>
      <c r="D321" s="66"/>
      <c r="E321" s="66"/>
      <c r="F321" s="84"/>
      <c r="G321" s="122"/>
    </row>
    <row r="322" spans="1:7">
      <c r="A322" s="66"/>
      <c r="B322" s="66"/>
      <c r="C322" s="66"/>
      <c r="D322" s="66"/>
      <c r="E322" s="66"/>
      <c r="F322" s="84"/>
      <c r="G322" s="122"/>
    </row>
    <row r="323" spans="1:7">
      <c r="A323" s="66"/>
      <c r="B323" s="66"/>
      <c r="C323" s="66"/>
      <c r="D323" s="66"/>
      <c r="E323" s="66"/>
      <c r="F323" s="84"/>
      <c r="G323" s="122"/>
    </row>
    <row r="324" spans="1:7">
      <c r="A324" s="66"/>
      <c r="B324" s="66"/>
      <c r="C324" s="66"/>
      <c r="D324" s="66"/>
      <c r="E324" s="66"/>
      <c r="F324" s="84"/>
      <c r="G324" s="122"/>
    </row>
    <row r="325" spans="1:7">
      <c r="A325" s="66"/>
      <c r="B325" s="66"/>
      <c r="C325" s="66"/>
      <c r="D325" s="66"/>
      <c r="E325" s="66"/>
      <c r="F325" s="84"/>
      <c r="G325" s="122"/>
    </row>
    <row r="326" spans="1:7">
      <c r="A326" s="66"/>
      <c r="B326" s="66"/>
      <c r="C326" s="66"/>
      <c r="D326" s="66"/>
      <c r="E326" s="66"/>
      <c r="F326" s="84"/>
      <c r="G326" s="122"/>
    </row>
    <row r="327" spans="1:7">
      <c r="A327" s="66"/>
      <c r="B327" s="66"/>
      <c r="C327" s="66"/>
      <c r="D327" s="66"/>
      <c r="E327" s="66"/>
      <c r="F327" s="84"/>
      <c r="G327" s="122"/>
    </row>
    <row r="328" spans="1:7">
      <c r="A328" s="66"/>
      <c r="B328" s="66"/>
      <c r="C328" s="66"/>
      <c r="D328" s="66"/>
      <c r="E328" s="66"/>
      <c r="F328" s="84"/>
      <c r="G328" s="122"/>
    </row>
    <row r="329" spans="1:7">
      <c r="A329" s="66"/>
      <c r="B329" s="66"/>
      <c r="C329" s="66"/>
      <c r="D329" s="66"/>
      <c r="E329" s="66"/>
      <c r="F329" s="84"/>
      <c r="G329" s="122"/>
    </row>
    <row r="330" spans="1:7">
      <c r="A330" s="66"/>
      <c r="B330" s="66"/>
      <c r="C330" s="66"/>
      <c r="D330" s="66"/>
      <c r="E330" s="66"/>
      <c r="F330" s="84"/>
      <c r="G330" s="122"/>
    </row>
    <row r="331" spans="1:7">
      <c r="A331" s="66"/>
      <c r="B331" s="66"/>
      <c r="C331" s="66"/>
      <c r="D331" s="66"/>
      <c r="E331" s="66"/>
      <c r="F331" s="84"/>
      <c r="G331" s="122"/>
    </row>
    <row r="332" spans="1:7">
      <c r="A332" s="66"/>
      <c r="B332" s="66"/>
      <c r="C332" s="66"/>
      <c r="D332" s="66"/>
      <c r="E332" s="66"/>
      <c r="F332" s="84"/>
      <c r="G332" s="122"/>
    </row>
    <row r="333" spans="1:7">
      <c r="A333" s="66"/>
      <c r="B333" s="66"/>
      <c r="C333" s="66"/>
      <c r="D333" s="66"/>
      <c r="E333" s="66"/>
      <c r="F333" s="84"/>
      <c r="G333" s="122"/>
    </row>
    <row r="334" spans="1:7">
      <c r="A334" s="66"/>
      <c r="B334" s="66"/>
      <c r="C334" s="66"/>
      <c r="D334" s="66"/>
      <c r="E334" s="66"/>
      <c r="F334" s="84"/>
      <c r="G334" s="122"/>
    </row>
    <row r="335" spans="1:7">
      <c r="A335" s="66"/>
      <c r="B335" s="66"/>
      <c r="C335" s="66"/>
      <c r="D335" s="66"/>
      <c r="E335" s="66"/>
      <c r="F335" s="84"/>
      <c r="G335" s="122"/>
    </row>
    <row r="336" spans="1:7">
      <c r="A336" s="66"/>
      <c r="B336" s="66"/>
      <c r="C336" s="66"/>
      <c r="D336" s="66"/>
      <c r="E336" s="66"/>
      <c r="F336" s="84"/>
      <c r="G336" s="122"/>
    </row>
    <row r="337" spans="1:7">
      <c r="A337" s="66"/>
      <c r="B337" s="66"/>
      <c r="C337" s="66"/>
      <c r="D337" s="66"/>
      <c r="E337" s="66"/>
      <c r="F337" s="84"/>
      <c r="G337" s="122"/>
    </row>
    <row r="338" spans="1:7">
      <c r="A338" s="66"/>
      <c r="B338" s="66"/>
      <c r="C338" s="66"/>
      <c r="D338" s="66"/>
      <c r="E338" s="66"/>
      <c r="F338" s="84"/>
      <c r="G338" s="122"/>
    </row>
    <row r="339" spans="1:7">
      <c r="A339" s="66"/>
      <c r="B339" s="66"/>
      <c r="C339" s="66"/>
      <c r="D339" s="66"/>
      <c r="E339" s="66"/>
      <c r="F339" s="84"/>
      <c r="G339" s="122"/>
    </row>
    <row r="340" spans="1:7">
      <c r="A340" s="66"/>
      <c r="B340" s="66"/>
      <c r="C340" s="66"/>
      <c r="D340" s="66"/>
      <c r="E340" s="66"/>
      <c r="F340" s="84"/>
      <c r="G340" s="122"/>
    </row>
    <row r="341" spans="1:7">
      <c r="A341" s="66"/>
      <c r="B341" s="66"/>
      <c r="C341" s="66"/>
      <c r="D341" s="66"/>
      <c r="E341" s="66"/>
      <c r="F341" s="84"/>
      <c r="G341" s="122"/>
    </row>
    <row r="342" spans="1:7">
      <c r="A342" s="66"/>
      <c r="B342" s="66"/>
      <c r="C342" s="66"/>
      <c r="D342" s="66"/>
      <c r="E342" s="66"/>
      <c r="F342" s="84"/>
      <c r="G342" s="122"/>
    </row>
    <row r="343" spans="1:7">
      <c r="A343" s="66"/>
      <c r="B343" s="66"/>
      <c r="C343" s="66"/>
      <c r="D343" s="66"/>
      <c r="E343" s="66"/>
      <c r="F343" s="84"/>
      <c r="G343" s="122"/>
    </row>
    <row r="344" spans="1:7">
      <c r="A344" s="66"/>
      <c r="B344" s="66"/>
      <c r="C344" s="66"/>
      <c r="D344" s="66"/>
      <c r="E344" s="66"/>
      <c r="F344" s="84"/>
      <c r="G344" s="122"/>
    </row>
    <row r="345" spans="1:7">
      <c r="A345" s="66"/>
      <c r="B345" s="66"/>
      <c r="C345" s="66"/>
      <c r="D345" s="66"/>
      <c r="E345" s="66"/>
      <c r="F345" s="84"/>
      <c r="G345" s="122"/>
    </row>
    <row r="346" spans="1:7">
      <c r="A346" s="66"/>
      <c r="B346" s="66"/>
      <c r="C346" s="66"/>
      <c r="D346" s="66"/>
      <c r="E346" s="66"/>
      <c r="F346" s="84"/>
      <c r="G346" s="122"/>
    </row>
    <row r="347" spans="1:7">
      <c r="A347" s="66"/>
      <c r="B347" s="66"/>
      <c r="C347" s="66"/>
      <c r="D347" s="66"/>
      <c r="E347" s="66"/>
      <c r="F347" s="84"/>
      <c r="G347" s="122"/>
    </row>
    <row r="348" spans="1:7">
      <c r="A348" s="66"/>
      <c r="B348" s="66"/>
      <c r="C348" s="66"/>
      <c r="D348" s="66"/>
      <c r="E348" s="66"/>
      <c r="F348" s="84"/>
      <c r="G348" s="122"/>
    </row>
    <row r="349" spans="1:7">
      <c r="A349" s="66"/>
      <c r="B349" s="66"/>
      <c r="C349" s="66"/>
      <c r="D349" s="66"/>
      <c r="E349" s="66"/>
      <c r="F349" s="84"/>
      <c r="G349" s="122"/>
    </row>
    <row r="350" spans="1:7">
      <c r="A350" s="66"/>
      <c r="B350" s="66"/>
      <c r="C350" s="66"/>
      <c r="D350" s="66"/>
      <c r="E350" s="66"/>
      <c r="F350" s="84"/>
      <c r="G350" s="122"/>
    </row>
    <row r="351" spans="1:7">
      <c r="A351" s="66"/>
      <c r="B351" s="66"/>
      <c r="C351" s="66"/>
      <c r="D351" s="66"/>
      <c r="E351" s="66"/>
      <c r="F351" s="84"/>
      <c r="G351" s="122"/>
    </row>
    <row r="352" spans="1:7">
      <c r="A352" s="66"/>
      <c r="B352" s="66"/>
      <c r="C352" s="66"/>
      <c r="D352" s="66"/>
      <c r="E352" s="66"/>
      <c r="F352" s="84"/>
      <c r="G352" s="122"/>
    </row>
    <row r="353" spans="1:7">
      <c r="A353" s="66"/>
      <c r="B353" s="66"/>
      <c r="C353" s="66"/>
      <c r="D353" s="66"/>
      <c r="E353" s="66"/>
      <c r="F353" s="84"/>
      <c r="G353" s="122"/>
    </row>
    <row r="354" spans="1:7">
      <c r="A354" s="66"/>
      <c r="B354" s="66"/>
      <c r="C354" s="66"/>
      <c r="D354" s="66"/>
      <c r="E354" s="66"/>
      <c r="F354" s="84"/>
      <c r="G354" s="122"/>
    </row>
    <row r="355" spans="1:7">
      <c r="A355" s="66"/>
      <c r="B355" s="66"/>
      <c r="C355" s="66"/>
      <c r="D355" s="66"/>
      <c r="E355" s="66"/>
      <c r="F355" s="84"/>
      <c r="G355" s="122"/>
    </row>
    <row r="356" spans="1:7">
      <c r="A356" s="66"/>
      <c r="B356" s="66"/>
      <c r="C356" s="66"/>
      <c r="D356" s="66"/>
      <c r="E356" s="66"/>
      <c r="F356" s="84"/>
      <c r="G356" s="122"/>
    </row>
    <row r="357" spans="1:7">
      <c r="A357" s="66"/>
      <c r="B357" s="66"/>
      <c r="C357" s="66"/>
      <c r="D357" s="66"/>
      <c r="E357" s="66"/>
      <c r="F357" s="84"/>
      <c r="G357" s="122"/>
    </row>
    <row r="358" spans="1:7">
      <c r="A358" s="66"/>
      <c r="B358" s="66"/>
      <c r="C358" s="66"/>
      <c r="D358" s="66"/>
      <c r="E358" s="66"/>
      <c r="F358" s="84"/>
      <c r="G358" s="122"/>
    </row>
    <row r="359" spans="1:7">
      <c r="A359" s="66"/>
      <c r="B359" s="66"/>
      <c r="C359" s="66"/>
      <c r="D359" s="66"/>
      <c r="E359" s="66"/>
      <c r="F359" s="84"/>
      <c r="G359" s="122"/>
    </row>
    <row r="360" spans="1:7">
      <c r="A360" s="66"/>
      <c r="B360" s="66"/>
      <c r="C360" s="66"/>
      <c r="D360" s="66"/>
      <c r="E360" s="66"/>
      <c r="F360" s="84"/>
      <c r="G360" s="122"/>
    </row>
    <row r="361" spans="1:7">
      <c r="A361" s="66"/>
      <c r="B361" s="66"/>
      <c r="C361" s="66"/>
      <c r="D361" s="66"/>
      <c r="E361" s="66"/>
      <c r="F361" s="84"/>
      <c r="G361" s="122"/>
    </row>
    <row r="362" spans="1:7">
      <c r="A362" s="66"/>
      <c r="B362" s="66"/>
      <c r="C362" s="66"/>
      <c r="D362" s="66"/>
      <c r="E362" s="66"/>
      <c r="F362" s="84"/>
      <c r="G362" s="122"/>
    </row>
    <row r="363" spans="1:7">
      <c r="A363" s="66"/>
      <c r="B363" s="66"/>
      <c r="C363" s="66"/>
      <c r="D363" s="66"/>
      <c r="E363" s="66"/>
      <c r="F363" s="84"/>
      <c r="G363" s="122"/>
    </row>
    <row r="364" spans="1:7">
      <c r="A364" s="66"/>
      <c r="B364" s="66"/>
      <c r="C364" s="66"/>
      <c r="D364" s="66"/>
      <c r="E364" s="66"/>
      <c r="F364" s="84"/>
      <c r="G364" s="122"/>
    </row>
    <row r="365" spans="1:7">
      <c r="A365" s="66"/>
      <c r="B365" s="66"/>
      <c r="C365" s="66"/>
      <c r="D365" s="66"/>
      <c r="E365" s="66"/>
      <c r="F365" s="84"/>
      <c r="G365" s="122"/>
    </row>
    <row r="366" spans="1:7">
      <c r="A366" s="66"/>
      <c r="B366" s="66"/>
      <c r="C366" s="66"/>
      <c r="D366" s="66"/>
      <c r="E366" s="66"/>
      <c r="F366" s="84"/>
      <c r="G366" s="122"/>
    </row>
    <row r="367" spans="1:7">
      <c r="A367" s="66"/>
      <c r="B367" s="66"/>
      <c r="C367" s="66"/>
      <c r="D367" s="66"/>
      <c r="E367" s="66"/>
      <c r="F367" s="84"/>
      <c r="G367" s="122"/>
    </row>
    <row r="368" spans="1:7">
      <c r="A368" s="66"/>
      <c r="B368" s="66"/>
      <c r="C368" s="66"/>
      <c r="D368" s="66"/>
      <c r="E368" s="66"/>
      <c r="F368" s="84"/>
      <c r="G368" s="122"/>
    </row>
    <row r="369" spans="1:7">
      <c r="A369" s="66"/>
      <c r="B369" s="66"/>
      <c r="C369" s="66"/>
      <c r="D369" s="66"/>
      <c r="E369" s="66"/>
      <c r="F369" s="84"/>
      <c r="G369" s="122"/>
    </row>
    <row r="370" spans="1:7">
      <c r="A370" s="66"/>
      <c r="B370" s="66"/>
      <c r="C370" s="66"/>
      <c r="D370" s="66"/>
      <c r="E370" s="66"/>
      <c r="F370" s="84"/>
      <c r="G370" s="122"/>
    </row>
    <row r="371" spans="1:7">
      <c r="A371" s="66"/>
      <c r="B371" s="66"/>
      <c r="C371" s="66"/>
      <c r="D371" s="66"/>
      <c r="E371" s="66"/>
      <c r="F371" s="84"/>
      <c r="G371" s="122"/>
    </row>
    <row r="372" spans="1:7">
      <c r="A372" s="66"/>
      <c r="B372" s="66"/>
      <c r="C372" s="66"/>
      <c r="D372" s="66"/>
      <c r="E372" s="66"/>
      <c r="F372" s="84"/>
      <c r="G372" s="122"/>
    </row>
    <row r="373" spans="1:7">
      <c r="A373" s="66"/>
      <c r="B373" s="66"/>
      <c r="C373" s="66"/>
      <c r="D373" s="66"/>
      <c r="E373" s="66"/>
      <c r="F373" s="84"/>
      <c r="G373" s="122"/>
    </row>
    <row r="374" spans="1:7">
      <c r="A374" s="66"/>
      <c r="B374" s="66"/>
      <c r="C374" s="66"/>
      <c r="D374" s="66"/>
      <c r="E374" s="66"/>
      <c r="F374" s="84"/>
      <c r="G374" s="122"/>
    </row>
    <row r="375" spans="1:7">
      <c r="A375" s="66"/>
      <c r="B375" s="66"/>
      <c r="C375" s="66"/>
      <c r="D375" s="66"/>
      <c r="E375" s="66"/>
      <c r="F375" s="84"/>
      <c r="G375" s="122"/>
    </row>
    <row r="376" spans="1:7">
      <c r="A376" s="66"/>
      <c r="B376" s="66"/>
      <c r="C376" s="66"/>
      <c r="D376" s="66"/>
      <c r="E376" s="66"/>
      <c r="F376" s="84"/>
      <c r="G376" s="122"/>
    </row>
    <row r="377" spans="1:7">
      <c r="A377" s="66"/>
      <c r="B377" s="66"/>
      <c r="C377" s="66"/>
      <c r="D377" s="66"/>
      <c r="E377" s="66"/>
      <c r="F377" s="84"/>
      <c r="G377" s="122"/>
    </row>
    <row r="378" spans="1:7">
      <c r="A378" s="66"/>
      <c r="B378" s="66"/>
      <c r="C378" s="66"/>
      <c r="D378" s="66"/>
      <c r="E378" s="66"/>
      <c r="F378" s="84"/>
      <c r="G378" s="122"/>
    </row>
    <row r="379" spans="1:7">
      <c r="A379" s="66"/>
      <c r="B379" s="66"/>
      <c r="C379" s="66"/>
      <c r="D379" s="66"/>
      <c r="E379" s="66"/>
      <c r="F379" s="84"/>
      <c r="G379" s="122"/>
    </row>
    <row r="380" spans="1:7">
      <c r="A380" s="66"/>
      <c r="B380" s="66"/>
      <c r="C380" s="66"/>
      <c r="D380" s="66"/>
      <c r="E380" s="66"/>
      <c r="F380" s="84"/>
      <c r="G380" s="122"/>
    </row>
    <row r="381" spans="1:7">
      <c r="A381" s="66"/>
      <c r="B381" s="66"/>
      <c r="C381" s="66"/>
      <c r="D381" s="66"/>
      <c r="E381" s="66"/>
      <c r="F381" s="84"/>
      <c r="G381" s="122"/>
    </row>
    <row r="382" spans="1:7">
      <c r="A382" s="66"/>
      <c r="B382" s="66"/>
      <c r="C382" s="66"/>
      <c r="D382" s="66"/>
      <c r="E382" s="66"/>
      <c r="F382" s="84"/>
      <c r="G382" s="122"/>
    </row>
    <row r="383" spans="1:7">
      <c r="A383" s="66"/>
      <c r="B383" s="66"/>
      <c r="C383" s="66"/>
      <c r="D383" s="66"/>
      <c r="E383" s="66"/>
      <c r="F383" s="84"/>
      <c r="G383" s="122"/>
    </row>
    <row r="384" spans="1:7">
      <c r="A384" s="66"/>
      <c r="B384" s="66"/>
      <c r="C384" s="66"/>
      <c r="D384" s="66"/>
      <c r="E384" s="66"/>
      <c r="F384" s="84"/>
      <c r="G384" s="122"/>
    </row>
    <row r="385" spans="1:7">
      <c r="A385" s="66"/>
      <c r="B385" s="66"/>
      <c r="C385" s="66"/>
      <c r="D385" s="66"/>
      <c r="E385" s="66"/>
      <c r="F385" s="84"/>
      <c r="G385" s="122"/>
    </row>
    <row r="386" spans="1:7">
      <c r="A386" s="66"/>
      <c r="B386" s="66"/>
      <c r="C386" s="66"/>
      <c r="D386" s="66"/>
      <c r="E386" s="66"/>
      <c r="F386" s="84"/>
      <c r="G386" s="122"/>
    </row>
    <row r="387" spans="1:7">
      <c r="A387" s="66"/>
      <c r="B387" s="66"/>
      <c r="C387" s="66"/>
      <c r="D387" s="66"/>
      <c r="E387" s="66"/>
      <c r="F387" s="84"/>
      <c r="G387" s="122"/>
    </row>
    <row r="388" spans="1:7">
      <c r="A388" s="66"/>
      <c r="B388" s="66"/>
      <c r="C388" s="66"/>
      <c r="D388" s="66"/>
      <c r="E388" s="66"/>
      <c r="F388" s="84"/>
      <c r="G388" s="122"/>
    </row>
    <row r="389" spans="1:7">
      <c r="A389" s="66"/>
      <c r="B389" s="66"/>
      <c r="C389" s="66"/>
      <c r="D389" s="66"/>
      <c r="E389" s="66"/>
      <c r="F389" s="84"/>
      <c r="G389" s="122"/>
    </row>
    <row r="390" spans="1:7">
      <c r="A390" s="66"/>
      <c r="B390" s="66"/>
      <c r="C390" s="66"/>
      <c r="D390" s="66"/>
      <c r="E390" s="66"/>
      <c r="F390" s="84"/>
      <c r="G390" s="122"/>
    </row>
    <row r="391" spans="1:7">
      <c r="A391" s="66"/>
      <c r="B391" s="66"/>
      <c r="C391" s="66"/>
      <c r="D391" s="66"/>
      <c r="E391" s="66"/>
      <c r="F391" s="84"/>
      <c r="G391" s="122"/>
    </row>
    <row r="392" spans="1:7">
      <c r="A392" s="66"/>
      <c r="B392" s="66"/>
      <c r="C392" s="66"/>
      <c r="D392" s="66"/>
      <c r="E392" s="66"/>
      <c r="F392" s="84"/>
      <c r="G392" s="122"/>
    </row>
    <row r="393" spans="1:7">
      <c r="A393" s="66"/>
      <c r="B393" s="66"/>
      <c r="C393" s="66"/>
      <c r="D393" s="66"/>
      <c r="E393" s="66"/>
      <c r="F393" s="84"/>
      <c r="G393" s="122"/>
    </row>
    <row r="394" spans="1:7">
      <c r="A394" s="66"/>
      <c r="B394" s="66"/>
      <c r="C394" s="66"/>
      <c r="D394" s="66"/>
      <c r="E394" s="66"/>
      <c r="F394" s="84"/>
      <c r="G394" s="122"/>
    </row>
    <row r="395" spans="1:7">
      <c r="A395" s="66"/>
      <c r="B395" s="66"/>
      <c r="C395" s="66"/>
      <c r="D395" s="66"/>
      <c r="E395" s="66"/>
      <c r="F395" s="84"/>
      <c r="G395" s="122"/>
    </row>
    <row r="396" spans="1:7">
      <c r="A396" s="66"/>
      <c r="B396" s="66"/>
      <c r="C396" s="66"/>
      <c r="D396" s="66"/>
      <c r="E396" s="66"/>
      <c r="F396" s="84"/>
      <c r="G396" s="122"/>
    </row>
    <row r="397" spans="1:7">
      <c r="A397" s="66"/>
      <c r="B397" s="66"/>
      <c r="C397" s="66"/>
      <c r="D397" s="66"/>
      <c r="E397" s="66"/>
      <c r="F397" s="84"/>
      <c r="G397" s="122"/>
    </row>
    <row r="398" spans="1:7">
      <c r="A398" s="66"/>
      <c r="B398" s="66"/>
      <c r="C398" s="66"/>
      <c r="D398" s="66"/>
      <c r="E398" s="66"/>
      <c r="F398" s="84"/>
      <c r="G398" s="122"/>
    </row>
    <row r="399" spans="1:7">
      <c r="A399" s="66"/>
      <c r="B399" s="66"/>
      <c r="C399" s="66"/>
      <c r="D399" s="66"/>
      <c r="E399" s="66"/>
      <c r="F399" s="84"/>
      <c r="G399" s="122"/>
    </row>
    <row r="400" spans="1:7">
      <c r="A400" s="66"/>
      <c r="B400" s="66"/>
      <c r="C400" s="66"/>
      <c r="D400" s="66"/>
      <c r="E400" s="66"/>
      <c r="F400" s="84"/>
      <c r="G400" s="122"/>
    </row>
    <row r="401" spans="1:7">
      <c r="A401" s="66"/>
      <c r="B401" s="66"/>
      <c r="C401" s="66"/>
      <c r="D401" s="66"/>
      <c r="E401" s="66"/>
      <c r="F401" s="84"/>
      <c r="G401" s="122"/>
    </row>
    <row r="402" spans="1:7">
      <c r="A402" s="66"/>
      <c r="B402" s="66"/>
      <c r="C402" s="66"/>
      <c r="D402" s="66"/>
      <c r="E402" s="66"/>
      <c r="F402" s="84"/>
      <c r="G402" s="122"/>
    </row>
    <row r="403" spans="1:7">
      <c r="A403" s="66"/>
      <c r="B403" s="66"/>
      <c r="C403" s="66"/>
      <c r="D403" s="66"/>
      <c r="E403" s="66"/>
      <c r="F403" s="84"/>
      <c r="G403" s="122"/>
    </row>
    <row r="404" spans="1:7">
      <c r="A404" s="66"/>
      <c r="B404" s="66"/>
      <c r="C404" s="66"/>
      <c r="D404" s="66"/>
      <c r="E404" s="66"/>
      <c r="F404" s="84"/>
      <c r="G404" s="122"/>
    </row>
    <row r="405" spans="1:7">
      <c r="A405" s="66"/>
      <c r="B405" s="66"/>
      <c r="C405" s="66"/>
      <c r="D405" s="66"/>
      <c r="E405" s="66"/>
      <c r="F405" s="84"/>
      <c r="G405" s="122"/>
    </row>
    <row r="406" spans="1:7">
      <c r="A406" s="66"/>
      <c r="B406" s="66"/>
      <c r="C406" s="66"/>
      <c r="D406" s="66"/>
      <c r="E406" s="66"/>
      <c r="F406" s="84"/>
      <c r="G406" s="122"/>
    </row>
    <row r="407" spans="1:7">
      <c r="A407" s="66"/>
      <c r="B407" s="66"/>
      <c r="C407" s="66"/>
      <c r="D407" s="66"/>
      <c r="E407" s="66"/>
      <c r="F407" s="84"/>
      <c r="G407" s="122"/>
    </row>
    <row r="408" spans="1:7">
      <c r="A408" s="66"/>
      <c r="B408" s="66"/>
      <c r="C408" s="66"/>
      <c r="D408" s="66"/>
      <c r="E408" s="66"/>
      <c r="F408" s="84"/>
      <c r="G408" s="122"/>
    </row>
    <row r="409" spans="1:7">
      <c r="A409" s="66"/>
      <c r="B409" s="66"/>
      <c r="C409" s="66"/>
      <c r="D409" s="66"/>
      <c r="E409" s="66"/>
      <c r="F409" s="84"/>
      <c r="G409" s="122"/>
    </row>
    <row r="410" spans="1:7">
      <c r="A410" s="66"/>
      <c r="B410" s="66"/>
      <c r="C410" s="66"/>
      <c r="D410" s="66"/>
      <c r="E410" s="66"/>
      <c r="F410" s="84"/>
      <c r="G410" s="122"/>
    </row>
    <row r="411" spans="1:7">
      <c r="A411" s="66"/>
      <c r="B411" s="66"/>
      <c r="C411" s="66"/>
      <c r="D411" s="66"/>
      <c r="E411" s="66"/>
      <c r="F411" s="84"/>
      <c r="G411" s="122"/>
    </row>
    <row r="412" spans="1:7">
      <c r="A412" s="66"/>
      <c r="B412" s="66"/>
      <c r="C412" s="66"/>
      <c r="D412" s="66"/>
      <c r="E412" s="66"/>
      <c r="F412" s="84"/>
      <c r="G412" s="122"/>
    </row>
    <row r="413" spans="1:7">
      <c r="A413" s="66"/>
      <c r="B413" s="66"/>
      <c r="C413" s="66"/>
      <c r="D413" s="66"/>
      <c r="E413" s="66"/>
      <c r="F413" s="84"/>
      <c r="G413" s="122"/>
    </row>
    <row r="414" spans="1:7">
      <c r="A414" s="66"/>
      <c r="B414" s="66"/>
      <c r="C414" s="66"/>
      <c r="D414" s="66"/>
      <c r="E414" s="66"/>
      <c r="F414" s="84"/>
      <c r="G414" s="122"/>
    </row>
    <row r="415" spans="1:7">
      <c r="A415" s="66"/>
      <c r="B415" s="66"/>
      <c r="C415" s="66"/>
      <c r="D415" s="66"/>
      <c r="E415" s="66"/>
      <c r="F415" s="84"/>
      <c r="G415" s="122"/>
    </row>
    <row r="416" spans="1:7">
      <c r="A416" s="66"/>
      <c r="B416" s="66"/>
      <c r="C416" s="66"/>
      <c r="D416" s="66"/>
      <c r="E416" s="66"/>
      <c r="F416" s="84"/>
      <c r="G416" s="122"/>
    </row>
    <row r="417" spans="1:7">
      <c r="A417" s="66"/>
      <c r="B417" s="66"/>
      <c r="C417" s="66"/>
      <c r="D417" s="66"/>
      <c r="E417" s="66"/>
      <c r="F417" s="84"/>
      <c r="G417" s="122"/>
    </row>
    <row r="418" spans="1:7">
      <c r="A418" s="66"/>
      <c r="B418" s="66"/>
      <c r="C418" s="66"/>
      <c r="D418" s="66"/>
      <c r="E418" s="66"/>
      <c r="F418" s="84"/>
      <c r="G418" s="122"/>
    </row>
    <row r="419" spans="1:7">
      <c r="A419" s="66"/>
      <c r="B419" s="66"/>
      <c r="C419" s="66"/>
      <c r="D419" s="66"/>
      <c r="E419" s="66"/>
      <c r="F419" s="84"/>
      <c r="G419" s="122"/>
    </row>
    <row r="420" spans="1:7">
      <c r="A420" s="66"/>
      <c r="B420" s="66"/>
      <c r="C420" s="66"/>
      <c r="D420" s="66"/>
      <c r="E420" s="66"/>
      <c r="F420" s="84"/>
      <c r="G420" s="122"/>
    </row>
    <row r="421" spans="1:7">
      <c r="A421" s="66"/>
      <c r="B421" s="66"/>
      <c r="C421" s="66"/>
      <c r="D421" s="66"/>
      <c r="E421" s="66"/>
      <c r="F421" s="84"/>
      <c r="G421" s="122"/>
    </row>
    <row r="422" spans="1:7">
      <c r="A422" s="66"/>
      <c r="B422" s="66"/>
      <c r="C422" s="66"/>
      <c r="D422" s="66"/>
      <c r="E422" s="66"/>
      <c r="F422" s="84"/>
      <c r="G422" s="122"/>
    </row>
    <row r="423" spans="1:7">
      <c r="A423" s="66"/>
      <c r="B423" s="66"/>
      <c r="C423" s="66"/>
      <c r="D423" s="66"/>
      <c r="E423" s="66"/>
      <c r="F423" s="84"/>
      <c r="G423" s="122"/>
    </row>
    <row r="424" spans="1:7">
      <c r="A424" s="66"/>
      <c r="B424" s="66"/>
      <c r="C424" s="66"/>
      <c r="D424" s="66"/>
      <c r="E424" s="66"/>
      <c r="F424" s="84"/>
      <c r="G424" s="122"/>
    </row>
    <row r="425" spans="1:7">
      <c r="A425" s="66"/>
      <c r="B425" s="66"/>
      <c r="C425" s="66"/>
      <c r="D425" s="66"/>
      <c r="E425" s="66"/>
      <c r="F425" s="84"/>
      <c r="G425" s="122"/>
    </row>
    <row r="426" spans="1:7">
      <c r="A426" s="66"/>
      <c r="B426" s="66"/>
      <c r="C426" s="66"/>
      <c r="D426" s="66"/>
      <c r="E426" s="66"/>
      <c r="F426" s="84"/>
      <c r="G426" s="122"/>
    </row>
    <row r="427" spans="1:7">
      <c r="A427" s="66"/>
      <c r="B427" s="66"/>
      <c r="C427" s="66"/>
      <c r="D427" s="66"/>
      <c r="E427" s="66"/>
      <c r="F427" s="84"/>
      <c r="G427" s="122"/>
    </row>
    <row r="428" spans="1:7">
      <c r="A428" s="66"/>
      <c r="B428" s="66"/>
      <c r="C428" s="66"/>
      <c r="D428" s="66"/>
      <c r="E428" s="66"/>
      <c r="F428" s="84"/>
      <c r="G428" s="122"/>
    </row>
    <row r="429" spans="1:7">
      <c r="A429" s="66"/>
      <c r="B429" s="66"/>
      <c r="C429" s="66"/>
      <c r="D429" s="66"/>
      <c r="E429" s="66"/>
      <c r="F429" s="84"/>
      <c r="G429" s="122"/>
    </row>
    <row r="430" spans="1:7">
      <c r="A430" s="66"/>
      <c r="B430" s="66"/>
      <c r="C430" s="66"/>
      <c r="D430" s="66"/>
      <c r="E430" s="66"/>
      <c r="F430" s="84"/>
      <c r="G430" s="122"/>
    </row>
    <row r="431" spans="1:7">
      <c r="A431" s="66"/>
      <c r="B431" s="66"/>
      <c r="C431" s="66"/>
      <c r="D431" s="66"/>
      <c r="E431" s="66"/>
      <c r="F431" s="84"/>
      <c r="G431" s="122"/>
    </row>
    <row r="432" spans="1:7">
      <c r="A432" s="66"/>
      <c r="B432" s="66"/>
      <c r="C432" s="66"/>
      <c r="D432" s="66"/>
      <c r="E432" s="66"/>
      <c r="F432" s="84"/>
      <c r="G432" s="122"/>
    </row>
    <row r="433" spans="1:7">
      <c r="A433" s="66"/>
      <c r="B433" s="66"/>
      <c r="C433" s="66"/>
      <c r="D433" s="66"/>
      <c r="E433" s="66"/>
      <c r="F433" s="84"/>
      <c r="G433" s="122"/>
    </row>
    <row r="434" spans="1:7">
      <c r="A434" s="66"/>
      <c r="B434" s="66"/>
      <c r="C434" s="66"/>
      <c r="D434" s="66"/>
      <c r="E434" s="66"/>
      <c r="F434" s="84"/>
      <c r="G434" s="122"/>
    </row>
    <row r="435" spans="1:7">
      <c r="A435" s="66"/>
      <c r="B435" s="66"/>
      <c r="C435" s="66"/>
      <c r="D435" s="66"/>
      <c r="E435" s="66"/>
      <c r="F435" s="84"/>
      <c r="G435" s="122"/>
    </row>
    <row r="436" spans="1:7">
      <c r="A436" s="66"/>
      <c r="B436" s="66"/>
      <c r="C436" s="66"/>
      <c r="D436" s="66"/>
      <c r="E436" s="66"/>
      <c r="F436" s="84"/>
      <c r="G436" s="122"/>
    </row>
    <row r="437" spans="1:7">
      <c r="A437" s="66"/>
      <c r="B437" s="66"/>
      <c r="C437" s="66"/>
      <c r="D437" s="66"/>
      <c r="E437" s="66"/>
      <c r="F437" s="84"/>
      <c r="G437" s="122"/>
    </row>
    <row r="438" spans="1:7">
      <c r="A438" s="66"/>
      <c r="B438" s="66"/>
      <c r="C438" s="66"/>
      <c r="D438" s="66"/>
      <c r="E438" s="66"/>
      <c r="F438" s="84"/>
      <c r="G438" s="122"/>
    </row>
    <row r="439" spans="1:7">
      <c r="A439" s="66"/>
      <c r="B439" s="66"/>
      <c r="C439" s="66"/>
      <c r="D439" s="66"/>
      <c r="E439" s="66"/>
      <c r="F439" s="84"/>
      <c r="G439" s="122"/>
    </row>
    <row r="440" spans="1:7">
      <c r="A440" s="66"/>
      <c r="B440" s="66"/>
      <c r="C440" s="66"/>
      <c r="D440" s="66"/>
      <c r="E440" s="66"/>
      <c r="F440" s="84"/>
      <c r="G440" s="122"/>
    </row>
    <row r="441" spans="1:7">
      <c r="A441" s="66"/>
      <c r="B441" s="66"/>
      <c r="C441" s="66"/>
      <c r="D441" s="66"/>
      <c r="E441" s="66"/>
      <c r="F441" s="84"/>
      <c r="G441" s="122"/>
    </row>
    <row r="442" spans="1:7">
      <c r="A442" s="66"/>
      <c r="B442" s="66"/>
      <c r="C442" s="66"/>
      <c r="D442" s="66"/>
      <c r="E442" s="66"/>
      <c r="F442" s="84"/>
      <c r="G442" s="122"/>
    </row>
    <row r="443" spans="1:7">
      <c r="A443" s="66"/>
      <c r="B443" s="66"/>
      <c r="C443" s="66"/>
      <c r="D443" s="66"/>
      <c r="E443" s="66"/>
      <c r="F443" s="84"/>
      <c r="G443" s="122"/>
    </row>
    <row r="444" spans="1:7">
      <c r="A444" s="66"/>
      <c r="B444" s="66"/>
      <c r="C444" s="66"/>
      <c r="D444" s="66"/>
      <c r="E444" s="66"/>
      <c r="F444" s="84"/>
      <c r="G444" s="122"/>
    </row>
    <row r="445" spans="1:7">
      <c r="A445" s="66"/>
      <c r="B445" s="66"/>
      <c r="C445" s="66"/>
      <c r="D445" s="66"/>
      <c r="E445" s="66"/>
      <c r="F445" s="84"/>
      <c r="G445" s="122"/>
    </row>
    <row r="446" spans="1:7">
      <c r="A446" s="66"/>
      <c r="B446" s="66"/>
      <c r="C446" s="66"/>
      <c r="D446" s="66"/>
      <c r="E446" s="66"/>
      <c r="F446" s="84"/>
      <c r="G446" s="122"/>
    </row>
    <row r="447" spans="1:7">
      <c r="A447" s="66"/>
      <c r="B447" s="66"/>
      <c r="C447" s="66"/>
      <c r="D447" s="66"/>
      <c r="E447" s="66"/>
      <c r="F447" s="84"/>
      <c r="G447" s="122"/>
    </row>
    <row r="448" spans="1:7">
      <c r="A448" s="66"/>
      <c r="B448" s="66"/>
      <c r="C448" s="66"/>
      <c r="D448" s="66"/>
      <c r="E448" s="66"/>
      <c r="F448" s="84"/>
      <c r="G448" s="122"/>
    </row>
    <row r="449" spans="1:7">
      <c r="A449" s="66"/>
      <c r="B449" s="66"/>
      <c r="C449" s="66"/>
      <c r="D449" s="66"/>
      <c r="E449" s="66"/>
      <c r="F449" s="84"/>
      <c r="G449" s="122"/>
    </row>
    <row r="450" spans="1:7">
      <c r="A450" s="66"/>
      <c r="B450" s="66"/>
      <c r="C450" s="66"/>
      <c r="D450" s="66"/>
      <c r="E450" s="66"/>
      <c r="F450" s="84"/>
      <c r="G450" s="122"/>
    </row>
    <row r="451" spans="1:7">
      <c r="A451" s="66"/>
      <c r="B451" s="66"/>
      <c r="C451" s="66"/>
      <c r="D451" s="66"/>
      <c r="E451" s="66"/>
      <c r="F451" s="84"/>
      <c r="G451" s="122"/>
    </row>
    <row r="452" spans="1:7">
      <c r="A452" s="66"/>
      <c r="B452" s="66"/>
      <c r="C452" s="66"/>
      <c r="D452" s="66"/>
      <c r="E452" s="66"/>
      <c r="F452" s="84"/>
      <c r="G452" s="122"/>
    </row>
    <row r="453" spans="1:7">
      <c r="A453" s="66"/>
      <c r="B453" s="66"/>
      <c r="C453" s="66"/>
      <c r="D453" s="66"/>
      <c r="E453" s="66"/>
      <c r="F453" s="84"/>
      <c r="G453" s="122"/>
    </row>
    <row r="454" spans="1:7">
      <c r="A454" s="66"/>
      <c r="B454" s="66"/>
      <c r="C454" s="66"/>
      <c r="D454" s="66"/>
      <c r="E454" s="66"/>
      <c r="F454" s="84"/>
      <c r="G454" s="122"/>
    </row>
    <row r="455" spans="1:7">
      <c r="A455" s="66"/>
      <c r="B455" s="66"/>
      <c r="C455" s="66"/>
      <c r="D455" s="66"/>
      <c r="E455" s="66"/>
      <c r="F455" s="84"/>
      <c r="G455" s="122"/>
    </row>
    <row r="456" spans="1:7">
      <c r="A456" s="66"/>
      <c r="B456" s="66"/>
      <c r="C456" s="66"/>
      <c r="D456" s="66"/>
      <c r="E456" s="66"/>
      <c r="F456" s="84"/>
      <c r="G456" s="122"/>
    </row>
    <row r="457" spans="1:7">
      <c r="A457" s="66"/>
      <c r="B457" s="66"/>
      <c r="C457" s="66"/>
      <c r="D457" s="66"/>
      <c r="E457" s="66"/>
      <c r="F457" s="84"/>
      <c r="G457" s="122"/>
    </row>
    <row r="458" spans="1:7">
      <c r="A458" s="66"/>
      <c r="B458" s="66"/>
      <c r="C458" s="66"/>
      <c r="D458" s="66"/>
      <c r="E458" s="66"/>
      <c r="F458" s="84"/>
      <c r="G458" s="122"/>
    </row>
    <row r="459" spans="1:7">
      <c r="A459" s="66"/>
      <c r="B459" s="66"/>
      <c r="C459" s="66"/>
      <c r="D459" s="66"/>
      <c r="E459" s="66"/>
      <c r="F459" s="84"/>
      <c r="G459" s="122"/>
    </row>
    <row r="460" spans="1:7">
      <c r="A460" s="66"/>
      <c r="B460" s="66"/>
      <c r="C460" s="66"/>
      <c r="D460" s="66"/>
      <c r="E460" s="66"/>
      <c r="F460" s="84"/>
      <c r="G460" s="122"/>
    </row>
    <row r="461" spans="1:7">
      <c r="A461" s="66"/>
      <c r="B461" s="66"/>
      <c r="C461" s="66"/>
      <c r="D461" s="66"/>
      <c r="E461" s="66"/>
      <c r="F461" s="84"/>
      <c r="G461" s="122"/>
    </row>
    <row r="462" spans="1:7">
      <c r="A462" s="66"/>
      <c r="B462" s="66"/>
      <c r="C462" s="66"/>
      <c r="D462" s="66"/>
      <c r="E462" s="66"/>
      <c r="F462" s="84"/>
      <c r="G462" s="122"/>
    </row>
    <row r="463" spans="1:7">
      <c r="A463" s="66"/>
      <c r="B463" s="66"/>
      <c r="C463" s="66"/>
      <c r="D463" s="66"/>
      <c r="E463" s="66"/>
      <c r="F463" s="84"/>
      <c r="G463" s="122"/>
    </row>
    <row r="464" spans="1:7">
      <c r="A464" s="66"/>
      <c r="B464" s="66"/>
      <c r="C464" s="66"/>
      <c r="D464" s="66"/>
      <c r="E464" s="66"/>
      <c r="F464" s="84"/>
      <c r="G464" s="122"/>
    </row>
    <row r="465" spans="1:7">
      <c r="A465" s="66"/>
      <c r="B465" s="66"/>
      <c r="C465" s="66"/>
      <c r="D465" s="66"/>
      <c r="E465" s="66"/>
      <c r="F465" s="84"/>
      <c r="G465" s="122"/>
    </row>
    <row r="466" spans="1:7">
      <c r="A466" s="66"/>
      <c r="B466" s="66"/>
      <c r="C466" s="66"/>
      <c r="D466" s="66"/>
      <c r="E466" s="66"/>
      <c r="F466" s="84"/>
      <c r="G466" s="122"/>
    </row>
    <row r="467" spans="1:7">
      <c r="A467" s="66"/>
      <c r="B467" s="66"/>
      <c r="C467" s="66"/>
      <c r="D467" s="66"/>
      <c r="E467" s="66"/>
      <c r="F467" s="84"/>
      <c r="G467" s="122"/>
    </row>
    <row r="468" spans="1:7">
      <c r="A468" s="66"/>
      <c r="B468" s="66"/>
      <c r="C468" s="66"/>
      <c r="D468" s="66"/>
      <c r="E468" s="66"/>
      <c r="F468" s="84"/>
      <c r="G468" s="122"/>
    </row>
    <row r="469" spans="1:7">
      <c r="A469" s="66"/>
      <c r="B469" s="66"/>
      <c r="C469" s="66"/>
      <c r="D469" s="66"/>
      <c r="E469" s="66"/>
      <c r="F469" s="84"/>
      <c r="G469" s="122"/>
    </row>
    <row r="470" spans="1:7">
      <c r="A470" s="66"/>
      <c r="B470" s="66"/>
      <c r="C470" s="66"/>
      <c r="D470" s="66"/>
      <c r="E470" s="66"/>
      <c r="F470" s="84"/>
      <c r="G470" s="122"/>
    </row>
    <row r="471" spans="1:7">
      <c r="A471" s="66"/>
      <c r="B471" s="66"/>
      <c r="C471" s="66"/>
      <c r="D471" s="66"/>
      <c r="E471" s="66"/>
      <c r="F471" s="84"/>
      <c r="G471" s="122"/>
    </row>
    <row r="472" spans="1:7">
      <c r="A472" s="66"/>
      <c r="B472" s="66"/>
      <c r="C472" s="66"/>
      <c r="D472" s="66"/>
      <c r="E472" s="66"/>
      <c r="F472" s="84"/>
      <c r="G472" s="122"/>
    </row>
    <row r="473" spans="1:7">
      <c r="A473" s="66"/>
      <c r="B473" s="66"/>
      <c r="C473" s="66"/>
      <c r="D473" s="66"/>
      <c r="E473" s="66"/>
      <c r="F473" s="84"/>
      <c r="G473" s="122"/>
    </row>
    <row r="474" spans="1:7">
      <c r="A474" s="66"/>
      <c r="B474" s="66"/>
      <c r="C474" s="66"/>
      <c r="D474" s="66"/>
      <c r="E474" s="66"/>
      <c r="F474" s="84"/>
      <c r="G474" s="122"/>
    </row>
    <row r="475" spans="1:7">
      <c r="A475" s="66"/>
      <c r="B475" s="66"/>
      <c r="C475" s="66"/>
      <c r="D475" s="66"/>
      <c r="E475" s="66"/>
      <c r="F475" s="84"/>
      <c r="G475" s="122"/>
    </row>
    <row r="476" spans="1:7">
      <c r="A476" s="66"/>
      <c r="B476" s="66"/>
      <c r="C476" s="66"/>
      <c r="D476" s="66"/>
      <c r="E476" s="66"/>
      <c r="F476" s="84"/>
      <c r="G476" s="122"/>
    </row>
    <row r="477" spans="1:7">
      <c r="A477" s="66"/>
      <c r="B477" s="66"/>
      <c r="C477" s="66"/>
      <c r="D477" s="66"/>
      <c r="E477" s="66"/>
      <c r="F477" s="84"/>
      <c r="G477" s="122"/>
    </row>
    <row r="478" spans="1:7">
      <c r="A478" s="66"/>
      <c r="B478" s="66"/>
      <c r="C478" s="66"/>
      <c r="D478" s="66"/>
      <c r="E478" s="66"/>
      <c r="F478" s="84"/>
      <c r="G478" s="122"/>
    </row>
    <row r="479" spans="1:7">
      <c r="A479" s="66"/>
      <c r="B479" s="66"/>
      <c r="C479" s="66"/>
      <c r="D479" s="66"/>
      <c r="E479" s="66"/>
      <c r="F479" s="84"/>
      <c r="G479" s="122"/>
    </row>
    <row r="480" spans="1:7">
      <c r="A480" s="66"/>
      <c r="B480" s="66"/>
      <c r="C480" s="66"/>
      <c r="D480" s="66"/>
      <c r="E480" s="66"/>
      <c r="F480" s="84"/>
      <c r="G480" s="122"/>
    </row>
    <row r="481" spans="1:7">
      <c r="A481" s="66"/>
      <c r="B481" s="66"/>
      <c r="C481" s="66"/>
      <c r="D481" s="66"/>
      <c r="E481" s="66"/>
      <c r="F481" s="84"/>
      <c r="G481" s="122"/>
    </row>
    <row r="482" spans="1:7">
      <c r="A482" s="66"/>
      <c r="B482" s="66"/>
      <c r="C482" s="66"/>
      <c r="D482" s="66"/>
      <c r="E482" s="66"/>
      <c r="F482" s="84"/>
      <c r="G482" s="122"/>
    </row>
    <row r="483" spans="1:7">
      <c r="A483" s="66"/>
      <c r="B483" s="66"/>
      <c r="C483" s="66"/>
      <c r="D483" s="66"/>
      <c r="E483" s="66"/>
      <c r="F483" s="84"/>
      <c r="G483" s="122"/>
    </row>
    <row r="484" spans="1:7">
      <c r="A484" s="66"/>
      <c r="B484" s="66"/>
      <c r="C484" s="66"/>
      <c r="D484" s="66"/>
      <c r="E484" s="66"/>
      <c r="F484" s="84"/>
      <c r="G484" s="122"/>
    </row>
    <row r="485" spans="1:7">
      <c r="A485" s="66"/>
      <c r="B485" s="66"/>
      <c r="C485" s="66"/>
      <c r="D485" s="66"/>
      <c r="E485" s="66"/>
      <c r="F485" s="84"/>
      <c r="G485" s="122"/>
    </row>
    <row r="486" spans="1:7">
      <c r="A486" s="66"/>
      <c r="B486" s="66"/>
      <c r="C486" s="66"/>
      <c r="D486" s="66"/>
      <c r="E486" s="66"/>
      <c r="F486" s="84"/>
      <c r="G486" s="122"/>
    </row>
    <row r="487" spans="1:7">
      <c r="A487" s="66"/>
      <c r="B487" s="66"/>
      <c r="C487" s="66"/>
      <c r="D487" s="66"/>
      <c r="E487" s="66"/>
      <c r="F487" s="84"/>
      <c r="G487" s="122"/>
    </row>
    <row r="488" spans="1:7">
      <c r="A488" s="66"/>
      <c r="B488" s="66"/>
      <c r="C488" s="66"/>
      <c r="D488" s="66"/>
      <c r="E488" s="66"/>
      <c r="F488" s="84"/>
      <c r="G488" s="122"/>
    </row>
    <row r="489" spans="1:7">
      <c r="A489" s="66"/>
      <c r="B489" s="66"/>
      <c r="C489" s="66"/>
      <c r="D489" s="66"/>
      <c r="E489" s="66"/>
      <c r="F489" s="84"/>
      <c r="G489" s="122"/>
    </row>
    <row r="490" spans="1:7">
      <c r="A490" s="66"/>
      <c r="B490" s="66"/>
      <c r="C490" s="66"/>
      <c r="D490" s="66"/>
      <c r="E490" s="66"/>
      <c r="F490" s="84"/>
      <c r="G490" s="122"/>
    </row>
    <row r="491" spans="1:7">
      <c r="A491" s="66"/>
      <c r="B491" s="66"/>
      <c r="C491" s="66"/>
      <c r="D491" s="66"/>
      <c r="E491" s="66"/>
      <c r="F491" s="84"/>
      <c r="G491" s="122"/>
    </row>
    <row r="492" spans="1:7">
      <c r="A492" s="66"/>
      <c r="B492" s="66"/>
      <c r="C492" s="66"/>
      <c r="D492" s="66"/>
      <c r="E492" s="66"/>
      <c r="F492" s="84"/>
      <c r="G492" s="122"/>
    </row>
    <row r="493" spans="1:7">
      <c r="A493" s="66"/>
      <c r="B493" s="66"/>
      <c r="C493" s="66"/>
      <c r="D493" s="66"/>
      <c r="E493" s="66"/>
      <c r="F493" s="84"/>
      <c r="G493" s="122"/>
    </row>
    <row r="494" spans="1:7">
      <c r="A494" s="66"/>
      <c r="B494" s="66"/>
      <c r="C494" s="66"/>
      <c r="D494" s="66"/>
      <c r="E494" s="66"/>
      <c r="F494" s="84"/>
      <c r="G494" s="122"/>
    </row>
    <row r="495" spans="1:7">
      <c r="A495" s="66"/>
      <c r="B495" s="66"/>
      <c r="C495" s="66"/>
      <c r="D495" s="66"/>
      <c r="E495" s="66"/>
      <c r="F495" s="84"/>
      <c r="G495" s="122"/>
    </row>
    <row r="496" spans="1:7">
      <c r="A496" s="66"/>
      <c r="B496" s="66"/>
      <c r="C496" s="66"/>
      <c r="D496" s="66"/>
      <c r="E496" s="66"/>
      <c r="F496" s="84"/>
      <c r="G496" s="122"/>
    </row>
    <row r="497" spans="1:7">
      <c r="A497" s="66"/>
      <c r="B497" s="66"/>
      <c r="C497" s="66"/>
      <c r="D497" s="66"/>
      <c r="E497" s="66"/>
      <c r="F497" s="84"/>
      <c r="G497" s="122"/>
    </row>
    <row r="498" spans="1:7">
      <c r="A498" s="66"/>
      <c r="B498" s="66"/>
      <c r="C498" s="66"/>
      <c r="D498" s="66"/>
      <c r="E498" s="66"/>
      <c r="F498" s="84"/>
      <c r="G498" s="122"/>
    </row>
    <row r="499" spans="1:7">
      <c r="A499" s="66"/>
      <c r="B499" s="66"/>
      <c r="C499" s="66"/>
      <c r="D499" s="66"/>
      <c r="E499" s="66"/>
      <c r="F499" s="84"/>
      <c r="G499" s="122"/>
    </row>
    <row r="500" spans="1:7">
      <c r="A500" s="66"/>
      <c r="B500" s="66"/>
      <c r="C500" s="66"/>
      <c r="D500" s="66"/>
      <c r="E500" s="66"/>
      <c r="F500" s="84"/>
      <c r="G500" s="122"/>
    </row>
    <row r="501" spans="1:7">
      <c r="A501" s="66"/>
      <c r="B501" s="66"/>
      <c r="C501" s="66"/>
      <c r="D501" s="66"/>
      <c r="E501" s="66"/>
      <c r="F501" s="84"/>
      <c r="G501" s="122"/>
    </row>
    <row r="502" spans="1:7">
      <c r="A502" s="66"/>
      <c r="B502" s="66"/>
      <c r="C502" s="66"/>
      <c r="D502" s="66"/>
      <c r="E502" s="66"/>
      <c r="F502" s="84"/>
      <c r="G502" s="122"/>
    </row>
    <row r="503" spans="1:7">
      <c r="A503" s="66"/>
      <c r="B503" s="66"/>
      <c r="C503" s="66"/>
      <c r="D503" s="66"/>
      <c r="E503" s="66"/>
      <c r="F503" s="84"/>
      <c r="G503" s="122"/>
    </row>
    <row r="504" spans="1:7">
      <c r="A504" s="66"/>
      <c r="B504" s="66"/>
      <c r="C504" s="66"/>
      <c r="D504" s="66"/>
      <c r="E504" s="66"/>
      <c r="F504" s="84"/>
      <c r="G504" s="122"/>
    </row>
    <row r="505" spans="1:7">
      <c r="A505" s="66"/>
      <c r="B505" s="66"/>
      <c r="C505" s="66"/>
      <c r="D505" s="66"/>
      <c r="E505" s="66"/>
      <c r="F505" s="84"/>
      <c r="G505" s="122"/>
    </row>
    <row r="506" spans="1:7">
      <c r="A506" s="66"/>
      <c r="B506" s="66"/>
      <c r="C506" s="66"/>
      <c r="D506" s="66"/>
      <c r="E506" s="66"/>
      <c r="F506" s="84"/>
      <c r="G506" s="122"/>
    </row>
    <row r="507" spans="1:7">
      <c r="A507" s="66"/>
      <c r="B507" s="66"/>
      <c r="C507" s="66"/>
      <c r="D507" s="66"/>
      <c r="E507" s="66"/>
      <c r="F507" s="84"/>
      <c r="G507" s="122"/>
    </row>
    <row r="508" spans="1:7">
      <c r="A508" s="66"/>
      <c r="B508" s="66"/>
      <c r="C508" s="66"/>
      <c r="D508" s="66"/>
      <c r="E508" s="66"/>
      <c r="F508" s="84"/>
      <c r="G508" s="122"/>
    </row>
    <row r="509" spans="1:7">
      <c r="A509" s="66"/>
      <c r="B509" s="66"/>
      <c r="C509" s="66"/>
      <c r="D509" s="66"/>
      <c r="E509" s="66"/>
      <c r="F509" s="84"/>
      <c r="G509" s="122"/>
    </row>
    <row r="510" spans="1:7">
      <c r="A510" s="66"/>
      <c r="B510" s="66"/>
      <c r="C510" s="66"/>
      <c r="D510" s="66"/>
      <c r="E510" s="66"/>
      <c r="F510" s="84"/>
      <c r="G510" s="122"/>
    </row>
    <row r="511" spans="1:7">
      <c r="A511" s="66"/>
      <c r="B511" s="66"/>
      <c r="C511" s="66"/>
      <c r="D511" s="66"/>
      <c r="E511" s="66"/>
      <c r="F511" s="84"/>
      <c r="G511" s="122"/>
    </row>
    <row r="512" spans="1:7">
      <c r="A512" s="66"/>
      <c r="B512" s="66"/>
      <c r="C512" s="66"/>
      <c r="D512" s="66"/>
      <c r="E512" s="66"/>
      <c r="F512" s="84"/>
      <c r="G512" s="122"/>
    </row>
    <row r="513" spans="1:7">
      <c r="A513" s="66"/>
      <c r="B513" s="66"/>
      <c r="C513" s="66"/>
      <c r="D513" s="66"/>
      <c r="E513" s="66"/>
      <c r="F513" s="84"/>
      <c r="G513" s="122"/>
    </row>
    <row r="514" spans="1:7">
      <c r="A514" s="66"/>
      <c r="B514" s="66"/>
      <c r="C514" s="66"/>
      <c r="D514" s="66"/>
      <c r="E514" s="66"/>
      <c r="F514" s="84"/>
      <c r="G514" s="122"/>
    </row>
    <row r="515" spans="1:7">
      <c r="A515" s="66"/>
      <c r="B515" s="66"/>
      <c r="C515" s="66"/>
      <c r="D515" s="66"/>
      <c r="E515" s="66"/>
      <c r="F515" s="84"/>
      <c r="G515" s="122"/>
    </row>
    <row r="516" spans="1:7">
      <c r="A516" s="66"/>
      <c r="B516" s="66"/>
      <c r="C516" s="66"/>
      <c r="D516" s="66"/>
      <c r="E516" s="66"/>
      <c r="F516" s="84"/>
      <c r="G516" s="122"/>
    </row>
    <row r="517" spans="1:7">
      <c r="A517" s="66"/>
      <c r="B517" s="66"/>
      <c r="C517" s="66"/>
      <c r="D517" s="66"/>
      <c r="E517" s="66"/>
      <c r="F517" s="84"/>
      <c r="G517" s="122"/>
    </row>
    <row r="518" spans="1:7">
      <c r="A518" s="66"/>
      <c r="B518" s="66"/>
      <c r="C518" s="66"/>
      <c r="D518" s="66"/>
      <c r="E518" s="66"/>
      <c r="F518" s="84"/>
      <c r="G518" s="122"/>
    </row>
    <row r="519" spans="1:7">
      <c r="A519" s="66"/>
      <c r="B519" s="66"/>
      <c r="C519" s="66"/>
      <c r="D519" s="66"/>
      <c r="E519" s="66"/>
      <c r="F519" s="84"/>
      <c r="G519" s="122"/>
    </row>
    <row r="520" spans="1:7">
      <c r="A520" s="66"/>
      <c r="B520" s="66"/>
      <c r="C520" s="66"/>
      <c r="D520" s="66"/>
      <c r="E520" s="66"/>
      <c r="F520" s="84"/>
      <c r="G520" s="122"/>
    </row>
    <row r="521" spans="1:7">
      <c r="A521" s="66"/>
      <c r="B521" s="66"/>
      <c r="C521" s="66"/>
      <c r="D521" s="66"/>
      <c r="E521" s="66"/>
      <c r="F521" s="84"/>
      <c r="G521" s="122"/>
    </row>
    <row r="522" spans="1:7">
      <c r="A522" s="66"/>
      <c r="B522" s="66"/>
      <c r="C522" s="66"/>
      <c r="D522" s="66"/>
      <c r="E522" s="66"/>
      <c r="F522" s="84"/>
      <c r="G522" s="122"/>
    </row>
    <row r="523" spans="1:7">
      <c r="A523" s="66"/>
      <c r="B523" s="66"/>
      <c r="C523" s="66"/>
      <c r="D523" s="66"/>
      <c r="E523" s="66"/>
      <c r="F523" s="84"/>
      <c r="G523" s="122"/>
    </row>
    <row r="524" spans="1:7">
      <c r="A524" s="66"/>
      <c r="B524" s="66"/>
      <c r="C524" s="66"/>
      <c r="D524" s="66"/>
      <c r="E524" s="66"/>
      <c r="F524" s="84"/>
      <c r="G524" s="122"/>
    </row>
    <row r="525" spans="1:7">
      <c r="A525" s="66"/>
      <c r="B525" s="66"/>
      <c r="C525" s="66"/>
      <c r="D525" s="66"/>
      <c r="E525" s="66"/>
      <c r="F525" s="84"/>
      <c r="G525" s="122"/>
    </row>
    <row r="526" spans="1:7">
      <c r="A526" s="66"/>
      <c r="B526" s="66"/>
      <c r="C526" s="66"/>
      <c r="D526" s="66"/>
      <c r="E526" s="66"/>
      <c r="F526" s="84"/>
      <c r="G526" s="122"/>
    </row>
    <row r="527" spans="1:7">
      <c r="A527" s="66"/>
      <c r="B527" s="66"/>
      <c r="C527" s="66"/>
      <c r="D527" s="66"/>
      <c r="E527" s="66"/>
      <c r="F527" s="84"/>
      <c r="G527" s="122"/>
    </row>
    <row r="528" spans="1:7">
      <c r="A528" s="66"/>
      <c r="B528" s="66"/>
      <c r="C528" s="66"/>
      <c r="D528" s="66"/>
      <c r="E528" s="66"/>
      <c r="F528" s="84"/>
      <c r="G528" s="122"/>
    </row>
    <row r="529" spans="1:7">
      <c r="A529" s="66"/>
      <c r="B529" s="66"/>
      <c r="C529" s="66"/>
      <c r="D529" s="66"/>
      <c r="E529" s="66"/>
      <c r="F529" s="84"/>
      <c r="G529" s="122"/>
    </row>
    <row r="530" spans="1:7">
      <c r="A530" s="66"/>
      <c r="B530" s="66"/>
      <c r="C530" s="66"/>
      <c r="D530" s="66"/>
      <c r="E530" s="66"/>
      <c r="F530" s="84"/>
      <c r="G530" s="122"/>
    </row>
    <row r="531" spans="1:7">
      <c r="A531" s="66"/>
      <c r="B531" s="66"/>
      <c r="C531" s="66"/>
      <c r="D531" s="66"/>
      <c r="E531" s="66"/>
      <c r="F531" s="84"/>
      <c r="G531" s="122"/>
    </row>
    <row r="532" spans="1:7">
      <c r="A532" s="66"/>
      <c r="B532" s="66"/>
      <c r="C532" s="66"/>
      <c r="D532" s="66"/>
      <c r="E532" s="66"/>
      <c r="F532" s="84"/>
      <c r="G532" s="122"/>
    </row>
    <row r="533" spans="1:7">
      <c r="A533" s="66"/>
      <c r="B533" s="66"/>
      <c r="C533" s="66"/>
      <c r="D533" s="66"/>
      <c r="E533" s="66"/>
      <c r="F533" s="84"/>
      <c r="G533" s="122"/>
    </row>
    <row r="534" spans="1:7">
      <c r="A534" s="66"/>
      <c r="B534" s="66"/>
      <c r="C534" s="66"/>
      <c r="D534" s="66"/>
      <c r="E534" s="66"/>
      <c r="F534" s="84"/>
      <c r="G534" s="122"/>
    </row>
    <row r="535" spans="1:7">
      <c r="A535" s="66"/>
      <c r="B535" s="66"/>
      <c r="C535" s="66"/>
      <c r="D535" s="66"/>
      <c r="E535" s="66"/>
      <c r="F535" s="84"/>
      <c r="G535" s="122"/>
    </row>
    <row r="536" spans="1:7">
      <c r="A536" s="66"/>
      <c r="B536" s="66"/>
      <c r="C536" s="66"/>
      <c r="D536" s="66"/>
      <c r="E536" s="66"/>
      <c r="F536" s="84"/>
      <c r="G536" s="122"/>
    </row>
    <row r="537" spans="1:7">
      <c r="A537" s="66"/>
      <c r="B537" s="66"/>
      <c r="C537" s="66"/>
      <c r="D537" s="66"/>
      <c r="E537" s="66"/>
      <c r="F537" s="84"/>
      <c r="G537" s="122"/>
    </row>
    <row r="538" spans="1:7">
      <c r="A538" s="66"/>
      <c r="B538" s="66"/>
      <c r="C538" s="66"/>
      <c r="D538" s="66"/>
      <c r="E538" s="66"/>
      <c r="F538" s="84"/>
      <c r="G538" s="122"/>
    </row>
    <row r="539" spans="1:7">
      <c r="A539" s="66"/>
      <c r="B539" s="66"/>
      <c r="C539" s="66"/>
      <c r="D539" s="66"/>
      <c r="E539" s="66"/>
      <c r="F539" s="84"/>
      <c r="G539" s="122"/>
    </row>
    <row r="540" spans="1:7">
      <c r="A540" s="66"/>
      <c r="B540" s="66"/>
      <c r="C540" s="66"/>
      <c r="D540" s="66"/>
      <c r="E540" s="66"/>
      <c r="F540" s="84"/>
      <c r="G540" s="122"/>
    </row>
    <row r="541" spans="1:7">
      <c r="A541" s="66"/>
      <c r="B541" s="66"/>
      <c r="C541" s="66"/>
      <c r="D541" s="66"/>
      <c r="E541" s="66"/>
      <c r="F541" s="84"/>
      <c r="G541" s="122"/>
    </row>
    <row r="542" spans="1:7">
      <c r="A542" s="66"/>
      <c r="B542" s="66"/>
      <c r="C542" s="66"/>
      <c r="D542" s="66"/>
      <c r="E542" s="66"/>
      <c r="F542" s="84"/>
      <c r="G542" s="122"/>
    </row>
    <row r="543" spans="1:7">
      <c r="A543" s="66"/>
      <c r="B543" s="66"/>
      <c r="C543" s="66"/>
      <c r="D543" s="66"/>
      <c r="E543" s="66"/>
      <c r="F543" s="84"/>
      <c r="G543" s="122"/>
    </row>
    <row r="544" spans="1:7">
      <c r="A544" s="66"/>
      <c r="B544" s="66"/>
      <c r="C544" s="66"/>
      <c r="D544" s="66"/>
      <c r="E544" s="66"/>
      <c r="F544" s="84"/>
      <c r="G544" s="122"/>
    </row>
    <row r="545" spans="1:7">
      <c r="A545" s="66"/>
      <c r="B545" s="66"/>
      <c r="C545" s="66"/>
      <c r="D545" s="66"/>
      <c r="E545" s="66"/>
      <c r="F545" s="84"/>
      <c r="G545" s="122"/>
    </row>
    <row r="546" spans="1:7">
      <c r="A546" s="66"/>
      <c r="B546" s="66"/>
      <c r="C546" s="66"/>
      <c r="D546" s="66"/>
      <c r="E546" s="66"/>
      <c r="F546" s="84"/>
      <c r="G546" s="122"/>
    </row>
    <row r="547" spans="1:7">
      <c r="A547" s="66"/>
      <c r="B547" s="66"/>
      <c r="C547" s="66"/>
      <c r="D547" s="66"/>
      <c r="E547" s="66"/>
      <c r="F547" s="84"/>
      <c r="G547" s="122"/>
    </row>
    <row r="548" spans="1:7">
      <c r="A548" s="66"/>
      <c r="B548" s="66"/>
      <c r="C548" s="66"/>
      <c r="D548" s="66"/>
      <c r="E548" s="66"/>
      <c r="F548" s="84"/>
      <c r="G548" s="122"/>
    </row>
    <row r="549" spans="1:7">
      <c r="A549" s="66"/>
      <c r="B549" s="66"/>
      <c r="C549" s="66"/>
      <c r="D549" s="66"/>
      <c r="E549" s="66"/>
      <c r="F549" s="84"/>
      <c r="G549" s="122"/>
    </row>
    <row r="550" spans="1:7">
      <c r="A550" s="66"/>
      <c r="B550" s="66"/>
      <c r="C550" s="66"/>
      <c r="D550" s="66"/>
      <c r="E550" s="66"/>
      <c r="F550" s="84"/>
      <c r="G550" s="122"/>
    </row>
    <row r="551" spans="1:7">
      <c r="A551" s="66"/>
      <c r="B551" s="66"/>
      <c r="C551" s="66"/>
      <c r="D551" s="66"/>
      <c r="E551" s="66"/>
      <c r="F551" s="84"/>
      <c r="G551" s="122"/>
    </row>
    <row r="552" spans="1:7">
      <c r="A552" s="66"/>
      <c r="B552" s="66"/>
      <c r="C552" s="66"/>
      <c r="D552" s="66"/>
      <c r="E552" s="66"/>
      <c r="F552" s="84"/>
      <c r="G552" s="122"/>
    </row>
    <row r="553" spans="1:7">
      <c r="A553" s="66"/>
      <c r="B553" s="66"/>
      <c r="C553" s="66"/>
      <c r="D553" s="66"/>
      <c r="E553" s="66"/>
      <c r="F553" s="84"/>
      <c r="G553" s="122"/>
    </row>
    <row r="554" spans="1:7">
      <c r="A554" s="66"/>
      <c r="B554" s="66"/>
      <c r="C554" s="66"/>
      <c r="D554" s="66"/>
      <c r="E554" s="66"/>
      <c r="F554" s="84"/>
      <c r="G554" s="122"/>
    </row>
    <row r="555" spans="1:7">
      <c r="A555" s="66"/>
      <c r="B555" s="66"/>
      <c r="C555" s="66"/>
      <c r="D555" s="66"/>
      <c r="E555" s="66"/>
      <c r="F555" s="84"/>
      <c r="G555" s="122"/>
    </row>
    <row r="556" spans="1:7">
      <c r="A556" s="66"/>
      <c r="B556" s="66"/>
      <c r="C556" s="66"/>
      <c r="D556" s="66"/>
      <c r="E556" s="66"/>
      <c r="F556" s="84"/>
      <c r="G556" s="122"/>
    </row>
    <row r="557" spans="1:7">
      <c r="A557" s="66"/>
      <c r="B557" s="66"/>
      <c r="C557" s="66"/>
      <c r="D557" s="66"/>
      <c r="E557" s="66"/>
      <c r="F557" s="84"/>
      <c r="G557" s="122"/>
    </row>
    <row r="558" spans="1:7">
      <c r="A558" s="66"/>
      <c r="B558" s="66"/>
      <c r="C558" s="66"/>
      <c r="D558" s="66"/>
      <c r="E558" s="66"/>
      <c r="F558" s="84"/>
      <c r="G558" s="122"/>
    </row>
    <row r="559" spans="1:7">
      <c r="A559" s="66"/>
      <c r="B559" s="66"/>
      <c r="C559" s="66"/>
      <c r="D559" s="66"/>
      <c r="E559" s="66"/>
      <c r="F559" s="84"/>
      <c r="G559" s="122"/>
    </row>
    <row r="560" spans="1:7">
      <c r="A560" s="66"/>
      <c r="B560" s="66"/>
      <c r="C560" s="66"/>
      <c r="D560" s="66"/>
      <c r="E560" s="66"/>
      <c r="F560" s="84"/>
      <c r="G560" s="122"/>
    </row>
    <row r="561" spans="1:7">
      <c r="A561" s="66"/>
      <c r="B561" s="66"/>
      <c r="C561" s="66"/>
      <c r="D561" s="66"/>
      <c r="E561" s="66"/>
      <c r="F561" s="84"/>
      <c r="G561" s="122"/>
    </row>
    <row r="562" spans="1:7">
      <c r="A562" s="66"/>
      <c r="B562" s="66"/>
      <c r="C562" s="66"/>
      <c r="D562" s="66"/>
      <c r="E562" s="66"/>
      <c r="F562" s="84"/>
      <c r="G562" s="122"/>
    </row>
    <row r="563" spans="1:7">
      <c r="A563" s="66"/>
      <c r="B563" s="66"/>
      <c r="C563" s="66"/>
      <c r="D563" s="66"/>
      <c r="E563" s="66"/>
      <c r="F563" s="84"/>
      <c r="G563" s="122"/>
    </row>
    <row r="564" spans="1:7">
      <c r="A564" s="66"/>
      <c r="B564" s="66"/>
      <c r="C564" s="66"/>
      <c r="D564" s="66"/>
      <c r="E564" s="66"/>
      <c r="F564" s="84"/>
      <c r="G564" s="122"/>
    </row>
    <row r="565" spans="1:7">
      <c r="A565" s="66"/>
      <c r="B565" s="66"/>
      <c r="C565" s="66"/>
      <c r="D565" s="66"/>
      <c r="E565" s="66"/>
      <c r="F565" s="84"/>
      <c r="G565" s="122"/>
    </row>
    <row r="566" spans="1:7">
      <c r="A566" s="66"/>
      <c r="B566" s="66"/>
      <c r="C566" s="66"/>
      <c r="D566" s="66"/>
      <c r="E566" s="66"/>
      <c r="F566" s="84"/>
      <c r="G566" s="122"/>
    </row>
    <row r="567" spans="1:7">
      <c r="A567" s="66"/>
      <c r="B567" s="66"/>
      <c r="C567" s="66"/>
      <c r="D567" s="66"/>
      <c r="E567" s="66"/>
      <c r="F567" s="84"/>
      <c r="G567" s="122"/>
    </row>
    <row r="568" spans="1:7">
      <c r="A568" s="66"/>
      <c r="B568" s="66"/>
      <c r="C568" s="66"/>
      <c r="D568" s="66"/>
      <c r="E568" s="66"/>
      <c r="F568" s="84"/>
      <c r="G568" s="122"/>
    </row>
    <row r="569" spans="1:7">
      <c r="A569" s="66"/>
      <c r="B569" s="66"/>
      <c r="C569" s="66"/>
      <c r="D569" s="66"/>
      <c r="E569" s="66"/>
      <c r="F569" s="84"/>
      <c r="G569" s="122"/>
    </row>
    <row r="570" spans="1:7">
      <c r="A570" s="66"/>
      <c r="B570" s="66"/>
      <c r="C570" s="66"/>
      <c r="D570" s="66"/>
      <c r="E570" s="66"/>
      <c r="F570" s="84"/>
      <c r="G570" s="122"/>
    </row>
    <row r="571" spans="1:7">
      <c r="A571" s="66"/>
      <c r="B571" s="66"/>
      <c r="C571" s="66"/>
      <c r="D571" s="66"/>
      <c r="E571" s="66"/>
      <c r="F571" s="84"/>
      <c r="G571" s="122"/>
    </row>
    <row r="572" spans="1:7">
      <c r="A572" s="66"/>
      <c r="B572" s="66"/>
      <c r="C572" s="66"/>
      <c r="D572" s="66"/>
      <c r="E572" s="66"/>
      <c r="F572" s="84"/>
      <c r="G572" s="122"/>
    </row>
    <row r="573" spans="1:7">
      <c r="A573" s="66"/>
      <c r="B573" s="66"/>
      <c r="C573" s="66"/>
      <c r="D573" s="66"/>
      <c r="E573" s="66"/>
      <c r="F573" s="84"/>
      <c r="G573" s="122"/>
    </row>
    <row r="574" spans="1:7">
      <c r="A574" s="66"/>
      <c r="B574" s="66"/>
      <c r="C574" s="66"/>
      <c r="D574" s="66"/>
      <c r="E574" s="66"/>
      <c r="F574" s="84"/>
      <c r="G574" s="122"/>
    </row>
    <row r="575" spans="1:7">
      <c r="A575" s="66"/>
      <c r="B575" s="66"/>
      <c r="C575" s="66"/>
      <c r="D575" s="66"/>
      <c r="E575" s="66"/>
      <c r="F575" s="84"/>
      <c r="G575" s="122"/>
    </row>
    <row r="576" spans="1:7">
      <c r="A576" s="66"/>
      <c r="B576" s="66"/>
      <c r="C576" s="66"/>
      <c r="D576" s="66"/>
      <c r="E576" s="66"/>
      <c r="F576" s="84"/>
      <c r="G576" s="122"/>
    </row>
    <row r="577" spans="1:7">
      <c r="A577" s="66"/>
      <c r="B577" s="66"/>
      <c r="C577" s="66"/>
      <c r="D577" s="66"/>
      <c r="E577" s="66"/>
      <c r="F577" s="84"/>
      <c r="G577" s="122"/>
    </row>
    <row r="578" spans="1:7">
      <c r="A578" s="66"/>
      <c r="B578" s="66"/>
      <c r="C578" s="66"/>
      <c r="D578" s="66"/>
      <c r="E578" s="66"/>
      <c r="F578" s="84"/>
      <c r="G578" s="122"/>
    </row>
    <row r="579" spans="1:7">
      <c r="A579" s="66"/>
      <c r="B579" s="66"/>
      <c r="C579" s="66"/>
      <c r="D579" s="66"/>
      <c r="E579" s="66"/>
      <c r="F579" s="84"/>
      <c r="G579" s="122"/>
    </row>
    <row r="580" spans="1:7">
      <c r="A580" s="66"/>
      <c r="B580" s="66"/>
      <c r="C580" s="66"/>
      <c r="D580" s="66"/>
      <c r="E580" s="66"/>
      <c r="F580" s="84"/>
      <c r="G580" s="122"/>
    </row>
    <row r="581" spans="1:7">
      <c r="A581" s="66"/>
      <c r="B581" s="66"/>
      <c r="C581" s="66"/>
      <c r="D581" s="66"/>
      <c r="E581" s="66"/>
      <c r="F581" s="84"/>
      <c r="G581" s="122"/>
    </row>
    <row r="582" spans="1:7">
      <c r="A582" s="66"/>
      <c r="B582" s="66"/>
      <c r="C582" s="66"/>
      <c r="D582" s="66"/>
      <c r="E582" s="66"/>
      <c r="F582" s="84"/>
      <c r="G582" s="122"/>
    </row>
    <row r="583" spans="1:7">
      <c r="A583" s="66"/>
      <c r="B583" s="66"/>
      <c r="C583" s="66"/>
      <c r="D583" s="66"/>
      <c r="E583" s="66"/>
      <c r="F583" s="84"/>
      <c r="G583" s="122"/>
    </row>
    <row r="584" spans="1:7">
      <c r="A584" s="66"/>
      <c r="B584" s="66"/>
      <c r="C584" s="66"/>
      <c r="D584" s="66"/>
      <c r="E584" s="66"/>
      <c r="F584" s="84"/>
      <c r="G584" s="122"/>
    </row>
    <row r="585" spans="1:7">
      <c r="A585" s="66"/>
      <c r="B585" s="66"/>
      <c r="C585" s="66"/>
      <c r="D585" s="66"/>
      <c r="E585" s="66"/>
      <c r="F585" s="84"/>
      <c r="G585" s="122"/>
    </row>
    <row r="586" spans="1:7">
      <c r="A586" s="66"/>
      <c r="B586" s="66"/>
      <c r="C586" s="66"/>
      <c r="D586" s="66"/>
      <c r="E586" s="66"/>
      <c r="F586" s="84"/>
      <c r="G586" s="122"/>
    </row>
    <row r="587" spans="1:7">
      <c r="A587" s="66"/>
      <c r="B587" s="66"/>
      <c r="C587" s="66"/>
      <c r="D587" s="66"/>
      <c r="E587" s="66"/>
      <c r="F587" s="84"/>
      <c r="G587" s="122"/>
    </row>
    <row r="588" spans="1:7">
      <c r="A588" s="66"/>
      <c r="B588" s="66"/>
      <c r="C588" s="66"/>
      <c r="D588" s="66"/>
      <c r="E588" s="66"/>
      <c r="F588" s="84"/>
      <c r="G588" s="122"/>
    </row>
    <row r="589" spans="1:7">
      <c r="A589" s="66"/>
      <c r="B589" s="66"/>
      <c r="C589" s="66"/>
      <c r="D589" s="66"/>
      <c r="E589" s="66"/>
      <c r="F589" s="84"/>
      <c r="G589" s="122"/>
    </row>
    <row r="590" spans="1:7">
      <c r="A590" s="66"/>
      <c r="B590" s="66"/>
      <c r="C590" s="66"/>
      <c r="D590" s="66"/>
      <c r="E590" s="66"/>
      <c r="F590" s="84"/>
      <c r="G590" s="122"/>
    </row>
    <row r="591" spans="1:7">
      <c r="A591" s="66"/>
      <c r="B591" s="66"/>
      <c r="C591" s="66"/>
      <c r="D591" s="66"/>
      <c r="E591" s="66"/>
      <c r="F591" s="84"/>
      <c r="G591" s="122"/>
    </row>
    <row r="592" spans="1:7">
      <c r="A592" s="66"/>
      <c r="B592" s="66"/>
      <c r="C592" s="66"/>
      <c r="D592" s="66"/>
      <c r="E592" s="66"/>
      <c r="F592" s="84"/>
      <c r="G592" s="122"/>
    </row>
    <row r="593" spans="1:7">
      <c r="A593" s="66"/>
      <c r="B593" s="66"/>
      <c r="C593" s="66"/>
      <c r="D593" s="66"/>
      <c r="E593" s="66"/>
      <c r="F593" s="84"/>
      <c r="G593" s="122"/>
    </row>
    <row r="594" spans="1:7">
      <c r="A594" s="66"/>
      <c r="B594" s="66"/>
      <c r="C594" s="66"/>
      <c r="D594" s="66"/>
      <c r="E594" s="66"/>
      <c r="F594" s="84"/>
      <c r="G594" s="122"/>
    </row>
    <row r="595" spans="1:7">
      <c r="A595" s="66"/>
      <c r="B595" s="66"/>
      <c r="C595" s="66"/>
      <c r="D595" s="66"/>
      <c r="E595" s="66"/>
      <c r="F595" s="84"/>
      <c r="G595" s="122"/>
    </row>
    <row r="596" spans="1:7">
      <c r="A596" s="66"/>
      <c r="B596" s="66"/>
      <c r="C596" s="66"/>
      <c r="D596" s="66"/>
      <c r="E596" s="66"/>
      <c r="F596" s="84"/>
      <c r="G596" s="122"/>
    </row>
    <row r="597" spans="1:7">
      <c r="A597" s="66"/>
      <c r="B597" s="66"/>
      <c r="C597" s="66"/>
      <c r="D597" s="66"/>
      <c r="E597" s="66"/>
      <c r="F597" s="84"/>
      <c r="G597" s="122"/>
    </row>
    <row r="598" spans="1:7">
      <c r="A598" s="66"/>
      <c r="B598" s="66"/>
      <c r="C598" s="66"/>
      <c r="D598" s="66"/>
      <c r="E598" s="66"/>
      <c r="F598" s="84"/>
      <c r="G598" s="122"/>
    </row>
    <row r="599" spans="1:7">
      <c r="A599" s="66"/>
      <c r="B599" s="66"/>
      <c r="C599" s="66"/>
      <c r="D599" s="66"/>
      <c r="E599" s="66"/>
      <c r="F599" s="84"/>
      <c r="G599" s="122"/>
    </row>
    <row r="600" spans="1:7">
      <c r="A600" s="66"/>
      <c r="B600" s="66"/>
      <c r="C600" s="66"/>
      <c r="D600" s="66"/>
      <c r="E600" s="66"/>
      <c r="F600" s="84"/>
      <c r="G600" s="122"/>
    </row>
    <row r="601" spans="1:7">
      <c r="A601" s="66"/>
      <c r="B601" s="66"/>
      <c r="C601" s="66"/>
      <c r="D601" s="66"/>
      <c r="E601" s="66"/>
      <c r="F601" s="84"/>
      <c r="G601" s="122"/>
    </row>
    <row r="602" spans="1:7">
      <c r="A602" s="66"/>
      <c r="B602" s="66"/>
      <c r="C602" s="66"/>
      <c r="D602" s="66"/>
      <c r="E602" s="66"/>
      <c r="F602" s="84"/>
      <c r="G602" s="122"/>
    </row>
    <row r="603" spans="1:7">
      <c r="A603" s="66"/>
      <c r="B603" s="66"/>
      <c r="C603" s="66"/>
      <c r="D603" s="66"/>
      <c r="E603" s="66"/>
      <c r="F603" s="84"/>
      <c r="G603" s="122"/>
    </row>
    <row r="604" spans="1:7">
      <c r="A604" s="66"/>
      <c r="B604" s="66"/>
      <c r="C604" s="66"/>
      <c r="D604" s="66"/>
      <c r="E604" s="66"/>
      <c r="F604" s="84"/>
      <c r="G604" s="122"/>
    </row>
    <row r="605" spans="1:7">
      <c r="A605" s="66"/>
      <c r="B605" s="66"/>
      <c r="C605" s="66"/>
      <c r="D605" s="66"/>
      <c r="E605" s="66"/>
      <c r="F605" s="84"/>
      <c r="G605" s="122"/>
    </row>
    <row r="606" spans="1:7">
      <c r="A606" s="66"/>
      <c r="B606" s="66"/>
      <c r="C606" s="66"/>
      <c r="D606" s="66"/>
      <c r="E606" s="66"/>
      <c r="F606" s="84"/>
      <c r="G606" s="122"/>
    </row>
    <row r="607" spans="1:7">
      <c r="A607" s="66"/>
      <c r="B607" s="66"/>
      <c r="C607" s="66"/>
      <c r="D607" s="66"/>
      <c r="E607" s="66"/>
      <c r="F607" s="84"/>
      <c r="G607" s="122"/>
    </row>
    <row r="608" spans="1:7">
      <c r="A608" s="66"/>
      <c r="B608" s="66"/>
      <c r="C608" s="66"/>
      <c r="D608" s="66"/>
      <c r="E608" s="66"/>
      <c r="F608" s="84"/>
      <c r="G608" s="122"/>
    </row>
    <row r="609" spans="1:7">
      <c r="A609" s="66"/>
      <c r="B609" s="66"/>
      <c r="C609" s="66"/>
      <c r="D609" s="66"/>
      <c r="E609" s="66"/>
      <c r="F609" s="84"/>
      <c r="G609" s="122"/>
    </row>
    <row r="610" spans="1:7">
      <c r="A610" s="66"/>
      <c r="B610" s="66"/>
      <c r="C610" s="66"/>
      <c r="D610" s="66"/>
      <c r="E610" s="66"/>
      <c r="F610" s="84"/>
      <c r="G610" s="122"/>
    </row>
    <row r="611" spans="1:7">
      <c r="A611" s="66"/>
      <c r="B611" s="66"/>
      <c r="C611" s="66"/>
      <c r="D611" s="66"/>
      <c r="E611" s="66"/>
      <c r="F611" s="84"/>
      <c r="G611" s="122"/>
    </row>
    <row r="612" spans="1:7">
      <c r="A612" s="66"/>
      <c r="B612" s="66"/>
      <c r="C612" s="66"/>
      <c r="D612" s="66"/>
      <c r="E612" s="66"/>
      <c r="F612" s="84"/>
      <c r="G612" s="122"/>
    </row>
    <row r="613" spans="1:7">
      <c r="A613" s="66"/>
      <c r="B613" s="66"/>
      <c r="C613" s="66"/>
      <c r="D613" s="66"/>
      <c r="E613" s="66"/>
      <c r="F613" s="84"/>
      <c r="G613" s="122"/>
    </row>
    <row r="614" spans="1:7">
      <c r="A614" s="66"/>
      <c r="B614" s="66"/>
      <c r="C614" s="66"/>
      <c r="D614" s="66"/>
      <c r="E614" s="66"/>
      <c r="F614" s="84"/>
      <c r="G614" s="122"/>
    </row>
    <row r="615" spans="1:7">
      <c r="A615" s="66"/>
      <c r="B615" s="66"/>
      <c r="C615" s="66"/>
      <c r="D615" s="66"/>
      <c r="E615" s="66"/>
      <c r="F615" s="84"/>
      <c r="G615" s="122"/>
    </row>
    <row r="616" spans="1:7">
      <c r="A616" s="66"/>
      <c r="B616" s="66"/>
      <c r="C616" s="66"/>
      <c r="D616" s="66"/>
      <c r="E616" s="66"/>
      <c r="F616" s="84"/>
      <c r="G616" s="122"/>
    </row>
    <row r="617" spans="1:7">
      <c r="A617" s="66"/>
      <c r="B617" s="66"/>
      <c r="C617" s="66"/>
      <c r="D617" s="66"/>
      <c r="E617" s="66"/>
      <c r="F617" s="84"/>
      <c r="G617" s="122"/>
    </row>
    <row r="618" spans="1:7">
      <c r="A618" s="66"/>
      <c r="B618" s="66"/>
      <c r="C618" s="66"/>
      <c r="D618" s="66"/>
      <c r="E618" s="66"/>
      <c r="F618" s="84"/>
      <c r="G618" s="122"/>
    </row>
    <row r="619" spans="1:7">
      <c r="A619" s="66"/>
      <c r="B619" s="66"/>
      <c r="C619" s="66"/>
      <c r="D619" s="66"/>
      <c r="E619" s="66"/>
      <c r="F619" s="84"/>
      <c r="G619" s="122"/>
    </row>
    <row r="620" spans="1:7">
      <c r="A620" s="66"/>
      <c r="B620" s="66"/>
      <c r="C620" s="66"/>
      <c r="D620" s="66"/>
      <c r="E620" s="66"/>
      <c r="F620" s="84"/>
      <c r="G620" s="122"/>
    </row>
    <row r="621" spans="1:7">
      <c r="A621" s="66"/>
      <c r="B621" s="66"/>
      <c r="C621" s="66"/>
      <c r="D621" s="66"/>
      <c r="E621" s="66"/>
      <c r="F621" s="84"/>
      <c r="G621" s="122"/>
    </row>
    <row r="622" spans="1:7">
      <c r="A622" s="66"/>
      <c r="B622" s="66"/>
      <c r="C622" s="66"/>
      <c r="D622" s="66"/>
      <c r="E622" s="66"/>
      <c r="F622" s="84"/>
      <c r="G622" s="122"/>
    </row>
    <row r="623" spans="1:7">
      <c r="A623" s="66"/>
      <c r="B623" s="66"/>
      <c r="C623" s="66"/>
      <c r="D623" s="66"/>
      <c r="E623" s="66"/>
      <c r="F623" s="84"/>
      <c r="G623" s="122"/>
    </row>
    <row r="624" spans="1:7">
      <c r="A624" s="66"/>
      <c r="B624" s="66"/>
      <c r="C624" s="66"/>
      <c r="D624" s="66"/>
      <c r="E624" s="66"/>
      <c r="F624" s="84"/>
      <c r="G624" s="122"/>
    </row>
    <row r="625" spans="1:7">
      <c r="A625" s="66"/>
      <c r="B625" s="66"/>
      <c r="C625" s="66"/>
      <c r="D625" s="66"/>
      <c r="E625" s="66"/>
      <c r="F625" s="84"/>
      <c r="G625" s="122"/>
    </row>
    <row r="626" spans="1:7">
      <c r="A626" s="66"/>
      <c r="B626" s="66"/>
      <c r="C626" s="66"/>
      <c r="D626" s="66"/>
      <c r="E626" s="66"/>
      <c r="F626" s="84"/>
      <c r="G626" s="122"/>
    </row>
    <row r="627" spans="1:7">
      <c r="A627" s="66"/>
      <c r="B627" s="66"/>
      <c r="C627" s="66"/>
      <c r="D627" s="66"/>
      <c r="E627" s="66"/>
      <c r="F627" s="84"/>
      <c r="G627" s="122"/>
    </row>
    <row r="628" spans="1:7">
      <c r="A628" s="66"/>
      <c r="B628" s="66"/>
      <c r="C628" s="66"/>
      <c r="D628" s="66"/>
      <c r="E628" s="66"/>
      <c r="F628" s="84"/>
      <c r="G628" s="122"/>
    </row>
    <row r="629" spans="1:7">
      <c r="A629" s="66"/>
      <c r="B629" s="66"/>
      <c r="C629" s="66"/>
      <c r="D629" s="66"/>
      <c r="E629" s="66"/>
      <c r="F629" s="84"/>
      <c r="G629" s="122"/>
    </row>
    <row r="630" spans="1:7">
      <c r="A630" s="66"/>
      <c r="B630" s="66"/>
      <c r="C630" s="66"/>
      <c r="D630" s="66"/>
      <c r="E630" s="66"/>
      <c r="F630" s="84"/>
      <c r="G630" s="122"/>
    </row>
    <row r="631" spans="1:7">
      <c r="A631" s="66"/>
      <c r="B631" s="66"/>
      <c r="C631" s="66"/>
      <c r="D631" s="66"/>
      <c r="E631" s="66"/>
      <c r="F631" s="84"/>
      <c r="G631" s="122"/>
    </row>
    <row r="632" spans="1:7">
      <c r="A632" s="66"/>
      <c r="B632" s="66"/>
      <c r="C632" s="66"/>
      <c r="D632" s="66"/>
      <c r="E632" s="66"/>
      <c r="F632" s="84"/>
      <c r="G632" s="122"/>
    </row>
    <row r="633" spans="1:7">
      <c r="A633" s="66"/>
      <c r="B633" s="66"/>
      <c r="C633" s="66"/>
      <c r="D633" s="66"/>
      <c r="E633" s="66"/>
      <c r="F633" s="84"/>
      <c r="G633" s="122"/>
    </row>
    <row r="634" spans="1:7">
      <c r="A634" s="66"/>
      <c r="B634" s="66"/>
      <c r="C634" s="66"/>
      <c r="D634" s="66"/>
      <c r="E634" s="66"/>
      <c r="F634" s="84"/>
      <c r="G634" s="122"/>
    </row>
    <row r="635" spans="1:7">
      <c r="A635" s="66"/>
      <c r="B635" s="66"/>
      <c r="C635" s="66"/>
      <c r="D635" s="66"/>
      <c r="E635" s="66"/>
      <c r="F635" s="84"/>
      <c r="G635" s="122"/>
    </row>
    <row r="636" spans="1:7">
      <c r="A636" s="66"/>
      <c r="B636" s="66"/>
      <c r="C636" s="66"/>
      <c r="D636" s="66"/>
      <c r="E636" s="66"/>
      <c r="F636" s="84"/>
      <c r="G636" s="122"/>
    </row>
    <row r="637" spans="1:7">
      <c r="A637" s="66"/>
      <c r="B637" s="66"/>
      <c r="C637" s="66"/>
      <c r="D637" s="66"/>
      <c r="E637" s="66"/>
      <c r="F637" s="84"/>
      <c r="G637" s="122"/>
    </row>
    <row r="638" spans="1:7">
      <c r="A638" s="66"/>
      <c r="B638" s="66"/>
      <c r="C638" s="66"/>
      <c r="D638" s="66"/>
      <c r="E638" s="66"/>
      <c r="F638" s="84"/>
      <c r="G638" s="122"/>
    </row>
    <row r="639" spans="1:7">
      <c r="A639" s="66"/>
      <c r="B639" s="66"/>
      <c r="C639" s="66"/>
      <c r="D639" s="66"/>
      <c r="E639" s="66"/>
      <c r="F639" s="84"/>
      <c r="G639" s="122"/>
    </row>
    <row r="640" spans="1:7">
      <c r="A640" s="66"/>
      <c r="B640" s="66"/>
      <c r="C640" s="66"/>
      <c r="D640" s="66"/>
      <c r="E640" s="66"/>
      <c r="F640" s="84"/>
      <c r="G640" s="122"/>
    </row>
    <row r="641" spans="1:7">
      <c r="A641" s="66"/>
      <c r="B641" s="66"/>
      <c r="C641" s="66"/>
      <c r="D641" s="66"/>
      <c r="E641" s="66"/>
      <c r="F641" s="84"/>
      <c r="G641" s="122"/>
    </row>
    <row r="642" spans="1:7">
      <c r="A642" s="66"/>
      <c r="B642" s="66"/>
      <c r="C642" s="66"/>
      <c r="D642" s="66"/>
      <c r="E642" s="66"/>
      <c r="F642" s="84"/>
      <c r="G642" s="122"/>
    </row>
    <row r="643" spans="1:7">
      <c r="A643" s="66"/>
      <c r="B643" s="66"/>
      <c r="C643" s="66"/>
      <c r="D643" s="66"/>
      <c r="E643" s="66"/>
      <c r="F643" s="84"/>
      <c r="G643" s="122"/>
    </row>
    <row r="644" spans="1:7">
      <c r="A644" s="66"/>
      <c r="B644" s="66"/>
      <c r="C644" s="66"/>
      <c r="D644" s="66"/>
      <c r="E644" s="66"/>
      <c r="F644" s="84"/>
      <c r="G644" s="122"/>
    </row>
    <row r="645" spans="1:7">
      <c r="A645" s="66"/>
      <c r="B645" s="66"/>
      <c r="C645" s="66"/>
      <c r="D645" s="66"/>
      <c r="E645" s="66"/>
      <c r="F645" s="84"/>
      <c r="G645" s="122"/>
    </row>
    <row r="646" spans="1:7">
      <c r="A646" s="66"/>
      <c r="B646" s="66"/>
      <c r="C646" s="66"/>
      <c r="D646" s="66"/>
      <c r="E646" s="66"/>
      <c r="F646" s="84"/>
      <c r="G646" s="122"/>
    </row>
    <row r="647" spans="1:7">
      <c r="A647" s="66"/>
      <c r="B647" s="66"/>
      <c r="C647" s="66"/>
      <c r="D647" s="66"/>
      <c r="E647" s="66"/>
      <c r="F647" s="84"/>
      <c r="G647" s="122"/>
    </row>
    <row r="648" spans="1:7">
      <c r="A648" s="66"/>
      <c r="B648" s="66"/>
      <c r="C648" s="66"/>
      <c r="D648" s="66"/>
      <c r="E648" s="66"/>
      <c r="F648" s="84"/>
      <c r="G648" s="122"/>
    </row>
    <row r="649" spans="1:7">
      <c r="A649" s="66"/>
      <c r="B649" s="66"/>
      <c r="C649" s="66"/>
      <c r="D649" s="66"/>
      <c r="E649" s="66"/>
      <c r="F649" s="84"/>
      <c r="G649" s="122"/>
    </row>
    <row r="650" spans="1:7">
      <c r="A650" s="66"/>
      <c r="B650" s="66"/>
      <c r="C650" s="66"/>
      <c r="D650" s="66"/>
      <c r="E650" s="66"/>
      <c r="F650" s="84"/>
      <c r="G650" s="122"/>
    </row>
    <row r="651" spans="1:7">
      <c r="A651" s="66"/>
      <c r="B651" s="66"/>
      <c r="C651" s="66"/>
      <c r="D651" s="66"/>
      <c r="E651" s="66"/>
      <c r="F651" s="84"/>
      <c r="G651" s="122"/>
    </row>
    <row r="652" spans="1:7">
      <c r="A652" s="66"/>
      <c r="B652" s="66"/>
      <c r="C652" s="66"/>
      <c r="D652" s="66"/>
      <c r="E652" s="66"/>
      <c r="F652" s="84"/>
      <c r="G652" s="122"/>
    </row>
    <row r="653" spans="1:7">
      <c r="A653" s="66"/>
      <c r="B653" s="66"/>
      <c r="C653" s="66"/>
      <c r="D653" s="66"/>
      <c r="E653" s="66"/>
      <c r="F653" s="84"/>
      <c r="G653" s="122"/>
    </row>
    <row r="654" spans="1:7">
      <c r="A654" s="66"/>
      <c r="B654" s="66"/>
      <c r="C654" s="66"/>
      <c r="D654" s="66"/>
      <c r="E654" s="66"/>
      <c r="F654" s="84"/>
      <c r="G654" s="122"/>
    </row>
    <row r="655" spans="1:7">
      <c r="A655" s="66"/>
      <c r="B655" s="66"/>
      <c r="C655" s="66"/>
      <c r="D655" s="66"/>
      <c r="E655" s="66"/>
      <c r="F655" s="84"/>
      <c r="G655" s="122"/>
    </row>
    <row r="656" spans="1:7">
      <c r="A656" s="66"/>
      <c r="B656" s="66"/>
      <c r="C656" s="66"/>
      <c r="D656" s="66"/>
      <c r="E656" s="66"/>
      <c r="F656" s="84"/>
      <c r="G656" s="122"/>
    </row>
    <row r="657" spans="1:7">
      <c r="A657" s="66"/>
      <c r="B657" s="66"/>
      <c r="C657" s="66"/>
      <c r="D657" s="66"/>
      <c r="E657" s="66"/>
      <c r="F657" s="84"/>
      <c r="G657" s="122"/>
    </row>
    <row r="658" spans="1:7">
      <c r="A658" s="66"/>
      <c r="B658" s="66"/>
      <c r="C658" s="66"/>
      <c r="D658" s="66"/>
      <c r="E658" s="66"/>
      <c r="F658" s="84"/>
      <c r="G658" s="122"/>
    </row>
    <row r="659" spans="1:7">
      <c r="A659" s="66"/>
      <c r="B659" s="66"/>
      <c r="C659" s="66"/>
      <c r="D659" s="66"/>
      <c r="E659" s="66"/>
      <c r="F659" s="84"/>
      <c r="G659" s="122"/>
    </row>
    <row r="660" spans="1:7">
      <c r="A660" s="66"/>
      <c r="B660" s="66"/>
      <c r="C660" s="66"/>
      <c r="D660" s="66"/>
      <c r="E660" s="66"/>
      <c r="F660" s="84"/>
      <c r="G660" s="122"/>
    </row>
    <row r="661" spans="1:7">
      <c r="A661" s="66"/>
      <c r="B661" s="66"/>
      <c r="C661" s="66"/>
      <c r="D661" s="66"/>
      <c r="E661" s="66"/>
      <c r="F661" s="84"/>
      <c r="G661" s="122"/>
    </row>
    <row r="662" spans="1:7">
      <c r="A662" s="66"/>
      <c r="B662" s="66"/>
      <c r="C662" s="66"/>
      <c r="D662" s="66"/>
      <c r="E662" s="66"/>
      <c r="F662" s="84"/>
      <c r="G662" s="122"/>
    </row>
    <row r="663" spans="1:7">
      <c r="A663" s="66"/>
      <c r="B663" s="66"/>
      <c r="C663" s="66"/>
      <c r="D663" s="66"/>
      <c r="E663" s="66"/>
      <c r="F663" s="84"/>
      <c r="G663" s="122"/>
    </row>
    <row r="664" spans="1:7">
      <c r="A664" s="66"/>
      <c r="B664" s="66"/>
      <c r="C664" s="66"/>
      <c r="D664" s="66"/>
      <c r="E664" s="66"/>
      <c r="F664" s="84"/>
      <c r="G664" s="122"/>
    </row>
    <row r="665" spans="1:7">
      <c r="A665" s="66"/>
      <c r="B665" s="66"/>
      <c r="C665" s="66"/>
      <c r="D665" s="66"/>
      <c r="E665" s="66"/>
      <c r="F665" s="84"/>
      <c r="G665" s="122"/>
    </row>
    <row r="666" spans="1:7">
      <c r="A666" s="66"/>
      <c r="B666" s="66"/>
      <c r="C666" s="66"/>
      <c r="D666" s="66"/>
      <c r="E666" s="66"/>
      <c r="F666" s="84"/>
      <c r="G666" s="122"/>
    </row>
    <row r="667" spans="1:7">
      <c r="A667" s="66"/>
      <c r="B667" s="66"/>
      <c r="C667" s="66"/>
      <c r="D667" s="66"/>
      <c r="E667" s="66"/>
      <c r="F667" s="84"/>
      <c r="G667" s="122"/>
    </row>
    <row r="668" spans="1:7">
      <c r="A668" s="66"/>
      <c r="B668" s="66"/>
      <c r="C668" s="66"/>
      <c r="D668" s="66"/>
      <c r="E668" s="66"/>
      <c r="F668" s="84"/>
      <c r="G668" s="122"/>
    </row>
    <row r="669" spans="1:7">
      <c r="A669" s="66"/>
      <c r="B669" s="66"/>
      <c r="C669" s="66"/>
      <c r="D669" s="66"/>
      <c r="E669" s="66"/>
      <c r="F669" s="84"/>
      <c r="G669" s="122"/>
    </row>
    <row r="670" spans="1:7">
      <c r="A670" s="66"/>
      <c r="B670" s="66"/>
      <c r="C670" s="66"/>
      <c r="D670" s="66"/>
      <c r="E670" s="66"/>
      <c r="F670" s="84"/>
      <c r="G670" s="122"/>
    </row>
    <row r="671" spans="1:7">
      <c r="A671" s="66"/>
      <c r="B671" s="66"/>
      <c r="C671" s="66"/>
      <c r="D671" s="66"/>
      <c r="E671" s="66"/>
      <c r="F671" s="84"/>
      <c r="G671" s="122"/>
    </row>
    <row r="672" spans="1:7">
      <c r="A672" s="66"/>
      <c r="B672" s="66"/>
      <c r="C672" s="66"/>
      <c r="D672" s="66"/>
      <c r="E672" s="66"/>
      <c r="F672" s="84"/>
      <c r="G672" s="122"/>
    </row>
    <row r="673" spans="1:7">
      <c r="A673" s="66"/>
      <c r="B673" s="66"/>
      <c r="C673" s="66"/>
      <c r="D673" s="66"/>
      <c r="E673" s="66"/>
      <c r="F673" s="84"/>
      <c r="G673" s="122"/>
    </row>
    <row r="674" spans="1:7">
      <c r="A674" s="66"/>
      <c r="B674" s="66"/>
      <c r="C674" s="66"/>
      <c r="D674" s="66"/>
      <c r="E674" s="66"/>
      <c r="F674" s="84"/>
      <c r="G674" s="122"/>
    </row>
    <row r="675" spans="1:7">
      <c r="A675" s="66"/>
      <c r="B675" s="66"/>
      <c r="C675" s="66"/>
      <c r="D675" s="66"/>
      <c r="E675" s="66"/>
      <c r="F675" s="84"/>
      <c r="G675" s="122"/>
    </row>
    <row r="676" spans="1:7">
      <c r="A676" s="66"/>
      <c r="B676" s="66"/>
      <c r="C676" s="66"/>
      <c r="D676" s="66"/>
      <c r="E676" s="66"/>
      <c r="F676" s="84"/>
      <c r="G676" s="122"/>
    </row>
    <row r="677" spans="1:7">
      <c r="A677" s="66"/>
      <c r="B677" s="66"/>
      <c r="C677" s="66"/>
      <c r="D677" s="66"/>
      <c r="E677" s="66"/>
      <c r="F677" s="84"/>
      <c r="G677" s="122"/>
    </row>
    <row r="678" spans="1:7">
      <c r="A678" s="66"/>
      <c r="B678" s="66"/>
      <c r="C678" s="66"/>
      <c r="D678" s="66"/>
      <c r="E678" s="66"/>
      <c r="F678" s="84"/>
      <c r="G678" s="122"/>
    </row>
    <row r="679" spans="1:7">
      <c r="A679" s="66"/>
      <c r="B679" s="66"/>
      <c r="C679" s="66"/>
      <c r="D679" s="66"/>
      <c r="E679" s="66"/>
      <c r="F679" s="84"/>
      <c r="G679" s="122"/>
    </row>
    <row r="680" spans="1:7">
      <c r="A680" s="66"/>
      <c r="B680" s="66"/>
      <c r="C680" s="66"/>
      <c r="D680" s="66"/>
      <c r="E680" s="66"/>
      <c r="F680" s="84"/>
      <c r="G680" s="122"/>
    </row>
    <row r="681" spans="1:7">
      <c r="A681" s="66"/>
      <c r="B681" s="66"/>
      <c r="C681" s="66"/>
      <c r="D681" s="66"/>
      <c r="E681" s="66"/>
      <c r="F681" s="84"/>
      <c r="G681" s="122"/>
    </row>
    <row r="682" spans="1:7">
      <c r="A682" s="66"/>
      <c r="B682" s="66"/>
      <c r="C682" s="66"/>
      <c r="D682" s="66"/>
      <c r="E682" s="66"/>
      <c r="F682" s="84"/>
      <c r="G682" s="122"/>
    </row>
    <row r="683" spans="1:7">
      <c r="A683" s="66"/>
      <c r="B683" s="66"/>
      <c r="C683" s="66"/>
      <c r="D683" s="66"/>
      <c r="E683" s="66"/>
      <c r="F683" s="84"/>
      <c r="G683" s="122"/>
    </row>
    <row r="684" spans="1:7">
      <c r="A684" s="66"/>
      <c r="B684" s="66"/>
      <c r="C684" s="66"/>
      <c r="D684" s="66"/>
      <c r="E684" s="66"/>
      <c r="F684" s="84"/>
      <c r="G684" s="122"/>
    </row>
    <row r="685" spans="1:7">
      <c r="A685" s="66"/>
      <c r="B685" s="66"/>
      <c r="C685" s="66"/>
      <c r="D685" s="66"/>
      <c r="E685" s="66"/>
      <c r="F685" s="84"/>
      <c r="G685" s="122"/>
    </row>
    <row r="686" spans="1:7">
      <c r="A686" s="66"/>
      <c r="B686" s="66"/>
      <c r="C686" s="66"/>
      <c r="D686" s="66"/>
      <c r="E686" s="66"/>
      <c r="F686" s="84"/>
      <c r="G686" s="122"/>
    </row>
    <row r="687" spans="1:7">
      <c r="A687" s="66"/>
      <c r="B687" s="66"/>
      <c r="C687" s="66"/>
      <c r="D687" s="66"/>
      <c r="E687" s="66"/>
      <c r="F687" s="84"/>
      <c r="G687" s="122"/>
    </row>
    <row r="688" spans="1:7">
      <c r="A688" s="66"/>
      <c r="B688" s="66"/>
      <c r="C688" s="66"/>
      <c r="D688" s="66"/>
      <c r="E688" s="66"/>
      <c r="F688" s="84"/>
      <c r="G688" s="122"/>
    </row>
  </sheetData>
  <customSheetViews>
    <customSheetView guid="{683739B1-2C95-423C-A874-EEB29FECC755}" showRuler="0" topLeftCell="A35">
      <selection activeCell="H50" sqref="H50"/>
      <pageMargins left="0.25" right="0.26" top="0.46" bottom="0.42" header="0.28000000000000003" footer="0.28000000000000003"/>
      <pageSetup scale="80" orientation="portrait" r:id="rId1"/>
      <headerFooter alignWithMargins="0">
        <oddFooter>&amp;L&amp;Z&amp;F&amp;RPage &amp;P</oddFooter>
      </headerFooter>
    </customSheetView>
  </customSheetViews>
  <mergeCells count="2">
    <mergeCell ref="B2:D2"/>
    <mergeCell ref="B6:F6"/>
  </mergeCells>
  <phoneticPr fontId="0" type="noConversion"/>
  <pageMargins left="0.5" right="0.5" top="0.25" bottom="0.5" header="0" footer="0.25"/>
  <pageSetup scale="75" fitToHeight="0"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120"/>
  <sheetViews>
    <sheetView showGridLines="0" zoomScale="90" zoomScaleNormal="90" zoomScaleSheetLayoutView="77" workbookViewId="0"/>
  </sheetViews>
  <sheetFormatPr defaultColWidth="19.42578125" defaultRowHeight="12.75"/>
  <cols>
    <col min="1" max="1" width="58.85546875" style="145" customWidth="1"/>
    <col min="2" max="2" width="50.7109375" style="60" customWidth="1"/>
    <col min="3" max="4" width="16.7109375" style="146" customWidth="1"/>
    <col min="5" max="5" width="16.7109375" style="147" customWidth="1"/>
    <col min="6" max="6" width="16.7109375" style="146" customWidth="1"/>
    <col min="7" max="7" width="4.7109375" style="60" customWidth="1"/>
    <col min="8" max="16384" width="19.42578125" style="60"/>
  </cols>
  <sheetData>
    <row r="1" spans="1:16380" s="69" customFormat="1" ht="20.100000000000001" customHeight="1">
      <c r="B1" s="134"/>
      <c r="C1" s="174"/>
      <c r="D1" s="134"/>
      <c r="E1" s="175"/>
      <c r="F1" s="134"/>
    </row>
    <row r="2" spans="1:16380" s="66" customFormat="1" ht="20.100000000000001" customHeight="1">
      <c r="B2" s="186" t="s">
        <v>152</v>
      </c>
      <c r="C2" s="186"/>
      <c r="D2" s="186"/>
      <c r="E2" s="107"/>
      <c r="F2" s="107"/>
    </row>
    <row r="3" spans="1:16380" s="66" customFormat="1" ht="20.100000000000001" customHeight="1">
      <c r="B3" s="185" t="s">
        <v>151</v>
      </c>
      <c r="C3" s="185"/>
      <c r="D3" s="185"/>
      <c r="E3" s="107"/>
      <c r="F3" s="107"/>
    </row>
    <row r="4" spans="1:16380" s="66" customFormat="1" ht="20.100000000000001" customHeight="1">
      <c r="C4" s="176"/>
      <c r="D4" s="176"/>
      <c r="E4" s="107"/>
      <c r="F4" s="107"/>
    </row>
    <row r="5" spans="1:16380" s="66" customFormat="1" ht="20.100000000000001" customHeight="1">
      <c r="B5" s="165"/>
      <c r="C5" s="176"/>
      <c r="D5" s="176"/>
      <c r="E5" s="107"/>
      <c r="F5" s="107"/>
    </row>
    <row r="6" spans="1:16380" s="62" customFormat="1" ht="20.100000000000001" customHeight="1">
      <c r="A6" s="190" t="s">
        <v>131</v>
      </c>
      <c r="B6" s="192" t="s">
        <v>19</v>
      </c>
      <c r="C6" s="177">
        <v>2014</v>
      </c>
      <c r="D6" s="177">
        <v>2014</v>
      </c>
      <c r="E6" s="177">
        <v>2015</v>
      </c>
      <c r="F6" s="177">
        <v>2015</v>
      </c>
    </row>
    <row r="7" spans="1:16380" s="62" customFormat="1" ht="20.100000000000001" customHeight="1">
      <c r="A7" s="191"/>
      <c r="B7" s="193"/>
      <c r="C7" s="178" t="s">
        <v>17</v>
      </c>
      <c r="D7" s="181" t="s">
        <v>18</v>
      </c>
      <c r="E7" s="178" t="s">
        <v>17</v>
      </c>
      <c r="F7" s="181" t="s">
        <v>18</v>
      </c>
    </row>
    <row r="8" spans="1:16380" ht="15.95" customHeight="1">
      <c r="A8" s="159" t="s">
        <v>55</v>
      </c>
      <c r="B8" s="150" t="s">
        <v>1</v>
      </c>
      <c r="C8" s="154">
        <v>3</v>
      </c>
      <c r="D8" s="156">
        <v>466151</v>
      </c>
      <c r="E8" s="154">
        <v>7</v>
      </c>
      <c r="F8" s="156">
        <v>2134894</v>
      </c>
    </row>
    <row r="9" spans="1:16380" ht="15.95" customHeight="1">
      <c r="A9" s="160"/>
      <c r="B9" s="150" t="s">
        <v>47</v>
      </c>
      <c r="C9" s="154">
        <v>2</v>
      </c>
      <c r="D9" s="156">
        <v>259195</v>
      </c>
      <c r="E9" s="154">
        <v>2</v>
      </c>
      <c r="F9" s="156">
        <v>189936</v>
      </c>
    </row>
    <row r="10" spans="1:16380" ht="15.95" customHeight="1">
      <c r="A10" s="160"/>
      <c r="B10" s="150" t="s">
        <v>39</v>
      </c>
      <c r="C10" s="154">
        <v>10</v>
      </c>
      <c r="D10" s="156">
        <v>1089670</v>
      </c>
      <c r="E10" s="154">
        <v>13</v>
      </c>
      <c r="F10" s="156">
        <v>1117020</v>
      </c>
    </row>
    <row r="11" spans="1:16380" ht="15.95" customHeight="1">
      <c r="A11" s="160"/>
      <c r="B11" s="150" t="s">
        <v>2</v>
      </c>
      <c r="C11" s="154">
        <v>1</v>
      </c>
      <c r="D11" s="156">
        <v>9829</v>
      </c>
      <c r="E11" s="154">
        <v>1</v>
      </c>
      <c r="F11" s="156">
        <v>11250</v>
      </c>
    </row>
    <row r="12" spans="1:16380" ht="15.95" customHeight="1">
      <c r="A12" s="160"/>
      <c r="B12" s="150" t="s">
        <v>40</v>
      </c>
      <c r="C12" s="154">
        <v>17</v>
      </c>
      <c r="D12" s="156">
        <v>454194</v>
      </c>
      <c r="E12" s="154">
        <v>22</v>
      </c>
      <c r="F12" s="156">
        <v>2235796</v>
      </c>
    </row>
    <row r="13" spans="1:16380" ht="15.95" customHeight="1">
      <c r="A13" s="160"/>
      <c r="B13" s="150" t="s">
        <v>48</v>
      </c>
      <c r="C13" s="154">
        <v>2</v>
      </c>
      <c r="D13" s="156">
        <v>502934</v>
      </c>
      <c r="E13" s="154">
        <v>10</v>
      </c>
      <c r="F13" s="156">
        <v>1520976</v>
      </c>
    </row>
    <row r="14" spans="1:16380" s="152" customFormat="1" ht="15.95" customHeight="1">
      <c r="A14" s="161" t="s">
        <v>33</v>
      </c>
      <c r="B14" s="151" t="s">
        <v>0</v>
      </c>
      <c r="C14" s="155">
        <f>SUM(C8:C13)</f>
        <v>35</v>
      </c>
      <c r="D14" s="157">
        <f>SUM(D8:D13)</f>
        <v>2781973</v>
      </c>
      <c r="E14" s="155">
        <f>SUM(E8:E13)</f>
        <v>55</v>
      </c>
      <c r="F14" s="157">
        <f>SUM(F8:F13)</f>
        <v>7209872</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60"/>
      <c r="JF14" s="60"/>
      <c r="JG14" s="60"/>
      <c r="JH14" s="60"/>
      <c r="JI14" s="60"/>
      <c r="JJ14" s="60"/>
      <c r="JK14" s="60"/>
      <c r="JL14" s="60"/>
      <c r="JM14" s="60"/>
      <c r="JN14" s="60"/>
      <c r="JO14" s="60"/>
      <c r="JP14" s="60"/>
      <c r="JQ14" s="60"/>
      <c r="JR14" s="60"/>
      <c r="JS14" s="60"/>
      <c r="JT14" s="60"/>
      <c r="JU14" s="60"/>
      <c r="JV14" s="60"/>
      <c r="JW14" s="60"/>
      <c r="JX14" s="60"/>
      <c r="JY14" s="60"/>
      <c r="JZ14" s="60"/>
      <c r="KA14" s="60"/>
      <c r="KB14" s="60"/>
      <c r="KC14" s="60"/>
      <c r="KD14" s="60"/>
      <c r="KE14" s="60"/>
      <c r="KF14" s="60"/>
      <c r="KG14" s="60"/>
      <c r="KH14" s="60"/>
      <c r="KI14" s="60"/>
      <c r="KJ14" s="60"/>
      <c r="KK14" s="60"/>
      <c r="KL14" s="60"/>
      <c r="KM14" s="60"/>
      <c r="KN14" s="60"/>
      <c r="KO14" s="60"/>
      <c r="KP14" s="60"/>
      <c r="KQ14" s="60"/>
      <c r="KR14" s="60"/>
      <c r="KS14" s="60"/>
      <c r="KT14" s="60"/>
      <c r="KU14" s="60"/>
      <c r="KV14" s="60"/>
      <c r="KW14" s="60"/>
      <c r="KX14" s="60"/>
      <c r="KY14" s="60"/>
      <c r="KZ14" s="60"/>
      <c r="LA14" s="60"/>
      <c r="LB14" s="60"/>
      <c r="LC14" s="60"/>
      <c r="LD14" s="60"/>
      <c r="LE14" s="60"/>
      <c r="LF14" s="60"/>
      <c r="LG14" s="60"/>
      <c r="LH14" s="60"/>
      <c r="LI14" s="60"/>
      <c r="LJ14" s="60"/>
      <c r="LK14" s="60"/>
      <c r="LL14" s="60"/>
      <c r="LM14" s="60"/>
      <c r="LN14" s="60"/>
      <c r="LO14" s="60"/>
      <c r="LP14" s="60"/>
      <c r="LQ14" s="60"/>
      <c r="LR14" s="60"/>
      <c r="LS14" s="60"/>
      <c r="LT14" s="60"/>
      <c r="LU14" s="60"/>
      <c r="LV14" s="60"/>
      <c r="LW14" s="60"/>
      <c r="LX14" s="60"/>
      <c r="LY14" s="60"/>
      <c r="LZ14" s="60"/>
      <c r="MA14" s="60"/>
      <c r="MB14" s="60"/>
      <c r="MC14" s="60"/>
      <c r="MD14" s="60"/>
      <c r="ME14" s="60"/>
      <c r="MF14" s="60"/>
      <c r="MG14" s="60"/>
      <c r="MH14" s="60"/>
      <c r="MI14" s="60"/>
      <c r="MJ14" s="60"/>
      <c r="MK14" s="60"/>
      <c r="ML14" s="60"/>
      <c r="MM14" s="60"/>
      <c r="MN14" s="60"/>
      <c r="MO14" s="60"/>
      <c r="MP14" s="60"/>
      <c r="MQ14" s="60"/>
      <c r="MR14" s="60"/>
      <c r="MS14" s="60"/>
      <c r="MT14" s="60"/>
      <c r="MU14" s="60"/>
      <c r="MV14" s="60"/>
      <c r="MW14" s="60"/>
      <c r="MX14" s="60"/>
      <c r="MY14" s="60"/>
      <c r="MZ14" s="60"/>
      <c r="NA14" s="60"/>
      <c r="NB14" s="60"/>
      <c r="NC14" s="60"/>
      <c r="ND14" s="60"/>
      <c r="NE14" s="60"/>
      <c r="NF14" s="60"/>
      <c r="NG14" s="60"/>
      <c r="NH14" s="60"/>
      <c r="NI14" s="60"/>
      <c r="NJ14" s="60"/>
      <c r="NK14" s="60"/>
      <c r="NL14" s="60"/>
      <c r="NM14" s="60"/>
      <c r="NN14" s="60"/>
      <c r="NO14" s="60"/>
      <c r="NP14" s="60"/>
      <c r="NQ14" s="60"/>
      <c r="NR14" s="60"/>
      <c r="NS14" s="60"/>
      <c r="NT14" s="60"/>
      <c r="NU14" s="60"/>
      <c r="NV14" s="60"/>
      <c r="NW14" s="60"/>
      <c r="NX14" s="60"/>
      <c r="NY14" s="60"/>
      <c r="NZ14" s="60"/>
      <c r="OA14" s="60"/>
      <c r="OB14" s="60"/>
      <c r="OC14" s="60"/>
      <c r="OD14" s="60"/>
      <c r="OE14" s="60"/>
      <c r="OF14" s="60"/>
      <c r="OG14" s="60"/>
      <c r="OH14" s="60"/>
      <c r="OI14" s="60"/>
      <c r="OJ14" s="60"/>
      <c r="OK14" s="60"/>
      <c r="OL14" s="60"/>
      <c r="OM14" s="60"/>
      <c r="ON14" s="60"/>
      <c r="OO14" s="60"/>
      <c r="OP14" s="60"/>
      <c r="OQ14" s="60"/>
      <c r="OR14" s="60"/>
      <c r="OS14" s="60"/>
      <c r="OT14" s="60"/>
      <c r="OU14" s="60"/>
      <c r="OV14" s="60"/>
      <c r="OW14" s="60"/>
      <c r="OX14" s="60"/>
      <c r="OY14" s="60"/>
      <c r="OZ14" s="60"/>
      <c r="PA14" s="60"/>
      <c r="PB14" s="60"/>
      <c r="PC14" s="60"/>
      <c r="PD14" s="60"/>
      <c r="PE14" s="60"/>
      <c r="PF14" s="60"/>
      <c r="PG14" s="60"/>
      <c r="PH14" s="60"/>
      <c r="PI14" s="60"/>
      <c r="PJ14" s="60"/>
      <c r="PK14" s="60"/>
      <c r="PL14" s="60"/>
      <c r="PM14" s="60"/>
      <c r="PN14" s="60"/>
      <c r="PO14" s="60"/>
      <c r="PP14" s="60"/>
      <c r="PQ14" s="60"/>
      <c r="PR14" s="60"/>
      <c r="PS14" s="60"/>
      <c r="PT14" s="60"/>
      <c r="PU14" s="60"/>
      <c r="PV14" s="60"/>
      <c r="PW14" s="60"/>
      <c r="PX14" s="60"/>
      <c r="PY14" s="60"/>
      <c r="PZ14" s="60"/>
      <c r="QA14" s="60"/>
      <c r="QB14" s="60"/>
      <c r="QC14" s="60"/>
      <c r="QD14" s="60"/>
      <c r="QE14" s="60"/>
      <c r="QF14" s="60"/>
      <c r="QG14" s="60"/>
      <c r="QH14" s="60"/>
      <c r="QI14" s="60"/>
      <c r="QJ14" s="60"/>
      <c r="QK14" s="60"/>
      <c r="QL14" s="60"/>
      <c r="QM14" s="60"/>
      <c r="QN14" s="60"/>
      <c r="QO14" s="60"/>
      <c r="QP14" s="60"/>
      <c r="QQ14" s="60"/>
      <c r="QR14" s="60"/>
      <c r="QS14" s="60"/>
      <c r="QT14" s="60"/>
      <c r="QU14" s="60"/>
      <c r="QV14" s="60"/>
      <c r="QW14" s="60"/>
      <c r="QX14" s="60"/>
      <c r="QY14" s="60"/>
      <c r="QZ14" s="60"/>
      <c r="RA14" s="60"/>
      <c r="RB14" s="60"/>
      <c r="RC14" s="60"/>
      <c r="RD14" s="60"/>
      <c r="RE14" s="60"/>
      <c r="RF14" s="60"/>
      <c r="RG14" s="60"/>
      <c r="RH14" s="60"/>
      <c r="RI14" s="60"/>
      <c r="RJ14" s="60"/>
      <c r="RK14" s="60"/>
      <c r="RL14" s="60"/>
      <c r="RM14" s="60"/>
      <c r="RN14" s="60"/>
      <c r="RO14" s="60"/>
      <c r="RP14" s="60"/>
      <c r="RQ14" s="60"/>
      <c r="RR14" s="60"/>
      <c r="RS14" s="60"/>
      <c r="RT14" s="60"/>
      <c r="RU14" s="60"/>
      <c r="RV14" s="60"/>
      <c r="RW14" s="60"/>
      <c r="RX14" s="60"/>
      <c r="RY14" s="60"/>
      <c r="RZ14" s="60"/>
      <c r="SA14" s="60"/>
      <c r="SB14" s="60"/>
      <c r="SC14" s="60"/>
      <c r="SD14" s="60"/>
      <c r="SE14" s="60"/>
      <c r="SF14" s="60"/>
      <c r="SG14" s="60"/>
      <c r="SH14" s="60"/>
      <c r="SI14" s="60"/>
      <c r="SJ14" s="60"/>
      <c r="SK14" s="60"/>
      <c r="SL14" s="60"/>
      <c r="SM14" s="60"/>
      <c r="SN14" s="60"/>
      <c r="SO14" s="60"/>
      <c r="SP14" s="60"/>
      <c r="SQ14" s="60"/>
      <c r="SR14" s="60"/>
      <c r="SS14" s="60"/>
      <c r="ST14" s="60"/>
      <c r="SU14" s="60"/>
      <c r="SV14" s="60"/>
      <c r="SW14" s="60"/>
      <c r="SX14" s="60"/>
      <c r="SY14" s="60"/>
      <c r="SZ14" s="60"/>
      <c r="TA14" s="60"/>
      <c r="TB14" s="60"/>
      <c r="TC14" s="60"/>
      <c r="TD14" s="60"/>
      <c r="TE14" s="60"/>
      <c r="TF14" s="60"/>
      <c r="TG14" s="60"/>
      <c r="TH14" s="60"/>
      <c r="TI14" s="60"/>
      <c r="TJ14" s="60"/>
      <c r="TK14" s="60"/>
      <c r="TL14" s="60"/>
      <c r="TM14" s="60"/>
      <c r="TN14" s="60"/>
      <c r="TO14" s="60"/>
      <c r="TP14" s="60"/>
      <c r="TQ14" s="60"/>
      <c r="TR14" s="60"/>
      <c r="TS14" s="60"/>
      <c r="TT14" s="60"/>
      <c r="TU14" s="60"/>
      <c r="TV14" s="60"/>
      <c r="TW14" s="60"/>
      <c r="TX14" s="60"/>
      <c r="TY14" s="60"/>
      <c r="TZ14" s="60"/>
      <c r="UA14" s="60"/>
      <c r="UB14" s="60"/>
      <c r="UC14" s="60"/>
      <c r="UD14" s="60"/>
      <c r="UE14" s="60"/>
      <c r="UF14" s="60"/>
      <c r="UG14" s="60"/>
      <c r="UH14" s="60"/>
      <c r="UI14" s="60"/>
      <c r="UJ14" s="60"/>
      <c r="UK14" s="60"/>
      <c r="UL14" s="60"/>
      <c r="UM14" s="60"/>
      <c r="UN14" s="60"/>
      <c r="UO14" s="60"/>
      <c r="UP14" s="60"/>
      <c r="UQ14" s="60"/>
      <c r="UR14" s="60"/>
      <c r="US14" s="60"/>
      <c r="UT14" s="60"/>
      <c r="UU14" s="60"/>
      <c r="UV14" s="60"/>
      <c r="UW14" s="60"/>
      <c r="UX14" s="60"/>
      <c r="UY14" s="60"/>
      <c r="UZ14" s="60"/>
      <c r="VA14" s="60"/>
      <c r="VB14" s="60"/>
      <c r="VC14" s="60"/>
      <c r="VD14" s="60"/>
      <c r="VE14" s="60"/>
      <c r="VF14" s="60"/>
      <c r="VG14" s="60"/>
      <c r="VH14" s="60"/>
      <c r="VI14" s="60"/>
      <c r="VJ14" s="60"/>
      <c r="VK14" s="60"/>
      <c r="VL14" s="60"/>
      <c r="VM14" s="60"/>
      <c r="VN14" s="60"/>
      <c r="VO14" s="60"/>
      <c r="VP14" s="60"/>
      <c r="VQ14" s="60"/>
      <c r="VR14" s="60"/>
      <c r="VS14" s="60"/>
      <c r="VT14" s="60"/>
      <c r="VU14" s="60"/>
      <c r="VV14" s="60"/>
      <c r="VW14" s="60"/>
      <c r="VX14" s="60"/>
      <c r="VY14" s="60"/>
      <c r="VZ14" s="60"/>
      <c r="WA14" s="60"/>
      <c r="WB14" s="60"/>
      <c r="WC14" s="60"/>
      <c r="WD14" s="60"/>
      <c r="WE14" s="60"/>
      <c r="WF14" s="60"/>
      <c r="WG14" s="60"/>
      <c r="WH14" s="60"/>
      <c r="WI14" s="60"/>
      <c r="WJ14" s="60"/>
      <c r="WK14" s="60"/>
      <c r="WL14" s="60"/>
      <c r="WM14" s="60"/>
      <c r="WN14" s="60"/>
      <c r="WO14" s="60"/>
      <c r="WP14" s="60"/>
      <c r="WQ14" s="60"/>
      <c r="WR14" s="60"/>
      <c r="WS14" s="60"/>
      <c r="WT14" s="60"/>
      <c r="WU14" s="60"/>
      <c r="WV14" s="60"/>
      <c r="WW14" s="60"/>
      <c r="WX14" s="60"/>
      <c r="WY14" s="60"/>
      <c r="WZ14" s="60"/>
      <c r="XA14" s="60"/>
      <c r="XB14" s="60"/>
      <c r="XC14" s="60"/>
      <c r="XD14" s="60"/>
      <c r="XE14" s="60"/>
      <c r="XF14" s="60"/>
      <c r="XG14" s="60"/>
      <c r="XH14" s="60"/>
      <c r="XI14" s="60"/>
      <c r="XJ14" s="60"/>
      <c r="XK14" s="60"/>
      <c r="XL14" s="60"/>
      <c r="XM14" s="60"/>
      <c r="XN14" s="60"/>
      <c r="XO14" s="60"/>
      <c r="XP14" s="60"/>
      <c r="XQ14" s="60"/>
      <c r="XR14" s="60"/>
      <c r="XS14" s="60"/>
      <c r="XT14" s="60"/>
      <c r="XU14" s="60"/>
      <c r="XV14" s="60"/>
      <c r="XW14" s="60"/>
      <c r="XX14" s="60"/>
      <c r="XY14" s="60"/>
      <c r="XZ14" s="60"/>
      <c r="YA14" s="60"/>
      <c r="YB14" s="60"/>
      <c r="YC14" s="60"/>
      <c r="YD14" s="60"/>
      <c r="YE14" s="60"/>
      <c r="YF14" s="60"/>
      <c r="YG14" s="60"/>
      <c r="YH14" s="60"/>
      <c r="YI14" s="60"/>
      <c r="YJ14" s="60"/>
      <c r="YK14" s="60"/>
      <c r="YL14" s="60"/>
      <c r="YM14" s="60"/>
      <c r="YN14" s="60"/>
      <c r="YO14" s="60"/>
      <c r="YP14" s="60"/>
      <c r="YQ14" s="60"/>
      <c r="YR14" s="60"/>
      <c r="YS14" s="60"/>
      <c r="YT14" s="60"/>
      <c r="YU14" s="60"/>
      <c r="YV14" s="60"/>
      <c r="YW14" s="60"/>
      <c r="YX14" s="60"/>
      <c r="YY14" s="60"/>
      <c r="YZ14" s="60"/>
      <c r="ZA14" s="60"/>
      <c r="ZB14" s="60"/>
      <c r="ZC14" s="60"/>
      <c r="ZD14" s="60"/>
      <c r="ZE14" s="60"/>
      <c r="ZF14" s="60"/>
      <c r="ZG14" s="60"/>
      <c r="ZH14" s="60"/>
      <c r="ZI14" s="60"/>
      <c r="ZJ14" s="60"/>
      <c r="ZK14" s="60"/>
      <c r="ZL14" s="60"/>
      <c r="ZM14" s="60"/>
      <c r="ZN14" s="60"/>
      <c r="ZO14" s="60"/>
      <c r="ZP14" s="60"/>
      <c r="ZQ14" s="60"/>
      <c r="ZR14" s="60"/>
      <c r="ZS14" s="60"/>
      <c r="ZT14" s="60"/>
      <c r="ZU14" s="60"/>
      <c r="ZV14" s="60"/>
      <c r="ZW14" s="60"/>
      <c r="ZX14" s="60"/>
      <c r="ZY14" s="60"/>
      <c r="ZZ14" s="60"/>
      <c r="AAA14" s="60"/>
      <c r="AAB14" s="60"/>
      <c r="AAC14" s="60"/>
      <c r="AAD14" s="60"/>
      <c r="AAE14" s="60"/>
      <c r="AAF14" s="60"/>
      <c r="AAG14" s="60"/>
      <c r="AAH14" s="60"/>
      <c r="AAI14" s="60"/>
      <c r="AAJ14" s="60"/>
      <c r="AAK14" s="60"/>
      <c r="AAL14" s="60"/>
      <c r="AAM14" s="60"/>
      <c r="AAN14" s="60"/>
      <c r="AAO14" s="60"/>
      <c r="AAP14" s="60"/>
      <c r="AAQ14" s="60"/>
      <c r="AAR14" s="60"/>
      <c r="AAS14" s="60"/>
      <c r="AAT14" s="60"/>
      <c r="AAU14" s="60"/>
      <c r="AAV14" s="60"/>
      <c r="AAW14" s="60"/>
      <c r="AAX14" s="60"/>
      <c r="AAY14" s="60"/>
      <c r="AAZ14" s="60"/>
      <c r="ABA14" s="60"/>
      <c r="ABB14" s="60"/>
      <c r="ABC14" s="60"/>
      <c r="ABD14" s="60"/>
      <c r="ABE14" s="60"/>
      <c r="ABF14" s="60"/>
      <c r="ABG14" s="60"/>
      <c r="ABH14" s="60"/>
      <c r="ABI14" s="60"/>
      <c r="ABJ14" s="60"/>
      <c r="ABK14" s="60"/>
      <c r="ABL14" s="60"/>
      <c r="ABM14" s="60"/>
      <c r="ABN14" s="60"/>
      <c r="ABO14" s="60"/>
      <c r="ABP14" s="60"/>
      <c r="ABQ14" s="60"/>
      <c r="ABR14" s="60"/>
      <c r="ABS14" s="60"/>
      <c r="ABT14" s="60"/>
      <c r="ABU14" s="60"/>
      <c r="ABV14" s="60"/>
      <c r="ABW14" s="60"/>
      <c r="ABX14" s="60"/>
      <c r="ABY14" s="60"/>
      <c r="ABZ14" s="60"/>
      <c r="ACA14" s="60"/>
      <c r="ACB14" s="60"/>
      <c r="ACC14" s="60"/>
      <c r="ACD14" s="60"/>
      <c r="ACE14" s="60"/>
      <c r="ACF14" s="60"/>
      <c r="ACG14" s="60"/>
      <c r="ACH14" s="60"/>
      <c r="ACI14" s="60"/>
      <c r="ACJ14" s="60"/>
      <c r="ACK14" s="60"/>
      <c r="ACL14" s="60"/>
      <c r="ACM14" s="60"/>
      <c r="ACN14" s="60"/>
      <c r="ACO14" s="60"/>
      <c r="ACP14" s="60"/>
      <c r="ACQ14" s="60"/>
      <c r="ACR14" s="60"/>
      <c r="ACS14" s="60"/>
      <c r="ACT14" s="60"/>
      <c r="ACU14" s="60"/>
      <c r="ACV14" s="60"/>
      <c r="ACW14" s="60"/>
      <c r="ACX14" s="60"/>
      <c r="ACY14" s="60"/>
      <c r="ACZ14" s="60"/>
      <c r="ADA14" s="60"/>
      <c r="ADB14" s="60"/>
      <c r="ADC14" s="60"/>
      <c r="ADD14" s="60"/>
      <c r="ADE14" s="60"/>
      <c r="ADF14" s="60"/>
      <c r="ADG14" s="60"/>
      <c r="ADH14" s="60"/>
      <c r="ADI14" s="60"/>
      <c r="ADJ14" s="60"/>
      <c r="ADK14" s="60"/>
      <c r="ADL14" s="60"/>
      <c r="ADM14" s="60"/>
      <c r="ADN14" s="60"/>
      <c r="ADO14" s="60"/>
      <c r="ADP14" s="60"/>
      <c r="ADQ14" s="60"/>
      <c r="ADR14" s="60"/>
      <c r="ADS14" s="60"/>
      <c r="ADT14" s="60"/>
      <c r="ADU14" s="60"/>
      <c r="ADV14" s="60"/>
      <c r="ADW14" s="60"/>
      <c r="ADX14" s="60"/>
      <c r="ADY14" s="60"/>
      <c r="ADZ14" s="60"/>
      <c r="AEA14" s="60"/>
      <c r="AEB14" s="60"/>
      <c r="AEC14" s="60"/>
      <c r="AED14" s="60"/>
      <c r="AEE14" s="60"/>
      <c r="AEF14" s="60"/>
      <c r="AEG14" s="60"/>
      <c r="AEH14" s="60"/>
      <c r="AEI14" s="60"/>
      <c r="AEJ14" s="60"/>
      <c r="AEK14" s="60"/>
      <c r="AEL14" s="60"/>
      <c r="AEM14" s="60"/>
      <c r="AEN14" s="60"/>
      <c r="AEO14" s="60"/>
      <c r="AEP14" s="60"/>
      <c r="AEQ14" s="60"/>
      <c r="AER14" s="60"/>
      <c r="AES14" s="60"/>
      <c r="AET14" s="60"/>
      <c r="AEU14" s="60"/>
      <c r="AEV14" s="60"/>
      <c r="AEW14" s="60"/>
      <c r="AEX14" s="60"/>
      <c r="AEY14" s="60"/>
      <c r="AEZ14" s="60"/>
      <c r="AFA14" s="60"/>
      <c r="AFB14" s="60"/>
      <c r="AFC14" s="60"/>
      <c r="AFD14" s="60"/>
      <c r="AFE14" s="60"/>
      <c r="AFF14" s="60"/>
      <c r="AFG14" s="60"/>
      <c r="AFH14" s="60"/>
      <c r="AFI14" s="60"/>
      <c r="AFJ14" s="60"/>
      <c r="AFK14" s="60"/>
      <c r="AFL14" s="60"/>
      <c r="AFM14" s="60"/>
      <c r="AFN14" s="60"/>
      <c r="AFO14" s="60"/>
      <c r="AFP14" s="60"/>
      <c r="AFQ14" s="60"/>
      <c r="AFR14" s="60"/>
      <c r="AFS14" s="60"/>
      <c r="AFT14" s="60"/>
      <c r="AFU14" s="60"/>
      <c r="AFV14" s="60"/>
      <c r="AFW14" s="60"/>
      <c r="AFX14" s="60"/>
      <c r="AFY14" s="60"/>
      <c r="AFZ14" s="60"/>
      <c r="AGA14" s="60"/>
      <c r="AGB14" s="60"/>
      <c r="AGC14" s="60"/>
      <c r="AGD14" s="60"/>
      <c r="AGE14" s="60"/>
      <c r="AGF14" s="60"/>
      <c r="AGG14" s="60"/>
      <c r="AGH14" s="60"/>
      <c r="AGI14" s="60"/>
      <c r="AGJ14" s="60"/>
      <c r="AGK14" s="60"/>
      <c r="AGL14" s="60"/>
      <c r="AGM14" s="60"/>
      <c r="AGN14" s="60"/>
      <c r="AGO14" s="60"/>
      <c r="AGP14" s="60"/>
      <c r="AGQ14" s="60"/>
      <c r="AGR14" s="60"/>
      <c r="AGS14" s="60"/>
      <c r="AGT14" s="60"/>
      <c r="AGU14" s="60"/>
      <c r="AGV14" s="60"/>
      <c r="AGW14" s="60"/>
      <c r="AGX14" s="60"/>
      <c r="AGY14" s="60"/>
      <c r="AGZ14" s="60"/>
      <c r="AHA14" s="60"/>
      <c r="AHB14" s="60"/>
      <c r="AHC14" s="60"/>
      <c r="AHD14" s="60"/>
      <c r="AHE14" s="60"/>
      <c r="AHF14" s="60"/>
      <c r="AHG14" s="60"/>
      <c r="AHH14" s="60"/>
      <c r="AHI14" s="60"/>
      <c r="AHJ14" s="60"/>
      <c r="AHK14" s="60"/>
      <c r="AHL14" s="60"/>
      <c r="AHM14" s="60"/>
      <c r="AHN14" s="60"/>
      <c r="AHO14" s="60"/>
      <c r="AHP14" s="60"/>
      <c r="AHQ14" s="60"/>
      <c r="AHR14" s="60"/>
      <c r="AHS14" s="60"/>
      <c r="AHT14" s="60"/>
      <c r="AHU14" s="60"/>
      <c r="AHV14" s="60"/>
      <c r="AHW14" s="60"/>
      <c r="AHX14" s="60"/>
      <c r="AHY14" s="60"/>
      <c r="AHZ14" s="60"/>
      <c r="AIA14" s="60"/>
      <c r="AIB14" s="60"/>
      <c r="AIC14" s="60"/>
      <c r="AID14" s="60"/>
      <c r="AIE14" s="60"/>
      <c r="AIF14" s="60"/>
      <c r="AIG14" s="60"/>
      <c r="AIH14" s="60"/>
      <c r="AII14" s="60"/>
      <c r="AIJ14" s="60"/>
      <c r="AIK14" s="60"/>
      <c r="AIL14" s="60"/>
      <c r="AIM14" s="60"/>
      <c r="AIN14" s="60"/>
      <c r="AIO14" s="60"/>
      <c r="AIP14" s="60"/>
      <c r="AIQ14" s="60"/>
      <c r="AIR14" s="60"/>
      <c r="AIS14" s="60"/>
      <c r="AIT14" s="60"/>
      <c r="AIU14" s="60"/>
      <c r="AIV14" s="60"/>
      <c r="AIW14" s="60"/>
      <c r="AIX14" s="60"/>
      <c r="AIY14" s="60"/>
      <c r="AIZ14" s="60"/>
      <c r="AJA14" s="60"/>
      <c r="AJB14" s="60"/>
      <c r="AJC14" s="60"/>
      <c r="AJD14" s="60"/>
      <c r="AJE14" s="60"/>
      <c r="AJF14" s="60"/>
      <c r="AJG14" s="60"/>
      <c r="AJH14" s="60"/>
      <c r="AJI14" s="60"/>
      <c r="AJJ14" s="60"/>
      <c r="AJK14" s="60"/>
      <c r="AJL14" s="60"/>
      <c r="AJM14" s="60"/>
      <c r="AJN14" s="60"/>
      <c r="AJO14" s="60"/>
      <c r="AJP14" s="60"/>
      <c r="AJQ14" s="60"/>
      <c r="AJR14" s="60"/>
      <c r="AJS14" s="60"/>
      <c r="AJT14" s="60"/>
      <c r="AJU14" s="60"/>
      <c r="AJV14" s="60"/>
      <c r="AJW14" s="60"/>
      <c r="AJX14" s="60"/>
      <c r="AJY14" s="60"/>
      <c r="AJZ14" s="60"/>
      <c r="AKA14" s="60"/>
      <c r="AKB14" s="60"/>
      <c r="AKC14" s="60"/>
      <c r="AKD14" s="60"/>
      <c r="AKE14" s="60"/>
      <c r="AKF14" s="60"/>
      <c r="AKG14" s="60"/>
      <c r="AKH14" s="60"/>
      <c r="AKI14" s="60"/>
      <c r="AKJ14" s="60"/>
      <c r="AKK14" s="60"/>
      <c r="AKL14" s="60"/>
      <c r="AKM14" s="60"/>
      <c r="AKN14" s="60"/>
      <c r="AKO14" s="60"/>
      <c r="AKP14" s="60"/>
      <c r="AKQ14" s="60"/>
      <c r="AKR14" s="60"/>
      <c r="AKS14" s="60"/>
      <c r="AKT14" s="60"/>
      <c r="AKU14" s="60"/>
      <c r="AKV14" s="60"/>
      <c r="AKW14" s="60"/>
      <c r="AKX14" s="60"/>
      <c r="AKY14" s="60"/>
      <c r="AKZ14" s="60"/>
      <c r="ALA14" s="60"/>
      <c r="ALB14" s="60"/>
      <c r="ALC14" s="60"/>
      <c r="ALD14" s="60"/>
      <c r="ALE14" s="60"/>
      <c r="ALF14" s="60"/>
      <c r="ALG14" s="60"/>
      <c r="ALH14" s="60"/>
      <c r="ALI14" s="60"/>
      <c r="ALJ14" s="60"/>
      <c r="ALK14" s="60"/>
      <c r="ALL14" s="60"/>
      <c r="ALM14" s="60"/>
      <c r="ALN14" s="60"/>
      <c r="ALO14" s="60"/>
      <c r="ALP14" s="60"/>
      <c r="ALQ14" s="60"/>
      <c r="ALR14" s="60"/>
      <c r="ALS14" s="60"/>
      <c r="ALT14" s="60"/>
      <c r="ALU14" s="60"/>
      <c r="ALV14" s="60"/>
      <c r="ALW14" s="60"/>
      <c r="ALX14" s="60"/>
      <c r="ALY14" s="60"/>
      <c r="ALZ14" s="60"/>
      <c r="AMA14" s="60"/>
      <c r="AMB14" s="60"/>
      <c r="AMC14" s="60"/>
      <c r="AMD14" s="60"/>
      <c r="AME14" s="60"/>
      <c r="AMF14" s="60"/>
      <c r="AMG14" s="60"/>
      <c r="AMH14" s="60"/>
      <c r="AMI14" s="60"/>
      <c r="AMJ14" s="60"/>
      <c r="AMK14" s="60"/>
      <c r="AML14" s="60"/>
      <c r="AMM14" s="60"/>
      <c r="AMN14" s="60"/>
      <c r="AMO14" s="60"/>
      <c r="AMP14" s="60"/>
      <c r="AMQ14" s="60"/>
      <c r="AMR14" s="60"/>
      <c r="AMS14" s="60"/>
      <c r="AMT14" s="60"/>
      <c r="AMU14" s="60"/>
      <c r="AMV14" s="60"/>
      <c r="AMW14" s="60"/>
      <c r="AMX14" s="60"/>
      <c r="AMY14" s="60"/>
      <c r="AMZ14" s="60"/>
      <c r="ANA14" s="60"/>
      <c r="ANB14" s="60"/>
      <c r="ANC14" s="60"/>
      <c r="AND14" s="60"/>
      <c r="ANE14" s="60"/>
      <c r="ANF14" s="60"/>
      <c r="ANG14" s="60"/>
      <c r="ANH14" s="60"/>
      <c r="ANI14" s="60"/>
      <c r="ANJ14" s="60"/>
      <c r="ANK14" s="60"/>
      <c r="ANL14" s="60"/>
      <c r="ANM14" s="60"/>
      <c r="ANN14" s="60"/>
      <c r="ANO14" s="60"/>
      <c r="ANP14" s="60"/>
      <c r="ANQ14" s="60"/>
      <c r="ANR14" s="60"/>
      <c r="ANS14" s="60"/>
      <c r="ANT14" s="60"/>
      <c r="ANU14" s="60"/>
      <c r="ANV14" s="60"/>
      <c r="ANW14" s="60"/>
      <c r="ANX14" s="60"/>
      <c r="ANY14" s="60"/>
      <c r="ANZ14" s="60"/>
      <c r="AOA14" s="60"/>
      <c r="AOB14" s="60"/>
      <c r="AOC14" s="60"/>
      <c r="AOD14" s="60"/>
      <c r="AOE14" s="60"/>
      <c r="AOF14" s="60"/>
      <c r="AOG14" s="60"/>
      <c r="AOH14" s="60"/>
      <c r="AOI14" s="60"/>
      <c r="AOJ14" s="60"/>
      <c r="AOK14" s="60"/>
      <c r="AOL14" s="60"/>
      <c r="AOM14" s="60"/>
      <c r="AON14" s="60"/>
      <c r="AOO14" s="60"/>
      <c r="AOP14" s="60"/>
      <c r="AOQ14" s="60"/>
      <c r="AOR14" s="60"/>
      <c r="AOS14" s="60"/>
      <c r="AOT14" s="60"/>
      <c r="AOU14" s="60"/>
      <c r="AOV14" s="60"/>
      <c r="AOW14" s="60"/>
      <c r="AOX14" s="60"/>
      <c r="AOY14" s="60"/>
      <c r="AOZ14" s="60"/>
      <c r="APA14" s="60"/>
      <c r="APB14" s="60"/>
      <c r="APC14" s="60"/>
      <c r="APD14" s="60"/>
      <c r="APE14" s="60"/>
      <c r="APF14" s="60"/>
      <c r="APG14" s="60"/>
      <c r="APH14" s="60"/>
      <c r="API14" s="60"/>
      <c r="APJ14" s="60"/>
      <c r="APK14" s="60"/>
      <c r="APL14" s="60"/>
      <c r="APM14" s="60"/>
      <c r="APN14" s="60"/>
      <c r="APO14" s="60"/>
      <c r="APP14" s="60"/>
      <c r="APQ14" s="60"/>
      <c r="APR14" s="60"/>
      <c r="APS14" s="60"/>
      <c r="APT14" s="60"/>
      <c r="APU14" s="60"/>
      <c r="APV14" s="60"/>
      <c r="APW14" s="60"/>
      <c r="APX14" s="60"/>
      <c r="APY14" s="60"/>
      <c r="APZ14" s="60"/>
      <c r="AQA14" s="60"/>
      <c r="AQB14" s="60"/>
      <c r="AQC14" s="60"/>
      <c r="AQD14" s="60"/>
      <c r="AQE14" s="60"/>
      <c r="AQF14" s="60"/>
      <c r="AQG14" s="60"/>
      <c r="AQH14" s="60"/>
      <c r="AQI14" s="60"/>
      <c r="AQJ14" s="60"/>
      <c r="AQK14" s="60"/>
      <c r="AQL14" s="60"/>
      <c r="AQM14" s="60"/>
      <c r="AQN14" s="60"/>
      <c r="AQO14" s="60"/>
      <c r="AQP14" s="60"/>
      <c r="AQQ14" s="60"/>
      <c r="AQR14" s="60"/>
      <c r="AQS14" s="60"/>
      <c r="AQT14" s="60"/>
      <c r="AQU14" s="60"/>
      <c r="AQV14" s="60"/>
      <c r="AQW14" s="60"/>
      <c r="AQX14" s="60"/>
      <c r="AQY14" s="60"/>
      <c r="AQZ14" s="60"/>
      <c r="ARA14" s="60"/>
      <c r="ARB14" s="60"/>
      <c r="ARC14" s="60"/>
      <c r="ARD14" s="60"/>
      <c r="ARE14" s="60"/>
      <c r="ARF14" s="60"/>
      <c r="ARG14" s="60"/>
      <c r="ARH14" s="60"/>
      <c r="ARI14" s="60"/>
      <c r="ARJ14" s="60"/>
      <c r="ARK14" s="60"/>
      <c r="ARL14" s="60"/>
      <c r="ARM14" s="60"/>
      <c r="ARN14" s="60"/>
      <c r="ARO14" s="60"/>
      <c r="ARP14" s="60"/>
      <c r="ARQ14" s="60"/>
      <c r="ARR14" s="60"/>
      <c r="ARS14" s="60"/>
      <c r="ART14" s="60"/>
      <c r="ARU14" s="60"/>
      <c r="ARV14" s="60"/>
      <c r="ARW14" s="60"/>
      <c r="ARX14" s="60"/>
      <c r="ARY14" s="60"/>
      <c r="ARZ14" s="60"/>
      <c r="ASA14" s="60"/>
      <c r="ASB14" s="60"/>
      <c r="ASC14" s="60"/>
      <c r="ASD14" s="60"/>
      <c r="ASE14" s="60"/>
      <c r="ASF14" s="60"/>
      <c r="ASG14" s="60"/>
      <c r="ASH14" s="60"/>
      <c r="ASI14" s="60"/>
      <c r="ASJ14" s="60"/>
      <c r="ASK14" s="60"/>
      <c r="ASL14" s="60"/>
      <c r="ASM14" s="60"/>
      <c r="ASN14" s="60"/>
      <c r="ASO14" s="60"/>
      <c r="ASP14" s="60"/>
      <c r="ASQ14" s="60"/>
      <c r="ASR14" s="60"/>
      <c r="ASS14" s="60"/>
      <c r="AST14" s="60"/>
      <c r="ASU14" s="60"/>
      <c r="ASV14" s="60"/>
      <c r="ASW14" s="60"/>
      <c r="ASX14" s="60"/>
      <c r="ASY14" s="60"/>
      <c r="ASZ14" s="60"/>
      <c r="ATA14" s="60"/>
      <c r="ATB14" s="60"/>
      <c r="ATC14" s="60"/>
      <c r="ATD14" s="60"/>
      <c r="ATE14" s="60"/>
      <c r="ATF14" s="60"/>
      <c r="ATG14" s="60"/>
      <c r="ATH14" s="60"/>
      <c r="ATI14" s="60"/>
      <c r="ATJ14" s="60"/>
      <c r="ATK14" s="60"/>
      <c r="ATL14" s="60"/>
      <c r="ATM14" s="60"/>
      <c r="ATN14" s="60"/>
      <c r="ATO14" s="60"/>
      <c r="ATP14" s="60"/>
      <c r="ATQ14" s="60"/>
      <c r="ATR14" s="60"/>
      <c r="ATS14" s="60"/>
      <c r="ATT14" s="60"/>
      <c r="ATU14" s="60"/>
      <c r="ATV14" s="60"/>
      <c r="ATW14" s="60"/>
      <c r="ATX14" s="60"/>
      <c r="ATY14" s="60"/>
      <c r="ATZ14" s="60"/>
      <c r="AUA14" s="60"/>
      <c r="AUB14" s="60"/>
      <c r="AUC14" s="60"/>
      <c r="AUD14" s="60"/>
      <c r="AUE14" s="60"/>
      <c r="AUF14" s="60"/>
      <c r="AUG14" s="60"/>
      <c r="AUH14" s="60"/>
      <c r="AUI14" s="60"/>
      <c r="AUJ14" s="60"/>
      <c r="AUK14" s="60"/>
      <c r="AUL14" s="60"/>
      <c r="AUM14" s="60"/>
      <c r="AUN14" s="60"/>
      <c r="AUO14" s="60"/>
      <c r="AUP14" s="60"/>
      <c r="AUQ14" s="60"/>
      <c r="AUR14" s="60"/>
      <c r="AUS14" s="60"/>
      <c r="AUT14" s="60"/>
      <c r="AUU14" s="60"/>
      <c r="AUV14" s="60"/>
      <c r="AUW14" s="60"/>
      <c r="AUX14" s="60"/>
      <c r="AUY14" s="60"/>
      <c r="AUZ14" s="60"/>
      <c r="AVA14" s="60"/>
      <c r="AVB14" s="60"/>
      <c r="AVC14" s="60"/>
      <c r="AVD14" s="60"/>
      <c r="AVE14" s="60"/>
      <c r="AVF14" s="60"/>
      <c r="AVG14" s="60"/>
      <c r="AVH14" s="60"/>
      <c r="AVI14" s="60"/>
      <c r="AVJ14" s="60"/>
      <c r="AVK14" s="60"/>
      <c r="AVL14" s="60"/>
      <c r="AVM14" s="60"/>
      <c r="AVN14" s="60"/>
      <c r="AVO14" s="60"/>
      <c r="AVP14" s="60"/>
      <c r="AVQ14" s="60"/>
      <c r="AVR14" s="60"/>
      <c r="AVS14" s="60"/>
      <c r="AVT14" s="60"/>
      <c r="AVU14" s="60"/>
      <c r="AVV14" s="60"/>
      <c r="AVW14" s="60"/>
      <c r="AVX14" s="60"/>
      <c r="AVY14" s="60"/>
      <c r="AVZ14" s="60"/>
      <c r="AWA14" s="60"/>
      <c r="AWB14" s="60"/>
      <c r="AWC14" s="60"/>
      <c r="AWD14" s="60"/>
      <c r="AWE14" s="60"/>
      <c r="AWF14" s="60"/>
      <c r="AWG14" s="60"/>
      <c r="AWH14" s="60"/>
      <c r="AWI14" s="60"/>
      <c r="AWJ14" s="60"/>
      <c r="AWK14" s="60"/>
      <c r="AWL14" s="60"/>
      <c r="AWM14" s="60"/>
      <c r="AWN14" s="60"/>
      <c r="AWO14" s="60"/>
      <c r="AWP14" s="60"/>
      <c r="AWQ14" s="60"/>
      <c r="AWR14" s="60"/>
      <c r="AWS14" s="60"/>
      <c r="AWT14" s="60"/>
      <c r="AWU14" s="60"/>
      <c r="AWV14" s="60"/>
      <c r="AWW14" s="60"/>
      <c r="AWX14" s="60"/>
      <c r="AWY14" s="60"/>
      <c r="AWZ14" s="60"/>
      <c r="AXA14" s="60"/>
      <c r="AXB14" s="60"/>
      <c r="AXC14" s="60"/>
      <c r="AXD14" s="60"/>
      <c r="AXE14" s="60"/>
      <c r="AXF14" s="60"/>
      <c r="AXG14" s="60"/>
      <c r="AXH14" s="60"/>
      <c r="AXI14" s="60"/>
      <c r="AXJ14" s="60"/>
      <c r="AXK14" s="60"/>
      <c r="AXL14" s="60"/>
      <c r="AXM14" s="60"/>
      <c r="AXN14" s="60"/>
      <c r="AXO14" s="60"/>
      <c r="AXP14" s="60"/>
      <c r="AXQ14" s="60"/>
      <c r="AXR14" s="60"/>
      <c r="AXS14" s="60"/>
      <c r="AXT14" s="60"/>
      <c r="AXU14" s="60"/>
      <c r="AXV14" s="60"/>
      <c r="AXW14" s="60"/>
      <c r="AXX14" s="60"/>
      <c r="AXY14" s="60"/>
      <c r="AXZ14" s="60"/>
      <c r="AYA14" s="60"/>
      <c r="AYB14" s="60"/>
      <c r="AYC14" s="60"/>
      <c r="AYD14" s="60"/>
      <c r="AYE14" s="60"/>
      <c r="AYF14" s="60"/>
      <c r="AYG14" s="60"/>
      <c r="AYH14" s="60"/>
      <c r="AYI14" s="60"/>
      <c r="AYJ14" s="60"/>
      <c r="AYK14" s="60"/>
      <c r="AYL14" s="60"/>
      <c r="AYM14" s="60"/>
      <c r="AYN14" s="60"/>
      <c r="AYO14" s="60"/>
      <c r="AYP14" s="60"/>
      <c r="AYQ14" s="60"/>
      <c r="AYR14" s="60"/>
      <c r="AYS14" s="60"/>
      <c r="AYT14" s="60"/>
      <c r="AYU14" s="60"/>
      <c r="AYV14" s="60"/>
      <c r="AYW14" s="60"/>
      <c r="AYX14" s="60"/>
      <c r="AYY14" s="60"/>
      <c r="AYZ14" s="60"/>
      <c r="AZA14" s="60"/>
      <c r="AZB14" s="60"/>
      <c r="AZC14" s="60"/>
      <c r="AZD14" s="60"/>
      <c r="AZE14" s="60"/>
      <c r="AZF14" s="60"/>
      <c r="AZG14" s="60"/>
      <c r="AZH14" s="60"/>
      <c r="AZI14" s="60"/>
      <c r="AZJ14" s="60"/>
      <c r="AZK14" s="60"/>
      <c r="AZL14" s="60"/>
      <c r="AZM14" s="60"/>
      <c r="AZN14" s="60"/>
      <c r="AZO14" s="60"/>
      <c r="AZP14" s="60"/>
      <c r="AZQ14" s="60"/>
      <c r="AZR14" s="60"/>
      <c r="AZS14" s="60"/>
      <c r="AZT14" s="60"/>
      <c r="AZU14" s="60"/>
      <c r="AZV14" s="60"/>
      <c r="AZW14" s="60"/>
      <c r="AZX14" s="60"/>
      <c r="AZY14" s="60"/>
      <c r="AZZ14" s="60"/>
      <c r="BAA14" s="60"/>
      <c r="BAB14" s="60"/>
      <c r="BAC14" s="60"/>
      <c r="BAD14" s="60"/>
      <c r="BAE14" s="60"/>
      <c r="BAF14" s="60"/>
      <c r="BAG14" s="60"/>
      <c r="BAH14" s="60"/>
      <c r="BAI14" s="60"/>
      <c r="BAJ14" s="60"/>
      <c r="BAK14" s="60"/>
      <c r="BAL14" s="60"/>
      <c r="BAM14" s="60"/>
      <c r="BAN14" s="60"/>
      <c r="BAO14" s="60"/>
      <c r="BAP14" s="60"/>
      <c r="BAQ14" s="60"/>
      <c r="BAR14" s="60"/>
      <c r="BAS14" s="60"/>
      <c r="BAT14" s="60"/>
      <c r="BAU14" s="60"/>
      <c r="BAV14" s="60"/>
      <c r="BAW14" s="60"/>
      <c r="BAX14" s="60"/>
      <c r="BAY14" s="60"/>
      <c r="BAZ14" s="60"/>
      <c r="BBA14" s="60"/>
      <c r="BBB14" s="60"/>
      <c r="BBC14" s="60"/>
      <c r="BBD14" s="60"/>
      <c r="BBE14" s="60"/>
      <c r="BBF14" s="60"/>
      <c r="BBG14" s="60"/>
      <c r="BBH14" s="60"/>
      <c r="BBI14" s="60"/>
      <c r="BBJ14" s="60"/>
      <c r="BBK14" s="60"/>
      <c r="BBL14" s="60"/>
      <c r="BBM14" s="60"/>
      <c r="BBN14" s="60"/>
      <c r="BBO14" s="60"/>
      <c r="BBP14" s="60"/>
      <c r="BBQ14" s="60"/>
      <c r="BBR14" s="60"/>
      <c r="BBS14" s="60"/>
      <c r="BBT14" s="60"/>
      <c r="BBU14" s="60"/>
      <c r="BBV14" s="60"/>
      <c r="BBW14" s="60"/>
      <c r="BBX14" s="60"/>
      <c r="BBY14" s="60"/>
      <c r="BBZ14" s="60"/>
      <c r="BCA14" s="60"/>
      <c r="BCB14" s="60"/>
      <c r="BCC14" s="60"/>
      <c r="BCD14" s="60"/>
      <c r="BCE14" s="60"/>
      <c r="BCF14" s="60"/>
      <c r="BCG14" s="60"/>
      <c r="BCH14" s="60"/>
      <c r="BCI14" s="60"/>
      <c r="BCJ14" s="60"/>
      <c r="BCK14" s="60"/>
      <c r="BCL14" s="60"/>
      <c r="BCM14" s="60"/>
      <c r="BCN14" s="60"/>
      <c r="BCO14" s="60"/>
      <c r="BCP14" s="60"/>
      <c r="BCQ14" s="60"/>
      <c r="BCR14" s="60"/>
      <c r="BCS14" s="60"/>
      <c r="BCT14" s="60"/>
      <c r="BCU14" s="60"/>
      <c r="BCV14" s="60"/>
      <c r="BCW14" s="60"/>
      <c r="BCX14" s="60"/>
      <c r="BCY14" s="60"/>
      <c r="BCZ14" s="60"/>
      <c r="BDA14" s="60"/>
      <c r="BDB14" s="60"/>
      <c r="BDC14" s="60"/>
      <c r="BDD14" s="60"/>
      <c r="BDE14" s="60"/>
      <c r="BDF14" s="60"/>
      <c r="BDG14" s="60"/>
      <c r="BDH14" s="60"/>
      <c r="BDI14" s="60"/>
      <c r="BDJ14" s="60"/>
      <c r="BDK14" s="60"/>
      <c r="BDL14" s="60"/>
      <c r="BDM14" s="60"/>
      <c r="BDN14" s="60"/>
      <c r="BDO14" s="60"/>
      <c r="BDP14" s="60"/>
      <c r="BDQ14" s="60"/>
      <c r="BDR14" s="60"/>
      <c r="BDS14" s="60"/>
      <c r="BDT14" s="60"/>
      <c r="BDU14" s="60"/>
      <c r="BDV14" s="60"/>
      <c r="BDW14" s="60"/>
      <c r="BDX14" s="60"/>
      <c r="BDY14" s="60"/>
      <c r="BDZ14" s="60"/>
      <c r="BEA14" s="60"/>
      <c r="BEB14" s="60"/>
      <c r="BEC14" s="60"/>
      <c r="BED14" s="60"/>
      <c r="BEE14" s="60"/>
      <c r="BEF14" s="60"/>
      <c r="BEG14" s="60"/>
      <c r="BEH14" s="60"/>
      <c r="BEI14" s="60"/>
      <c r="BEJ14" s="60"/>
      <c r="BEK14" s="60"/>
      <c r="BEL14" s="60"/>
      <c r="BEM14" s="60"/>
      <c r="BEN14" s="60"/>
      <c r="BEO14" s="60"/>
      <c r="BEP14" s="60"/>
      <c r="BEQ14" s="60"/>
      <c r="BER14" s="60"/>
      <c r="BES14" s="60"/>
      <c r="BET14" s="60"/>
      <c r="BEU14" s="60"/>
      <c r="BEV14" s="60"/>
      <c r="BEW14" s="60"/>
      <c r="BEX14" s="60"/>
      <c r="BEY14" s="60"/>
      <c r="BEZ14" s="60"/>
      <c r="BFA14" s="60"/>
      <c r="BFB14" s="60"/>
      <c r="BFC14" s="60"/>
      <c r="BFD14" s="60"/>
      <c r="BFE14" s="60"/>
      <c r="BFF14" s="60"/>
      <c r="BFG14" s="60"/>
      <c r="BFH14" s="60"/>
      <c r="BFI14" s="60"/>
      <c r="BFJ14" s="60"/>
      <c r="BFK14" s="60"/>
      <c r="BFL14" s="60"/>
      <c r="BFM14" s="60"/>
      <c r="BFN14" s="60"/>
      <c r="BFO14" s="60"/>
      <c r="BFP14" s="60"/>
      <c r="BFQ14" s="60"/>
      <c r="BFR14" s="60"/>
      <c r="BFS14" s="60"/>
      <c r="BFT14" s="60"/>
      <c r="BFU14" s="60"/>
      <c r="BFV14" s="60"/>
      <c r="BFW14" s="60"/>
      <c r="BFX14" s="60"/>
      <c r="BFY14" s="60"/>
      <c r="BFZ14" s="60"/>
      <c r="BGA14" s="60"/>
      <c r="BGB14" s="60"/>
      <c r="BGC14" s="60"/>
      <c r="BGD14" s="60"/>
      <c r="BGE14" s="60"/>
      <c r="BGF14" s="60"/>
      <c r="BGG14" s="60"/>
      <c r="BGH14" s="60"/>
      <c r="BGI14" s="60"/>
      <c r="BGJ14" s="60"/>
      <c r="BGK14" s="60"/>
      <c r="BGL14" s="60"/>
      <c r="BGM14" s="60"/>
      <c r="BGN14" s="60"/>
      <c r="BGO14" s="60"/>
      <c r="BGP14" s="60"/>
      <c r="BGQ14" s="60"/>
      <c r="BGR14" s="60"/>
      <c r="BGS14" s="60"/>
      <c r="BGT14" s="60"/>
      <c r="BGU14" s="60"/>
      <c r="BGV14" s="60"/>
      <c r="BGW14" s="60"/>
      <c r="BGX14" s="60"/>
      <c r="BGY14" s="60"/>
      <c r="BGZ14" s="60"/>
      <c r="BHA14" s="60"/>
      <c r="BHB14" s="60"/>
      <c r="BHC14" s="60"/>
      <c r="BHD14" s="60"/>
      <c r="BHE14" s="60"/>
      <c r="BHF14" s="60"/>
      <c r="BHG14" s="60"/>
      <c r="BHH14" s="60"/>
      <c r="BHI14" s="60"/>
      <c r="BHJ14" s="60"/>
      <c r="BHK14" s="60"/>
      <c r="BHL14" s="60"/>
      <c r="BHM14" s="60"/>
      <c r="BHN14" s="60"/>
      <c r="BHO14" s="60"/>
      <c r="BHP14" s="60"/>
      <c r="BHQ14" s="60"/>
      <c r="BHR14" s="60"/>
      <c r="BHS14" s="60"/>
      <c r="BHT14" s="60"/>
      <c r="BHU14" s="60"/>
      <c r="BHV14" s="60"/>
      <c r="BHW14" s="60"/>
      <c r="BHX14" s="60"/>
      <c r="BHY14" s="60"/>
      <c r="BHZ14" s="60"/>
      <c r="BIA14" s="60"/>
      <c r="BIB14" s="60"/>
      <c r="BIC14" s="60"/>
      <c r="BID14" s="60"/>
      <c r="BIE14" s="60"/>
      <c r="BIF14" s="60"/>
      <c r="BIG14" s="60"/>
      <c r="BIH14" s="60"/>
      <c r="BII14" s="60"/>
      <c r="BIJ14" s="60"/>
      <c r="BIK14" s="60"/>
      <c r="BIL14" s="60"/>
      <c r="BIM14" s="60"/>
      <c r="BIN14" s="60"/>
      <c r="BIO14" s="60"/>
      <c r="BIP14" s="60"/>
      <c r="BIQ14" s="60"/>
      <c r="BIR14" s="60"/>
      <c r="BIS14" s="60"/>
      <c r="BIT14" s="60"/>
      <c r="BIU14" s="60"/>
      <c r="BIV14" s="60"/>
      <c r="BIW14" s="60"/>
      <c r="BIX14" s="60"/>
      <c r="BIY14" s="60"/>
      <c r="BIZ14" s="60"/>
      <c r="BJA14" s="60"/>
      <c r="BJB14" s="60"/>
      <c r="BJC14" s="60"/>
      <c r="BJD14" s="60"/>
      <c r="BJE14" s="60"/>
      <c r="BJF14" s="60"/>
      <c r="BJG14" s="60"/>
      <c r="BJH14" s="60"/>
      <c r="BJI14" s="60"/>
      <c r="BJJ14" s="60"/>
      <c r="BJK14" s="60"/>
      <c r="BJL14" s="60"/>
      <c r="BJM14" s="60"/>
      <c r="BJN14" s="60"/>
      <c r="BJO14" s="60"/>
      <c r="BJP14" s="60"/>
      <c r="BJQ14" s="60"/>
      <c r="BJR14" s="60"/>
      <c r="BJS14" s="60"/>
      <c r="BJT14" s="60"/>
      <c r="BJU14" s="60"/>
      <c r="BJV14" s="60"/>
      <c r="BJW14" s="60"/>
      <c r="BJX14" s="60"/>
      <c r="BJY14" s="60"/>
      <c r="BJZ14" s="60"/>
      <c r="BKA14" s="60"/>
      <c r="BKB14" s="60"/>
      <c r="BKC14" s="60"/>
      <c r="BKD14" s="60"/>
      <c r="BKE14" s="60"/>
      <c r="BKF14" s="60"/>
      <c r="BKG14" s="60"/>
      <c r="BKH14" s="60"/>
      <c r="BKI14" s="60"/>
      <c r="BKJ14" s="60"/>
      <c r="BKK14" s="60"/>
      <c r="BKL14" s="60"/>
      <c r="BKM14" s="60"/>
      <c r="BKN14" s="60"/>
      <c r="BKO14" s="60"/>
      <c r="BKP14" s="60"/>
      <c r="BKQ14" s="60"/>
      <c r="BKR14" s="60"/>
      <c r="BKS14" s="60"/>
      <c r="BKT14" s="60"/>
      <c r="BKU14" s="60"/>
      <c r="BKV14" s="60"/>
      <c r="BKW14" s="60"/>
      <c r="BKX14" s="60"/>
      <c r="BKY14" s="60"/>
      <c r="BKZ14" s="60"/>
      <c r="BLA14" s="60"/>
      <c r="BLB14" s="60"/>
      <c r="BLC14" s="60"/>
      <c r="BLD14" s="60"/>
      <c r="BLE14" s="60"/>
      <c r="BLF14" s="60"/>
      <c r="BLG14" s="60"/>
      <c r="BLH14" s="60"/>
      <c r="BLI14" s="60"/>
      <c r="BLJ14" s="60"/>
      <c r="BLK14" s="60"/>
      <c r="BLL14" s="60"/>
      <c r="BLM14" s="60"/>
      <c r="BLN14" s="60"/>
      <c r="BLO14" s="60"/>
      <c r="BLP14" s="60"/>
      <c r="BLQ14" s="60"/>
      <c r="BLR14" s="60"/>
      <c r="BLS14" s="60"/>
      <c r="BLT14" s="60"/>
      <c r="BLU14" s="60"/>
      <c r="BLV14" s="60"/>
      <c r="BLW14" s="60"/>
      <c r="BLX14" s="60"/>
      <c r="BLY14" s="60"/>
      <c r="BLZ14" s="60"/>
      <c r="BMA14" s="60"/>
      <c r="BMB14" s="60"/>
      <c r="BMC14" s="60"/>
      <c r="BMD14" s="60"/>
      <c r="BME14" s="60"/>
      <c r="BMF14" s="60"/>
      <c r="BMG14" s="60"/>
      <c r="BMH14" s="60"/>
      <c r="BMI14" s="60"/>
      <c r="BMJ14" s="60"/>
      <c r="BMK14" s="60"/>
      <c r="BML14" s="60"/>
      <c r="BMM14" s="60"/>
      <c r="BMN14" s="60"/>
      <c r="BMO14" s="60"/>
      <c r="BMP14" s="60"/>
      <c r="BMQ14" s="60"/>
      <c r="BMR14" s="60"/>
      <c r="BMS14" s="60"/>
      <c r="BMT14" s="60"/>
      <c r="BMU14" s="60"/>
      <c r="BMV14" s="60"/>
      <c r="BMW14" s="60"/>
      <c r="BMX14" s="60"/>
      <c r="BMY14" s="60"/>
      <c r="BMZ14" s="60"/>
      <c r="BNA14" s="60"/>
      <c r="BNB14" s="60"/>
      <c r="BNC14" s="60"/>
      <c r="BND14" s="60"/>
      <c r="BNE14" s="60"/>
      <c r="BNF14" s="60"/>
      <c r="BNG14" s="60"/>
      <c r="BNH14" s="60"/>
      <c r="BNI14" s="60"/>
      <c r="BNJ14" s="60"/>
      <c r="BNK14" s="60"/>
      <c r="BNL14" s="60"/>
      <c r="BNM14" s="60"/>
      <c r="BNN14" s="60"/>
      <c r="BNO14" s="60"/>
      <c r="BNP14" s="60"/>
      <c r="BNQ14" s="60"/>
      <c r="BNR14" s="60"/>
      <c r="BNS14" s="60"/>
      <c r="BNT14" s="60"/>
      <c r="BNU14" s="60"/>
      <c r="BNV14" s="60"/>
      <c r="BNW14" s="60"/>
      <c r="BNX14" s="60"/>
      <c r="BNY14" s="60"/>
      <c r="BNZ14" s="60"/>
      <c r="BOA14" s="60"/>
      <c r="BOB14" s="60"/>
      <c r="BOC14" s="60"/>
      <c r="BOD14" s="60"/>
      <c r="BOE14" s="60"/>
      <c r="BOF14" s="60"/>
      <c r="BOG14" s="60"/>
      <c r="BOH14" s="60"/>
      <c r="BOI14" s="60"/>
      <c r="BOJ14" s="60"/>
      <c r="BOK14" s="60"/>
      <c r="BOL14" s="60"/>
      <c r="BOM14" s="60"/>
      <c r="BON14" s="60"/>
      <c r="BOO14" s="60"/>
      <c r="BOP14" s="60"/>
      <c r="BOQ14" s="60"/>
      <c r="BOR14" s="60"/>
      <c r="BOS14" s="60"/>
      <c r="BOT14" s="60"/>
      <c r="BOU14" s="60"/>
      <c r="BOV14" s="60"/>
      <c r="BOW14" s="60"/>
      <c r="BOX14" s="60"/>
      <c r="BOY14" s="60"/>
      <c r="BOZ14" s="60"/>
      <c r="BPA14" s="60"/>
      <c r="BPB14" s="60"/>
      <c r="BPC14" s="60"/>
      <c r="BPD14" s="60"/>
      <c r="BPE14" s="60"/>
      <c r="BPF14" s="60"/>
      <c r="BPG14" s="60"/>
      <c r="BPH14" s="60"/>
      <c r="BPI14" s="60"/>
      <c r="BPJ14" s="60"/>
      <c r="BPK14" s="60"/>
      <c r="BPL14" s="60"/>
      <c r="BPM14" s="60"/>
      <c r="BPN14" s="60"/>
      <c r="BPO14" s="60"/>
      <c r="BPP14" s="60"/>
      <c r="BPQ14" s="60"/>
      <c r="BPR14" s="60"/>
      <c r="BPS14" s="60"/>
      <c r="BPT14" s="60"/>
      <c r="BPU14" s="60"/>
      <c r="BPV14" s="60"/>
      <c r="BPW14" s="60"/>
      <c r="BPX14" s="60"/>
      <c r="BPY14" s="60"/>
      <c r="BPZ14" s="60"/>
      <c r="BQA14" s="60"/>
      <c r="BQB14" s="60"/>
      <c r="BQC14" s="60"/>
      <c r="BQD14" s="60"/>
      <c r="BQE14" s="60"/>
      <c r="BQF14" s="60"/>
      <c r="BQG14" s="60"/>
      <c r="BQH14" s="60"/>
      <c r="BQI14" s="60"/>
      <c r="BQJ14" s="60"/>
      <c r="BQK14" s="60"/>
      <c r="BQL14" s="60"/>
      <c r="BQM14" s="60"/>
      <c r="BQN14" s="60"/>
      <c r="BQO14" s="60"/>
      <c r="BQP14" s="60"/>
      <c r="BQQ14" s="60"/>
      <c r="BQR14" s="60"/>
      <c r="BQS14" s="60"/>
      <c r="BQT14" s="60"/>
      <c r="BQU14" s="60"/>
      <c r="BQV14" s="60"/>
      <c r="BQW14" s="60"/>
      <c r="BQX14" s="60"/>
      <c r="BQY14" s="60"/>
      <c r="BQZ14" s="60"/>
      <c r="BRA14" s="60"/>
      <c r="BRB14" s="60"/>
      <c r="BRC14" s="60"/>
      <c r="BRD14" s="60"/>
      <c r="BRE14" s="60"/>
      <c r="BRF14" s="60"/>
      <c r="BRG14" s="60"/>
      <c r="BRH14" s="60"/>
      <c r="BRI14" s="60"/>
      <c r="BRJ14" s="60"/>
      <c r="BRK14" s="60"/>
      <c r="BRL14" s="60"/>
      <c r="BRM14" s="60"/>
      <c r="BRN14" s="60"/>
      <c r="BRO14" s="60"/>
      <c r="BRP14" s="60"/>
      <c r="BRQ14" s="60"/>
      <c r="BRR14" s="60"/>
      <c r="BRS14" s="60"/>
      <c r="BRT14" s="60"/>
      <c r="BRU14" s="60"/>
      <c r="BRV14" s="60"/>
      <c r="BRW14" s="60"/>
      <c r="BRX14" s="60"/>
      <c r="BRY14" s="60"/>
      <c r="BRZ14" s="60"/>
      <c r="BSA14" s="60"/>
      <c r="BSB14" s="60"/>
      <c r="BSC14" s="60"/>
      <c r="BSD14" s="60"/>
      <c r="BSE14" s="60"/>
      <c r="BSF14" s="60"/>
      <c r="BSG14" s="60"/>
      <c r="BSH14" s="60"/>
      <c r="BSI14" s="60"/>
      <c r="BSJ14" s="60"/>
      <c r="BSK14" s="60"/>
      <c r="BSL14" s="60"/>
      <c r="BSM14" s="60"/>
      <c r="BSN14" s="60"/>
      <c r="BSO14" s="60"/>
      <c r="BSP14" s="60"/>
      <c r="BSQ14" s="60"/>
      <c r="BSR14" s="60"/>
      <c r="BSS14" s="60"/>
      <c r="BST14" s="60"/>
      <c r="BSU14" s="60"/>
      <c r="BSV14" s="60"/>
      <c r="BSW14" s="60"/>
      <c r="BSX14" s="60"/>
      <c r="BSY14" s="60"/>
      <c r="BSZ14" s="60"/>
      <c r="BTA14" s="60"/>
      <c r="BTB14" s="60"/>
      <c r="BTC14" s="60"/>
      <c r="BTD14" s="60"/>
      <c r="BTE14" s="60"/>
      <c r="BTF14" s="60"/>
      <c r="BTG14" s="60"/>
      <c r="BTH14" s="60"/>
      <c r="BTI14" s="60"/>
      <c r="BTJ14" s="60"/>
      <c r="BTK14" s="60"/>
      <c r="BTL14" s="60"/>
      <c r="BTM14" s="60"/>
      <c r="BTN14" s="60"/>
      <c r="BTO14" s="60"/>
      <c r="BTP14" s="60"/>
      <c r="BTQ14" s="60"/>
      <c r="BTR14" s="60"/>
      <c r="BTS14" s="60"/>
      <c r="BTT14" s="60"/>
      <c r="BTU14" s="60"/>
      <c r="BTV14" s="60"/>
      <c r="BTW14" s="60"/>
      <c r="BTX14" s="60"/>
      <c r="BTY14" s="60"/>
      <c r="BTZ14" s="60"/>
      <c r="BUA14" s="60"/>
      <c r="BUB14" s="60"/>
      <c r="BUC14" s="60"/>
      <c r="BUD14" s="60"/>
      <c r="BUE14" s="60"/>
      <c r="BUF14" s="60"/>
      <c r="BUG14" s="60"/>
      <c r="BUH14" s="60"/>
      <c r="BUI14" s="60"/>
      <c r="BUJ14" s="60"/>
      <c r="BUK14" s="60"/>
      <c r="BUL14" s="60"/>
      <c r="BUM14" s="60"/>
      <c r="BUN14" s="60"/>
      <c r="BUO14" s="60"/>
      <c r="BUP14" s="60"/>
      <c r="BUQ14" s="60"/>
      <c r="BUR14" s="60"/>
      <c r="BUS14" s="60"/>
      <c r="BUT14" s="60"/>
      <c r="BUU14" s="60"/>
      <c r="BUV14" s="60"/>
      <c r="BUW14" s="60"/>
      <c r="BUX14" s="60"/>
      <c r="BUY14" s="60"/>
      <c r="BUZ14" s="60"/>
      <c r="BVA14" s="60"/>
      <c r="BVB14" s="60"/>
      <c r="BVC14" s="60"/>
      <c r="BVD14" s="60"/>
      <c r="BVE14" s="60"/>
      <c r="BVF14" s="60"/>
      <c r="BVG14" s="60"/>
      <c r="BVH14" s="60"/>
      <c r="BVI14" s="60"/>
      <c r="BVJ14" s="60"/>
      <c r="BVK14" s="60"/>
      <c r="BVL14" s="60"/>
      <c r="BVM14" s="60"/>
      <c r="BVN14" s="60"/>
      <c r="BVO14" s="60"/>
      <c r="BVP14" s="60"/>
      <c r="BVQ14" s="60"/>
      <c r="BVR14" s="60"/>
      <c r="BVS14" s="60"/>
      <c r="BVT14" s="60"/>
      <c r="BVU14" s="60"/>
      <c r="BVV14" s="60"/>
      <c r="BVW14" s="60"/>
      <c r="BVX14" s="60"/>
      <c r="BVY14" s="60"/>
      <c r="BVZ14" s="60"/>
      <c r="BWA14" s="60"/>
      <c r="BWB14" s="60"/>
      <c r="BWC14" s="60"/>
      <c r="BWD14" s="60"/>
      <c r="BWE14" s="60"/>
      <c r="BWF14" s="60"/>
      <c r="BWG14" s="60"/>
      <c r="BWH14" s="60"/>
      <c r="BWI14" s="60"/>
      <c r="BWJ14" s="60"/>
      <c r="BWK14" s="60"/>
      <c r="BWL14" s="60"/>
      <c r="BWM14" s="60"/>
      <c r="BWN14" s="60"/>
      <c r="BWO14" s="60"/>
      <c r="BWP14" s="60"/>
      <c r="BWQ14" s="60"/>
      <c r="BWR14" s="60"/>
      <c r="BWS14" s="60"/>
      <c r="BWT14" s="60"/>
      <c r="BWU14" s="60"/>
      <c r="BWV14" s="60"/>
      <c r="BWW14" s="60"/>
      <c r="BWX14" s="60"/>
      <c r="BWY14" s="60"/>
      <c r="BWZ14" s="60"/>
      <c r="BXA14" s="60"/>
      <c r="BXB14" s="60"/>
      <c r="BXC14" s="60"/>
      <c r="BXD14" s="60"/>
      <c r="BXE14" s="60"/>
      <c r="BXF14" s="60"/>
      <c r="BXG14" s="60"/>
      <c r="BXH14" s="60"/>
      <c r="BXI14" s="60"/>
      <c r="BXJ14" s="60"/>
      <c r="BXK14" s="60"/>
      <c r="BXL14" s="60"/>
      <c r="BXM14" s="60"/>
      <c r="BXN14" s="60"/>
      <c r="BXO14" s="60"/>
      <c r="BXP14" s="60"/>
      <c r="BXQ14" s="60"/>
      <c r="BXR14" s="60"/>
      <c r="BXS14" s="60"/>
      <c r="BXT14" s="60"/>
      <c r="BXU14" s="60"/>
      <c r="BXV14" s="60"/>
      <c r="BXW14" s="60"/>
      <c r="BXX14" s="60"/>
      <c r="BXY14" s="60"/>
      <c r="BXZ14" s="60"/>
      <c r="BYA14" s="60"/>
      <c r="BYB14" s="60"/>
      <c r="BYC14" s="60"/>
      <c r="BYD14" s="60"/>
      <c r="BYE14" s="60"/>
      <c r="BYF14" s="60"/>
      <c r="BYG14" s="60"/>
      <c r="BYH14" s="60"/>
      <c r="BYI14" s="60"/>
      <c r="BYJ14" s="60"/>
      <c r="BYK14" s="60"/>
      <c r="BYL14" s="60"/>
      <c r="BYM14" s="60"/>
      <c r="BYN14" s="60"/>
      <c r="BYO14" s="60"/>
      <c r="BYP14" s="60"/>
      <c r="BYQ14" s="60"/>
      <c r="BYR14" s="60"/>
      <c r="BYS14" s="60"/>
      <c r="BYT14" s="60"/>
      <c r="BYU14" s="60"/>
      <c r="BYV14" s="60"/>
      <c r="BYW14" s="60"/>
      <c r="BYX14" s="60"/>
      <c r="BYY14" s="60"/>
      <c r="BYZ14" s="60"/>
      <c r="BZA14" s="60"/>
      <c r="BZB14" s="60"/>
      <c r="BZC14" s="60"/>
      <c r="BZD14" s="60"/>
      <c r="BZE14" s="60"/>
      <c r="BZF14" s="60"/>
      <c r="BZG14" s="60"/>
      <c r="BZH14" s="60"/>
      <c r="BZI14" s="60"/>
      <c r="BZJ14" s="60"/>
      <c r="BZK14" s="60"/>
      <c r="BZL14" s="60"/>
      <c r="BZM14" s="60"/>
      <c r="BZN14" s="60"/>
      <c r="BZO14" s="60"/>
      <c r="BZP14" s="60"/>
      <c r="BZQ14" s="60"/>
      <c r="BZR14" s="60"/>
      <c r="BZS14" s="60"/>
      <c r="BZT14" s="60"/>
      <c r="BZU14" s="60"/>
      <c r="BZV14" s="60"/>
      <c r="BZW14" s="60"/>
      <c r="BZX14" s="60"/>
      <c r="BZY14" s="60"/>
      <c r="BZZ14" s="60"/>
      <c r="CAA14" s="60"/>
      <c r="CAB14" s="60"/>
      <c r="CAC14" s="60"/>
      <c r="CAD14" s="60"/>
      <c r="CAE14" s="60"/>
      <c r="CAF14" s="60"/>
      <c r="CAG14" s="60"/>
      <c r="CAH14" s="60"/>
      <c r="CAI14" s="60"/>
      <c r="CAJ14" s="60"/>
      <c r="CAK14" s="60"/>
      <c r="CAL14" s="60"/>
      <c r="CAM14" s="60"/>
      <c r="CAN14" s="60"/>
      <c r="CAO14" s="60"/>
      <c r="CAP14" s="60"/>
      <c r="CAQ14" s="60"/>
      <c r="CAR14" s="60"/>
      <c r="CAS14" s="60"/>
      <c r="CAT14" s="60"/>
      <c r="CAU14" s="60"/>
      <c r="CAV14" s="60"/>
      <c r="CAW14" s="60"/>
      <c r="CAX14" s="60"/>
      <c r="CAY14" s="60"/>
      <c r="CAZ14" s="60"/>
      <c r="CBA14" s="60"/>
      <c r="CBB14" s="60"/>
      <c r="CBC14" s="60"/>
      <c r="CBD14" s="60"/>
      <c r="CBE14" s="60"/>
      <c r="CBF14" s="60"/>
      <c r="CBG14" s="60"/>
      <c r="CBH14" s="60"/>
      <c r="CBI14" s="60"/>
      <c r="CBJ14" s="60"/>
      <c r="CBK14" s="60"/>
      <c r="CBL14" s="60"/>
      <c r="CBM14" s="60"/>
      <c r="CBN14" s="60"/>
      <c r="CBO14" s="60"/>
      <c r="CBP14" s="60"/>
      <c r="CBQ14" s="60"/>
      <c r="CBR14" s="60"/>
      <c r="CBS14" s="60"/>
      <c r="CBT14" s="60"/>
      <c r="CBU14" s="60"/>
      <c r="CBV14" s="60"/>
      <c r="CBW14" s="60"/>
      <c r="CBX14" s="60"/>
      <c r="CBY14" s="60"/>
      <c r="CBZ14" s="60"/>
      <c r="CCA14" s="60"/>
      <c r="CCB14" s="60"/>
      <c r="CCC14" s="60"/>
      <c r="CCD14" s="60"/>
      <c r="CCE14" s="60"/>
      <c r="CCF14" s="60"/>
      <c r="CCG14" s="60"/>
      <c r="CCH14" s="60"/>
      <c r="CCI14" s="60"/>
      <c r="CCJ14" s="60"/>
      <c r="CCK14" s="60"/>
      <c r="CCL14" s="60"/>
      <c r="CCM14" s="60"/>
      <c r="CCN14" s="60"/>
      <c r="CCO14" s="60"/>
      <c r="CCP14" s="60"/>
      <c r="CCQ14" s="60"/>
      <c r="CCR14" s="60"/>
      <c r="CCS14" s="60"/>
      <c r="CCT14" s="60"/>
      <c r="CCU14" s="60"/>
      <c r="CCV14" s="60"/>
      <c r="CCW14" s="60"/>
      <c r="CCX14" s="60"/>
      <c r="CCY14" s="60"/>
      <c r="CCZ14" s="60"/>
      <c r="CDA14" s="60"/>
      <c r="CDB14" s="60"/>
      <c r="CDC14" s="60"/>
      <c r="CDD14" s="60"/>
      <c r="CDE14" s="60"/>
      <c r="CDF14" s="60"/>
      <c r="CDG14" s="60"/>
      <c r="CDH14" s="60"/>
      <c r="CDI14" s="60"/>
      <c r="CDJ14" s="60"/>
      <c r="CDK14" s="60"/>
      <c r="CDL14" s="60"/>
      <c r="CDM14" s="60"/>
      <c r="CDN14" s="60"/>
      <c r="CDO14" s="60"/>
      <c r="CDP14" s="60"/>
      <c r="CDQ14" s="60"/>
      <c r="CDR14" s="60"/>
      <c r="CDS14" s="60"/>
      <c r="CDT14" s="60"/>
      <c r="CDU14" s="60"/>
      <c r="CDV14" s="60"/>
      <c r="CDW14" s="60"/>
      <c r="CDX14" s="60"/>
      <c r="CDY14" s="60"/>
      <c r="CDZ14" s="60"/>
      <c r="CEA14" s="60"/>
      <c r="CEB14" s="60"/>
      <c r="CEC14" s="60"/>
      <c r="CED14" s="60"/>
      <c r="CEE14" s="60"/>
      <c r="CEF14" s="60"/>
      <c r="CEG14" s="60"/>
      <c r="CEH14" s="60"/>
      <c r="CEI14" s="60"/>
      <c r="CEJ14" s="60"/>
      <c r="CEK14" s="60"/>
      <c r="CEL14" s="60"/>
      <c r="CEM14" s="60"/>
      <c r="CEN14" s="60"/>
      <c r="CEO14" s="60"/>
      <c r="CEP14" s="60"/>
      <c r="CEQ14" s="60"/>
      <c r="CER14" s="60"/>
      <c r="CES14" s="60"/>
      <c r="CET14" s="60"/>
      <c r="CEU14" s="60"/>
      <c r="CEV14" s="60"/>
      <c r="CEW14" s="60"/>
      <c r="CEX14" s="60"/>
      <c r="CEY14" s="60"/>
      <c r="CEZ14" s="60"/>
      <c r="CFA14" s="60"/>
      <c r="CFB14" s="60"/>
      <c r="CFC14" s="60"/>
      <c r="CFD14" s="60"/>
      <c r="CFE14" s="60"/>
      <c r="CFF14" s="60"/>
      <c r="CFG14" s="60"/>
      <c r="CFH14" s="60"/>
      <c r="CFI14" s="60"/>
      <c r="CFJ14" s="60"/>
      <c r="CFK14" s="60"/>
      <c r="CFL14" s="60"/>
      <c r="CFM14" s="60"/>
      <c r="CFN14" s="60"/>
      <c r="CFO14" s="60"/>
      <c r="CFP14" s="60"/>
      <c r="CFQ14" s="60"/>
      <c r="CFR14" s="60"/>
      <c r="CFS14" s="60"/>
      <c r="CFT14" s="60"/>
      <c r="CFU14" s="60"/>
      <c r="CFV14" s="60"/>
      <c r="CFW14" s="60"/>
      <c r="CFX14" s="60"/>
      <c r="CFY14" s="60"/>
      <c r="CFZ14" s="60"/>
      <c r="CGA14" s="60"/>
      <c r="CGB14" s="60"/>
      <c r="CGC14" s="60"/>
      <c r="CGD14" s="60"/>
      <c r="CGE14" s="60"/>
      <c r="CGF14" s="60"/>
      <c r="CGG14" s="60"/>
      <c r="CGH14" s="60"/>
      <c r="CGI14" s="60"/>
      <c r="CGJ14" s="60"/>
      <c r="CGK14" s="60"/>
      <c r="CGL14" s="60"/>
      <c r="CGM14" s="60"/>
      <c r="CGN14" s="60"/>
      <c r="CGO14" s="60"/>
      <c r="CGP14" s="60"/>
      <c r="CGQ14" s="60"/>
      <c r="CGR14" s="60"/>
      <c r="CGS14" s="60"/>
      <c r="CGT14" s="60"/>
      <c r="CGU14" s="60"/>
      <c r="CGV14" s="60"/>
      <c r="CGW14" s="60"/>
      <c r="CGX14" s="60"/>
      <c r="CGY14" s="60"/>
      <c r="CGZ14" s="60"/>
      <c r="CHA14" s="60"/>
      <c r="CHB14" s="60"/>
      <c r="CHC14" s="60"/>
      <c r="CHD14" s="60"/>
      <c r="CHE14" s="60"/>
      <c r="CHF14" s="60"/>
      <c r="CHG14" s="60"/>
      <c r="CHH14" s="60"/>
      <c r="CHI14" s="60"/>
      <c r="CHJ14" s="60"/>
      <c r="CHK14" s="60"/>
      <c r="CHL14" s="60"/>
      <c r="CHM14" s="60"/>
      <c r="CHN14" s="60"/>
      <c r="CHO14" s="60"/>
      <c r="CHP14" s="60"/>
      <c r="CHQ14" s="60"/>
      <c r="CHR14" s="60"/>
      <c r="CHS14" s="60"/>
      <c r="CHT14" s="60"/>
      <c r="CHU14" s="60"/>
      <c r="CHV14" s="60"/>
      <c r="CHW14" s="60"/>
      <c r="CHX14" s="60"/>
      <c r="CHY14" s="60"/>
      <c r="CHZ14" s="60"/>
      <c r="CIA14" s="60"/>
      <c r="CIB14" s="60"/>
      <c r="CIC14" s="60"/>
      <c r="CID14" s="60"/>
      <c r="CIE14" s="60"/>
      <c r="CIF14" s="60"/>
      <c r="CIG14" s="60"/>
      <c r="CIH14" s="60"/>
      <c r="CII14" s="60"/>
      <c r="CIJ14" s="60"/>
      <c r="CIK14" s="60"/>
      <c r="CIL14" s="60"/>
      <c r="CIM14" s="60"/>
      <c r="CIN14" s="60"/>
      <c r="CIO14" s="60"/>
      <c r="CIP14" s="60"/>
      <c r="CIQ14" s="60"/>
      <c r="CIR14" s="60"/>
      <c r="CIS14" s="60"/>
      <c r="CIT14" s="60"/>
      <c r="CIU14" s="60"/>
      <c r="CIV14" s="60"/>
      <c r="CIW14" s="60"/>
      <c r="CIX14" s="60"/>
      <c r="CIY14" s="60"/>
      <c r="CIZ14" s="60"/>
      <c r="CJA14" s="60"/>
      <c r="CJB14" s="60"/>
      <c r="CJC14" s="60"/>
      <c r="CJD14" s="60"/>
      <c r="CJE14" s="60"/>
      <c r="CJF14" s="60"/>
      <c r="CJG14" s="60"/>
      <c r="CJH14" s="60"/>
      <c r="CJI14" s="60"/>
      <c r="CJJ14" s="60"/>
      <c r="CJK14" s="60"/>
      <c r="CJL14" s="60"/>
      <c r="CJM14" s="60"/>
      <c r="CJN14" s="60"/>
      <c r="CJO14" s="60"/>
      <c r="CJP14" s="60"/>
      <c r="CJQ14" s="60"/>
      <c r="CJR14" s="60"/>
      <c r="CJS14" s="60"/>
      <c r="CJT14" s="60"/>
      <c r="CJU14" s="60"/>
      <c r="CJV14" s="60"/>
      <c r="CJW14" s="60"/>
      <c r="CJX14" s="60"/>
      <c r="CJY14" s="60"/>
      <c r="CJZ14" s="60"/>
      <c r="CKA14" s="60"/>
      <c r="CKB14" s="60"/>
      <c r="CKC14" s="60"/>
      <c r="CKD14" s="60"/>
      <c r="CKE14" s="60"/>
      <c r="CKF14" s="60"/>
      <c r="CKG14" s="60"/>
      <c r="CKH14" s="60"/>
      <c r="CKI14" s="60"/>
      <c r="CKJ14" s="60"/>
      <c r="CKK14" s="60"/>
      <c r="CKL14" s="60"/>
      <c r="CKM14" s="60"/>
      <c r="CKN14" s="60"/>
      <c r="CKO14" s="60"/>
      <c r="CKP14" s="60"/>
      <c r="CKQ14" s="60"/>
      <c r="CKR14" s="60"/>
      <c r="CKS14" s="60"/>
      <c r="CKT14" s="60"/>
      <c r="CKU14" s="60"/>
      <c r="CKV14" s="60"/>
      <c r="CKW14" s="60"/>
      <c r="CKX14" s="60"/>
      <c r="CKY14" s="60"/>
      <c r="CKZ14" s="60"/>
      <c r="CLA14" s="60"/>
      <c r="CLB14" s="60"/>
      <c r="CLC14" s="60"/>
      <c r="CLD14" s="60"/>
      <c r="CLE14" s="60"/>
      <c r="CLF14" s="60"/>
      <c r="CLG14" s="60"/>
      <c r="CLH14" s="60"/>
      <c r="CLI14" s="60"/>
      <c r="CLJ14" s="60"/>
      <c r="CLK14" s="60"/>
      <c r="CLL14" s="60"/>
      <c r="CLM14" s="60"/>
      <c r="CLN14" s="60"/>
      <c r="CLO14" s="60"/>
      <c r="CLP14" s="60"/>
      <c r="CLQ14" s="60"/>
      <c r="CLR14" s="60"/>
      <c r="CLS14" s="60"/>
      <c r="CLT14" s="60"/>
      <c r="CLU14" s="60"/>
      <c r="CLV14" s="60"/>
      <c r="CLW14" s="60"/>
      <c r="CLX14" s="60"/>
      <c r="CLY14" s="60"/>
      <c r="CLZ14" s="60"/>
      <c r="CMA14" s="60"/>
      <c r="CMB14" s="60"/>
      <c r="CMC14" s="60"/>
      <c r="CMD14" s="60"/>
      <c r="CME14" s="60"/>
      <c r="CMF14" s="60"/>
      <c r="CMG14" s="60"/>
      <c r="CMH14" s="60"/>
      <c r="CMI14" s="60"/>
      <c r="CMJ14" s="60"/>
      <c r="CMK14" s="60"/>
      <c r="CML14" s="60"/>
      <c r="CMM14" s="60"/>
      <c r="CMN14" s="60"/>
      <c r="CMO14" s="60"/>
      <c r="CMP14" s="60"/>
      <c r="CMQ14" s="60"/>
      <c r="CMR14" s="60"/>
      <c r="CMS14" s="60"/>
      <c r="CMT14" s="60"/>
      <c r="CMU14" s="60"/>
      <c r="CMV14" s="60"/>
      <c r="CMW14" s="60"/>
      <c r="CMX14" s="60"/>
      <c r="CMY14" s="60"/>
      <c r="CMZ14" s="60"/>
      <c r="CNA14" s="60"/>
      <c r="CNB14" s="60"/>
      <c r="CNC14" s="60"/>
      <c r="CND14" s="60"/>
      <c r="CNE14" s="60"/>
      <c r="CNF14" s="60"/>
      <c r="CNG14" s="60"/>
      <c r="CNH14" s="60"/>
      <c r="CNI14" s="60"/>
      <c r="CNJ14" s="60"/>
      <c r="CNK14" s="60"/>
      <c r="CNL14" s="60"/>
      <c r="CNM14" s="60"/>
      <c r="CNN14" s="60"/>
      <c r="CNO14" s="60"/>
      <c r="CNP14" s="60"/>
      <c r="CNQ14" s="60"/>
      <c r="CNR14" s="60"/>
      <c r="CNS14" s="60"/>
      <c r="CNT14" s="60"/>
      <c r="CNU14" s="60"/>
      <c r="CNV14" s="60"/>
      <c r="CNW14" s="60"/>
      <c r="CNX14" s="60"/>
      <c r="CNY14" s="60"/>
      <c r="CNZ14" s="60"/>
      <c r="COA14" s="60"/>
      <c r="COB14" s="60"/>
      <c r="COC14" s="60"/>
      <c r="COD14" s="60"/>
      <c r="COE14" s="60"/>
      <c r="COF14" s="60"/>
      <c r="COG14" s="60"/>
      <c r="COH14" s="60"/>
      <c r="COI14" s="60"/>
      <c r="COJ14" s="60"/>
      <c r="COK14" s="60"/>
      <c r="COL14" s="60"/>
      <c r="COM14" s="60"/>
      <c r="CON14" s="60"/>
      <c r="COO14" s="60"/>
      <c r="COP14" s="60"/>
      <c r="COQ14" s="60"/>
      <c r="COR14" s="60"/>
      <c r="COS14" s="60"/>
      <c r="COT14" s="60"/>
      <c r="COU14" s="60"/>
      <c r="COV14" s="60"/>
      <c r="COW14" s="60"/>
      <c r="COX14" s="60"/>
      <c r="COY14" s="60"/>
      <c r="COZ14" s="60"/>
      <c r="CPA14" s="60"/>
      <c r="CPB14" s="60"/>
      <c r="CPC14" s="60"/>
      <c r="CPD14" s="60"/>
      <c r="CPE14" s="60"/>
      <c r="CPF14" s="60"/>
      <c r="CPG14" s="60"/>
      <c r="CPH14" s="60"/>
      <c r="CPI14" s="60"/>
      <c r="CPJ14" s="60"/>
      <c r="CPK14" s="60"/>
      <c r="CPL14" s="60"/>
      <c r="CPM14" s="60"/>
      <c r="CPN14" s="60"/>
      <c r="CPO14" s="60"/>
      <c r="CPP14" s="60"/>
      <c r="CPQ14" s="60"/>
      <c r="CPR14" s="60"/>
      <c r="CPS14" s="60"/>
      <c r="CPT14" s="60"/>
      <c r="CPU14" s="60"/>
      <c r="CPV14" s="60"/>
      <c r="CPW14" s="60"/>
      <c r="CPX14" s="60"/>
      <c r="CPY14" s="60"/>
      <c r="CPZ14" s="60"/>
      <c r="CQA14" s="60"/>
      <c r="CQB14" s="60"/>
      <c r="CQC14" s="60"/>
      <c r="CQD14" s="60"/>
      <c r="CQE14" s="60"/>
      <c r="CQF14" s="60"/>
      <c r="CQG14" s="60"/>
      <c r="CQH14" s="60"/>
      <c r="CQI14" s="60"/>
      <c r="CQJ14" s="60"/>
      <c r="CQK14" s="60"/>
      <c r="CQL14" s="60"/>
      <c r="CQM14" s="60"/>
      <c r="CQN14" s="60"/>
      <c r="CQO14" s="60"/>
      <c r="CQP14" s="60"/>
      <c r="CQQ14" s="60"/>
      <c r="CQR14" s="60"/>
      <c r="CQS14" s="60"/>
      <c r="CQT14" s="60"/>
      <c r="CQU14" s="60"/>
      <c r="CQV14" s="60"/>
      <c r="CQW14" s="60"/>
      <c r="CQX14" s="60"/>
      <c r="CQY14" s="60"/>
      <c r="CQZ14" s="60"/>
      <c r="CRA14" s="60"/>
      <c r="CRB14" s="60"/>
      <c r="CRC14" s="60"/>
      <c r="CRD14" s="60"/>
      <c r="CRE14" s="60"/>
      <c r="CRF14" s="60"/>
      <c r="CRG14" s="60"/>
      <c r="CRH14" s="60"/>
      <c r="CRI14" s="60"/>
      <c r="CRJ14" s="60"/>
      <c r="CRK14" s="60"/>
      <c r="CRL14" s="60"/>
      <c r="CRM14" s="60"/>
      <c r="CRN14" s="60"/>
      <c r="CRO14" s="60"/>
      <c r="CRP14" s="60"/>
      <c r="CRQ14" s="60"/>
      <c r="CRR14" s="60"/>
      <c r="CRS14" s="60"/>
      <c r="CRT14" s="60"/>
      <c r="CRU14" s="60"/>
      <c r="CRV14" s="60"/>
      <c r="CRW14" s="60"/>
      <c r="CRX14" s="60"/>
      <c r="CRY14" s="60"/>
      <c r="CRZ14" s="60"/>
      <c r="CSA14" s="60"/>
      <c r="CSB14" s="60"/>
      <c r="CSC14" s="60"/>
      <c r="CSD14" s="60"/>
      <c r="CSE14" s="60"/>
      <c r="CSF14" s="60"/>
      <c r="CSG14" s="60"/>
      <c r="CSH14" s="60"/>
      <c r="CSI14" s="60"/>
      <c r="CSJ14" s="60"/>
      <c r="CSK14" s="60"/>
      <c r="CSL14" s="60"/>
      <c r="CSM14" s="60"/>
      <c r="CSN14" s="60"/>
      <c r="CSO14" s="60"/>
      <c r="CSP14" s="60"/>
      <c r="CSQ14" s="60"/>
      <c r="CSR14" s="60"/>
      <c r="CSS14" s="60"/>
      <c r="CST14" s="60"/>
      <c r="CSU14" s="60"/>
      <c r="CSV14" s="60"/>
      <c r="CSW14" s="60"/>
      <c r="CSX14" s="60"/>
      <c r="CSY14" s="60"/>
      <c r="CSZ14" s="60"/>
      <c r="CTA14" s="60"/>
      <c r="CTB14" s="60"/>
      <c r="CTC14" s="60"/>
      <c r="CTD14" s="60"/>
      <c r="CTE14" s="60"/>
      <c r="CTF14" s="60"/>
      <c r="CTG14" s="60"/>
      <c r="CTH14" s="60"/>
      <c r="CTI14" s="60"/>
      <c r="CTJ14" s="60"/>
      <c r="CTK14" s="60"/>
      <c r="CTL14" s="60"/>
      <c r="CTM14" s="60"/>
      <c r="CTN14" s="60"/>
      <c r="CTO14" s="60"/>
      <c r="CTP14" s="60"/>
      <c r="CTQ14" s="60"/>
      <c r="CTR14" s="60"/>
      <c r="CTS14" s="60"/>
      <c r="CTT14" s="60"/>
      <c r="CTU14" s="60"/>
      <c r="CTV14" s="60"/>
      <c r="CTW14" s="60"/>
      <c r="CTX14" s="60"/>
      <c r="CTY14" s="60"/>
      <c r="CTZ14" s="60"/>
      <c r="CUA14" s="60"/>
      <c r="CUB14" s="60"/>
      <c r="CUC14" s="60"/>
      <c r="CUD14" s="60"/>
      <c r="CUE14" s="60"/>
      <c r="CUF14" s="60"/>
      <c r="CUG14" s="60"/>
      <c r="CUH14" s="60"/>
      <c r="CUI14" s="60"/>
      <c r="CUJ14" s="60"/>
      <c r="CUK14" s="60"/>
      <c r="CUL14" s="60"/>
      <c r="CUM14" s="60"/>
      <c r="CUN14" s="60"/>
      <c r="CUO14" s="60"/>
      <c r="CUP14" s="60"/>
      <c r="CUQ14" s="60"/>
      <c r="CUR14" s="60"/>
      <c r="CUS14" s="60"/>
      <c r="CUT14" s="60"/>
      <c r="CUU14" s="60"/>
      <c r="CUV14" s="60"/>
      <c r="CUW14" s="60"/>
      <c r="CUX14" s="60"/>
      <c r="CUY14" s="60"/>
      <c r="CUZ14" s="60"/>
      <c r="CVA14" s="60"/>
      <c r="CVB14" s="60"/>
      <c r="CVC14" s="60"/>
      <c r="CVD14" s="60"/>
      <c r="CVE14" s="60"/>
      <c r="CVF14" s="60"/>
      <c r="CVG14" s="60"/>
      <c r="CVH14" s="60"/>
      <c r="CVI14" s="60"/>
      <c r="CVJ14" s="60"/>
      <c r="CVK14" s="60"/>
      <c r="CVL14" s="60"/>
      <c r="CVM14" s="60"/>
      <c r="CVN14" s="60"/>
      <c r="CVO14" s="60"/>
      <c r="CVP14" s="60"/>
      <c r="CVQ14" s="60"/>
      <c r="CVR14" s="60"/>
      <c r="CVS14" s="60"/>
      <c r="CVT14" s="60"/>
      <c r="CVU14" s="60"/>
      <c r="CVV14" s="60"/>
      <c r="CVW14" s="60"/>
      <c r="CVX14" s="60"/>
      <c r="CVY14" s="60"/>
      <c r="CVZ14" s="60"/>
      <c r="CWA14" s="60"/>
      <c r="CWB14" s="60"/>
      <c r="CWC14" s="60"/>
      <c r="CWD14" s="60"/>
      <c r="CWE14" s="60"/>
      <c r="CWF14" s="60"/>
      <c r="CWG14" s="60"/>
      <c r="CWH14" s="60"/>
      <c r="CWI14" s="60"/>
      <c r="CWJ14" s="60"/>
      <c r="CWK14" s="60"/>
      <c r="CWL14" s="60"/>
      <c r="CWM14" s="60"/>
      <c r="CWN14" s="60"/>
      <c r="CWO14" s="60"/>
      <c r="CWP14" s="60"/>
      <c r="CWQ14" s="60"/>
      <c r="CWR14" s="60"/>
      <c r="CWS14" s="60"/>
      <c r="CWT14" s="60"/>
      <c r="CWU14" s="60"/>
      <c r="CWV14" s="60"/>
      <c r="CWW14" s="60"/>
      <c r="CWX14" s="60"/>
      <c r="CWY14" s="60"/>
      <c r="CWZ14" s="60"/>
      <c r="CXA14" s="60"/>
      <c r="CXB14" s="60"/>
      <c r="CXC14" s="60"/>
      <c r="CXD14" s="60"/>
      <c r="CXE14" s="60"/>
      <c r="CXF14" s="60"/>
      <c r="CXG14" s="60"/>
      <c r="CXH14" s="60"/>
      <c r="CXI14" s="60"/>
      <c r="CXJ14" s="60"/>
      <c r="CXK14" s="60"/>
      <c r="CXL14" s="60"/>
      <c r="CXM14" s="60"/>
      <c r="CXN14" s="60"/>
      <c r="CXO14" s="60"/>
      <c r="CXP14" s="60"/>
      <c r="CXQ14" s="60"/>
      <c r="CXR14" s="60"/>
      <c r="CXS14" s="60"/>
      <c r="CXT14" s="60"/>
      <c r="CXU14" s="60"/>
      <c r="CXV14" s="60"/>
      <c r="CXW14" s="60"/>
      <c r="CXX14" s="60"/>
      <c r="CXY14" s="60"/>
      <c r="CXZ14" s="60"/>
      <c r="CYA14" s="60"/>
      <c r="CYB14" s="60"/>
      <c r="CYC14" s="60"/>
      <c r="CYD14" s="60"/>
      <c r="CYE14" s="60"/>
      <c r="CYF14" s="60"/>
      <c r="CYG14" s="60"/>
      <c r="CYH14" s="60"/>
      <c r="CYI14" s="60"/>
      <c r="CYJ14" s="60"/>
      <c r="CYK14" s="60"/>
      <c r="CYL14" s="60"/>
      <c r="CYM14" s="60"/>
      <c r="CYN14" s="60"/>
      <c r="CYO14" s="60"/>
      <c r="CYP14" s="60"/>
      <c r="CYQ14" s="60"/>
      <c r="CYR14" s="60"/>
      <c r="CYS14" s="60"/>
      <c r="CYT14" s="60"/>
      <c r="CYU14" s="60"/>
      <c r="CYV14" s="60"/>
      <c r="CYW14" s="60"/>
      <c r="CYX14" s="60"/>
      <c r="CYY14" s="60"/>
      <c r="CYZ14" s="60"/>
      <c r="CZA14" s="60"/>
      <c r="CZB14" s="60"/>
      <c r="CZC14" s="60"/>
      <c r="CZD14" s="60"/>
      <c r="CZE14" s="60"/>
      <c r="CZF14" s="60"/>
      <c r="CZG14" s="60"/>
      <c r="CZH14" s="60"/>
      <c r="CZI14" s="60"/>
      <c r="CZJ14" s="60"/>
      <c r="CZK14" s="60"/>
      <c r="CZL14" s="60"/>
      <c r="CZM14" s="60"/>
      <c r="CZN14" s="60"/>
      <c r="CZO14" s="60"/>
      <c r="CZP14" s="60"/>
      <c r="CZQ14" s="60"/>
      <c r="CZR14" s="60"/>
      <c r="CZS14" s="60"/>
      <c r="CZT14" s="60"/>
      <c r="CZU14" s="60"/>
      <c r="CZV14" s="60"/>
      <c r="CZW14" s="60"/>
      <c r="CZX14" s="60"/>
      <c r="CZY14" s="60"/>
      <c r="CZZ14" s="60"/>
      <c r="DAA14" s="60"/>
      <c r="DAB14" s="60"/>
      <c r="DAC14" s="60"/>
      <c r="DAD14" s="60"/>
      <c r="DAE14" s="60"/>
      <c r="DAF14" s="60"/>
      <c r="DAG14" s="60"/>
      <c r="DAH14" s="60"/>
      <c r="DAI14" s="60"/>
      <c r="DAJ14" s="60"/>
      <c r="DAK14" s="60"/>
      <c r="DAL14" s="60"/>
      <c r="DAM14" s="60"/>
      <c r="DAN14" s="60"/>
      <c r="DAO14" s="60"/>
      <c r="DAP14" s="60"/>
      <c r="DAQ14" s="60"/>
      <c r="DAR14" s="60"/>
      <c r="DAS14" s="60"/>
      <c r="DAT14" s="60"/>
      <c r="DAU14" s="60"/>
      <c r="DAV14" s="60"/>
      <c r="DAW14" s="60"/>
      <c r="DAX14" s="60"/>
      <c r="DAY14" s="60"/>
      <c r="DAZ14" s="60"/>
      <c r="DBA14" s="60"/>
      <c r="DBB14" s="60"/>
      <c r="DBC14" s="60"/>
      <c r="DBD14" s="60"/>
      <c r="DBE14" s="60"/>
      <c r="DBF14" s="60"/>
      <c r="DBG14" s="60"/>
      <c r="DBH14" s="60"/>
      <c r="DBI14" s="60"/>
      <c r="DBJ14" s="60"/>
      <c r="DBK14" s="60"/>
      <c r="DBL14" s="60"/>
      <c r="DBM14" s="60"/>
      <c r="DBN14" s="60"/>
      <c r="DBO14" s="60"/>
      <c r="DBP14" s="60"/>
      <c r="DBQ14" s="60"/>
      <c r="DBR14" s="60"/>
      <c r="DBS14" s="60"/>
      <c r="DBT14" s="60"/>
      <c r="DBU14" s="60"/>
      <c r="DBV14" s="60"/>
      <c r="DBW14" s="60"/>
      <c r="DBX14" s="60"/>
      <c r="DBY14" s="60"/>
      <c r="DBZ14" s="60"/>
      <c r="DCA14" s="60"/>
      <c r="DCB14" s="60"/>
      <c r="DCC14" s="60"/>
      <c r="DCD14" s="60"/>
      <c r="DCE14" s="60"/>
      <c r="DCF14" s="60"/>
      <c r="DCG14" s="60"/>
      <c r="DCH14" s="60"/>
      <c r="DCI14" s="60"/>
      <c r="DCJ14" s="60"/>
      <c r="DCK14" s="60"/>
      <c r="DCL14" s="60"/>
      <c r="DCM14" s="60"/>
      <c r="DCN14" s="60"/>
      <c r="DCO14" s="60"/>
      <c r="DCP14" s="60"/>
      <c r="DCQ14" s="60"/>
      <c r="DCR14" s="60"/>
      <c r="DCS14" s="60"/>
      <c r="DCT14" s="60"/>
      <c r="DCU14" s="60"/>
      <c r="DCV14" s="60"/>
      <c r="DCW14" s="60"/>
      <c r="DCX14" s="60"/>
      <c r="DCY14" s="60"/>
      <c r="DCZ14" s="60"/>
      <c r="DDA14" s="60"/>
      <c r="DDB14" s="60"/>
      <c r="DDC14" s="60"/>
      <c r="DDD14" s="60"/>
      <c r="DDE14" s="60"/>
      <c r="DDF14" s="60"/>
      <c r="DDG14" s="60"/>
      <c r="DDH14" s="60"/>
      <c r="DDI14" s="60"/>
      <c r="DDJ14" s="60"/>
      <c r="DDK14" s="60"/>
      <c r="DDL14" s="60"/>
      <c r="DDM14" s="60"/>
      <c r="DDN14" s="60"/>
      <c r="DDO14" s="60"/>
      <c r="DDP14" s="60"/>
      <c r="DDQ14" s="60"/>
      <c r="DDR14" s="60"/>
      <c r="DDS14" s="60"/>
      <c r="DDT14" s="60"/>
      <c r="DDU14" s="60"/>
      <c r="DDV14" s="60"/>
      <c r="DDW14" s="60"/>
      <c r="DDX14" s="60"/>
      <c r="DDY14" s="60"/>
      <c r="DDZ14" s="60"/>
      <c r="DEA14" s="60"/>
      <c r="DEB14" s="60"/>
      <c r="DEC14" s="60"/>
      <c r="DED14" s="60"/>
      <c r="DEE14" s="60"/>
      <c r="DEF14" s="60"/>
      <c r="DEG14" s="60"/>
      <c r="DEH14" s="60"/>
      <c r="DEI14" s="60"/>
      <c r="DEJ14" s="60"/>
      <c r="DEK14" s="60"/>
      <c r="DEL14" s="60"/>
      <c r="DEM14" s="60"/>
      <c r="DEN14" s="60"/>
      <c r="DEO14" s="60"/>
      <c r="DEP14" s="60"/>
      <c r="DEQ14" s="60"/>
      <c r="DER14" s="60"/>
      <c r="DES14" s="60"/>
      <c r="DET14" s="60"/>
      <c r="DEU14" s="60"/>
      <c r="DEV14" s="60"/>
      <c r="DEW14" s="60"/>
      <c r="DEX14" s="60"/>
      <c r="DEY14" s="60"/>
      <c r="DEZ14" s="60"/>
      <c r="DFA14" s="60"/>
      <c r="DFB14" s="60"/>
      <c r="DFC14" s="60"/>
      <c r="DFD14" s="60"/>
      <c r="DFE14" s="60"/>
      <c r="DFF14" s="60"/>
      <c r="DFG14" s="60"/>
      <c r="DFH14" s="60"/>
      <c r="DFI14" s="60"/>
      <c r="DFJ14" s="60"/>
      <c r="DFK14" s="60"/>
      <c r="DFL14" s="60"/>
      <c r="DFM14" s="60"/>
      <c r="DFN14" s="60"/>
      <c r="DFO14" s="60"/>
      <c r="DFP14" s="60"/>
      <c r="DFQ14" s="60"/>
      <c r="DFR14" s="60"/>
      <c r="DFS14" s="60"/>
      <c r="DFT14" s="60"/>
      <c r="DFU14" s="60"/>
      <c r="DFV14" s="60"/>
      <c r="DFW14" s="60"/>
      <c r="DFX14" s="60"/>
      <c r="DFY14" s="60"/>
      <c r="DFZ14" s="60"/>
      <c r="DGA14" s="60"/>
      <c r="DGB14" s="60"/>
      <c r="DGC14" s="60"/>
      <c r="DGD14" s="60"/>
      <c r="DGE14" s="60"/>
      <c r="DGF14" s="60"/>
      <c r="DGG14" s="60"/>
      <c r="DGH14" s="60"/>
      <c r="DGI14" s="60"/>
      <c r="DGJ14" s="60"/>
      <c r="DGK14" s="60"/>
      <c r="DGL14" s="60"/>
      <c r="DGM14" s="60"/>
      <c r="DGN14" s="60"/>
      <c r="DGO14" s="60"/>
      <c r="DGP14" s="60"/>
      <c r="DGQ14" s="60"/>
      <c r="DGR14" s="60"/>
      <c r="DGS14" s="60"/>
      <c r="DGT14" s="60"/>
      <c r="DGU14" s="60"/>
      <c r="DGV14" s="60"/>
      <c r="DGW14" s="60"/>
      <c r="DGX14" s="60"/>
      <c r="DGY14" s="60"/>
      <c r="DGZ14" s="60"/>
      <c r="DHA14" s="60"/>
      <c r="DHB14" s="60"/>
      <c r="DHC14" s="60"/>
      <c r="DHD14" s="60"/>
      <c r="DHE14" s="60"/>
      <c r="DHF14" s="60"/>
      <c r="DHG14" s="60"/>
      <c r="DHH14" s="60"/>
      <c r="DHI14" s="60"/>
      <c r="DHJ14" s="60"/>
      <c r="DHK14" s="60"/>
      <c r="DHL14" s="60"/>
      <c r="DHM14" s="60"/>
      <c r="DHN14" s="60"/>
      <c r="DHO14" s="60"/>
      <c r="DHP14" s="60"/>
      <c r="DHQ14" s="60"/>
      <c r="DHR14" s="60"/>
      <c r="DHS14" s="60"/>
      <c r="DHT14" s="60"/>
      <c r="DHU14" s="60"/>
      <c r="DHV14" s="60"/>
      <c r="DHW14" s="60"/>
      <c r="DHX14" s="60"/>
      <c r="DHY14" s="60"/>
      <c r="DHZ14" s="60"/>
      <c r="DIA14" s="60"/>
      <c r="DIB14" s="60"/>
      <c r="DIC14" s="60"/>
      <c r="DID14" s="60"/>
      <c r="DIE14" s="60"/>
      <c r="DIF14" s="60"/>
      <c r="DIG14" s="60"/>
      <c r="DIH14" s="60"/>
      <c r="DII14" s="60"/>
      <c r="DIJ14" s="60"/>
      <c r="DIK14" s="60"/>
      <c r="DIL14" s="60"/>
      <c r="DIM14" s="60"/>
      <c r="DIN14" s="60"/>
      <c r="DIO14" s="60"/>
      <c r="DIP14" s="60"/>
      <c r="DIQ14" s="60"/>
      <c r="DIR14" s="60"/>
      <c r="DIS14" s="60"/>
      <c r="DIT14" s="60"/>
      <c r="DIU14" s="60"/>
      <c r="DIV14" s="60"/>
      <c r="DIW14" s="60"/>
      <c r="DIX14" s="60"/>
      <c r="DIY14" s="60"/>
      <c r="DIZ14" s="60"/>
      <c r="DJA14" s="60"/>
      <c r="DJB14" s="60"/>
      <c r="DJC14" s="60"/>
      <c r="DJD14" s="60"/>
      <c r="DJE14" s="60"/>
      <c r="DJF14" s="60"/>
      <c r="DJG14" s="60"/>
      <c r="DJH14" s="60"/>
      <c r="DJI14" s="60"/>
      <c r="DJJ14" s="60"/>
      <c r="DJK14" s="60"/>
      <c r="DJL14" s="60"/>
      <c r="DJM14" s="60"/>
      <c r="DJN14" s="60"/>
      <c r="DJO14" s="60"/>
      <c r="DJP14" s="60"/>
      <c r="DJQ14" s="60"/>
      <c r="DJR14" s="60"/>
      <c r="DJS14" s="60"/>
      <c r="DJT14" s="60"/>
      <c r="DJU14" s="60"/>
      <c r="DJV14" s="60"/>
      <c r="DJW14" s="60"/>
      <c r="DJX14" s="60"/>
      <c r="DJY14" s="60"/>
      <c r="DJZ14" s="60"/>
      <c r="DKA14" s="60"/>
      <c r="DKB14" s="60"/>
      <c r="DKC14" s="60"/>
      <c r="DKD14" s="60"/>
      <c r="DKE14" s="60"/>
      <c r="DKF14" s="60"/>
      <c r="DKG14" s="60"/>
      <c r="DKH14" s="60"/>
      <c r="DKI14" s="60"/>
      <c r="DKJ14" s="60"/>
      <c r="DKK14" s="60"/>
      <c r="DKL14" s="60"/>
      <c r="DKM14" s="60"/>
      <c r="DKN14" s="60"/>
      <c r="DKO14" s="60"/>
      <c r="DKP14" s="60"/>
      <c r="DKQ14" s="60"/>
      <c r="DKR14" s="60"/>
      <c r="DKS14" s="60"/>
      <c r="DKT14" s="60"/>
      <c r="DKU14" s="60"/>
      <c r="DKV14" s="60"/>
      <c r="DKW14" s="60"/>
      <c r="DKX14" s="60"/>
      <c r="DKY14" s="60"/>
      <c r="DKZ14" s="60"/>
      <c r="DLA14" s="60"/>
      <c r="DLB14" s="60"/>
      <c r="DLC14" s="60"/>
      <c r="DLD14" s="60"/>
      <c r="DLE14" s="60"/>
      <c r="DLF14" s="60"/>
      <c r="DLG14" s="60"/>
      <c r="DLH14" s="60"/>
      <c r="DLI14" s="60"/>
      <c r="DLJ14" s="60"/>
      <c r="DLK14" s="60"/>
      <c r="DLL14" s="60"/>
      <c r="DLM14" s="60"/>
      <c r="DLN14" s="60"/>
      <c r="DLO14" s="60"/>
      <c r="DLP14" s="60"/>
      <c r="DLQ14" s="60"/>
      <c r="DLR14" s="60"/>
      <c r="DLS14" s="60"/>
      <c r="DLT14" s="60"/>
      <c r="DLU14" s="60"/>
      <c r="DLV14" s="60"/>
      <c r="DLW14" s="60"/>
      <c r="DLX14" s="60"/>
      <c r="DLY14" s="60"/>
      <c r="DLZ14" s="60"/>
      <c r="DMA14" s="60"/>
      <c r="DMB14" s="60"/>
      <c r="DMC14" s="60"/>
      <c r="DMD14" s="60"/>
      <c r="DME14" s="60"/>
      <c r="DMF14" s="60"/>
      <c r="DMG14" s="60"/>
      <c r="DMH14" s="60"/>
      <c r="DMI14" s="60"/>
      <c r="DMJ14" s="60"/>
      <c r="DMK14" s="60"/>
      <c r="DML14" s="60"/>
      <c r="DMM14" s="60"/>
      <c r="DMN14" s="60"/>
      <c r="DMO14" s="60"/>
      <c r="DMP14" s="60"/>
      <c r="DMQ14" s="60"/>
      <c r="DMR14" s="60"/>
      <c r="DMS14" s="60"/>
      <c r="DMT14" s="60"/>
      <c r="DMU14" s="60"/>
      <c r="DMV14" s="60"/>
      <c r="DMW14" s="60"/>
      <c r="DMX14" s="60"/>
      <c r="DMY14" s="60"/>
      <c r="DMZ14" s="60"/>
      <c r="DNA14" s="60"/>
      <c r="DNB14" s="60"/>
      <c r="DNC14" s="60"/>
      <c r="DND14" s="60"/>
      <c r="DNE14" s="60"/>
      <c r="DNF14" s="60"/>
      <c r="DNG14" s="60"/>
      <c r="DNH14" s="60"/>
      <c r="DNI14" s="60"/>
      <c r="DNJ14" s="60"/>
      <c r="DNK14" s="60"/>
      <c r="DNL14" s="60"/>
      <c r="DNM14" s="60"/>
      <c r="DNN14" s="60"/>
      <c r="DNO14" s="60"/>
      <c r="DNP14" s="60"/>
      <c r="DNQ14" s="60"/>
      <c r="DNR14" s="60"/>
      <c r="DNS14" s="60"/>
      <c r="DNT14" s="60"/>
      <c r="DNU14" s="60"/>
      <c r="DNV14" s="60"/>
      <c r="DNW14" s="60"/>
      <c r="DNX14" s="60"/>
      <c r="DNY14" s="60"/>
      <c r="DNZ14" s="60"/>
      <c r="DOA14" s="60"/>
      <c r="DOB14" s="60"/>
      <c r="DOC14" s="60"/>
      <c r="DOD14" s="60"/>
      <c r="DOE14" s="60"/>
      <c r="DOF14" s="60"/>
      <c r="DOG14" s="60"/>
      <c r="DOH14" s="60"/>
      <c r="DOI14" s="60"/>
      <c r="DOJ14" s="60"/>
      <c r="DOK14" s="60"/>
      <c r="DOL14" s="60"/>
      <c r="DOM14" s="60"/>
      <c r="DON14" s="60"/>
      <c r="DOO14" s="60"/>
      <c r="DOP14" s="60"/>
      <c r="DOQ14" s="60"/>
      <c r="DOR14" s="60"/>
      <c r="DOS14" s="60"/>
      <c r="DOT14" s="60"/>
      <c r="DOU14" s="60"/>
      <c r="DOV14" s="60"/>
      <c r="DOW14" s="60"/>
      <c r="DOX14" s="60"/>
      <c r="DOY14" s="60"/>
      <c r="DOZ14" s="60"/>
      <c r="DPA14" s="60"/>
      <c r="DPB14" s="60"/>
      <c r="DPC14" s="60"/>
      <c r="DPD14" s="60"/>
      <c r="DPE14" s="60"/>
      <c r="DPF14" s="60"/>
      <c r="DPG14" s="60"/>
      <c r="DPH14" s="60"/>
      <c r="DPI14" s="60"/>
      <c r="DPJ14" s="60"/>
      <c r="DPK14" s="60"/>
      <c r="DPL14" s="60"/>
      <c r="DPM14" s="60"/>
      <c r="DPN14" s="60"/>
      <c r="DPO14" s="60"/>
      <c r="DPP14" s="60"/>
      <c r="DPQ14" s="60"/>
      <c r="DPR14" s="60"/>
      <c r="DPS14" s="60"/>
      <c r="DPT14" s="60"/>
      <c r="DPU14" s="60"/>
      <c r="DPV14" s="60"/>
      <c r="DPW14" s="60"/>
      <c r="DPX14" s="60"/>
      <c r="DPY14" s="60"/>
      <c r="DPZ14" s="60"/>
      <c r="DQA14" s="60"/>
      <c r="DQB14" s="60"/>
      <c r="DQC14" s="60"/>
      <c r="DQD14" s="60"/>
      <c r="DQE14" s="60"/>
      <c r="DQF14" s="60"/>
      <c r="DQG14" s="60"/>
      <c r="DQH14" s="60"/>
      <c r="DQI14" s="60"/>
      <c r="DQJ14" s="60"/>
      <c r="DQK14" s="60"/>
      <c r="DQL14" s="60"/>
      <c r="DQM14" s="60"/>
      <c r="DQN14" s="60"/>
      <c r="DQO14" s="60"/>
      <c r="DQP14" s="60"/>
      <c r="DQQ14" s="60"/>
      <c r="DQR14" s="60"/>
      <c r="DQS14" s="60"/>
      <c r="DQT14" s="60"/>
      <c r="DQU14" s="60"/>
      <c r="DQV14" s="60"/>
      <c r="DQW14" s="60"/>
      <c r="DQX14" s="60"/>
      <c r="DQY14" s="60"/>
      <c r="DQZ14" s="60"/>
      <c r="DRA14" s="60"/>
      <c r="DRB14" s="60"/>
      <c r="DRC14" s="60"/>
      <c r="DRD14" s="60"/>
      <c r="DRE14" s="60"/>
      <c r="DRF14" s="60"/>
      <c r="DRG14" s="60"/>
      <c r="DRH14" s="60"/>
      <c r="DRI14" s="60"/>
      <c r="DRJ14" s="60"/>
      <c r="DRK14" s="60"/>
      <c r="DRL14" s="60"/>
      <c r="DRM14" s="60"/>
      <c r="DRN14" s="60"/>
      <c r="DRO14" s="60"/>
      <c r="DRP14" s="60"/>
      <c r="DRQ14" s="60"/>
      <c r="DRR14" s="60"/>
      <c r="DRS14" s="60"/>
      <c r="DRT14" s="60"/>
      <c r="DRU14" s="60"/>
      <c r="DRV14" s="60"/>
      <c r="DRW14" s="60"/>
      <c r="DRX14" s="60"/>
      <c r="DRY14" s="60"/>
      <c r="DRZ14" s="60"/>
      <c r="DSA14" s="60"/>
      <c r="DSB14" s="60"/>
      <c r="DSC14" s="60"/>
      <c r="DSD14" s="60"/>
      <c r="DSE14" s="60"/>
      <c r="DSF14" s="60"/>
      <c r="DSG14" s="60"/>
      <c r="DSH14" s="60"/>
      <c r="DSI14" s="60"/>
      <c r="DSJ14" s="60"/>
      <c r="DSK14" s="60"/>
      <c r="DSL14" s="60"/>
      <c r="DSM14" s="60"/>
      <c r="DSN14" s="60"/>
      <c r="DSO14" s="60"/>
      <c r="DSP14" s="60"/>
      <c r="DSQ14" s="60"/>
      <c r="DSR14" s="60"/>
      <c r="DSS14" s="60"/>
      <c r="DST14" s="60"/>
      <c r="DSU14" s="60"/>
      <c r="DSV14" s="60"/>
      <c r="DSW14" s="60"/>
      <c r="DSX14" s="60"/>
      <c r="DSY14" s="60"/>
      <c r="DSZ14" s="60"/>
      <c r="DTA14" s="60"/>
      <c r="DTB14" s="60"/>
      <c r="DTC14" s="60"/>
      <c r="DTD14" s="60"/>
      <c r="DTE14" s="60"/>
      <c r="DTF14" s="60"/>
      <c r="DTG14" s="60"/>
      <c r="DTH14" s="60"/>
      <c r="DTI14" s="60"/>
      <c r="DTJ14" s="60"/>
      <c r="DTK14" s="60"/>
      <c r="DTL14" s="60"/>
      <c r="DTM14" s="60"/>
      <c r="DTN14" s="60"/>
      <c r="DTO14" s="60"/>
      <c r="DTP14" s="60"/>
      <c r="DTQ14" s="60"/>
      <c r="DTR14" s="60"/>
      <c r="DTS14" s="60"/>
      <c r="DTT14" s="60"/>
      <c r="DTU14" s="60"/>
      <c r="DTV14" s="60"/>
      <c r="DTW14" s="60"/>
      <c r="DTX14" s="60"/>
      <c r="DTY14" s="60"/>
      <c r="DTZ14" s="60"/>
      <c r="DUA14" s="60"/>
      <c r="DUB14" s="60"/>
      <c r="DUC14" s="60"/>
      <c r="DUD14" s="60"/>
      <c r="DUE14" s="60"/>
      <c r="DUF14" s="60"/>
      <c r="DUG14" s="60"/>
      <c r="DUH14" s="60"/>
      <c r="DUI14" s="60"/>
      <c r="DUJ14" s="60"/>
      <c r="DUK14" s="60"/>
      <c r="DUL14" s="60"/>
      <c r="DUM14" s="60"/>
      <c r="DUN14" s="60"/>
      <c r="DUO14" s="60"/>
      <c r="DUP14" s="60"/>
      <c r="DUQ14" s="60"/>
      <c r="DUR14" s="60"/>
      <c r="DUS14" s="60"/>
      <c r="DUT14" s="60"/>
      <c r="DUU14" s="60"/>
      <c r="DUV14" s="60"/>
      <c r="DUW14" s="60"/>
      <c r="DUX14" s="60"/>
      <c r="DUY14" s="60"/>
      <c r="DUZ14" s="60"/>
      <c r="DVA14" s="60"/>
      <c r="DVB14" s="60"/>
      <c r="DVC14" s="60"/>
      <c r="DVD14" s="60"/>
      <c r="DVE14" s="60"/>
      <c r="DVF14" s="60"/>
      <c r="DVG14" s="60"/>
      <c r="DVH14" s="60"/>
      <c r="DVI14" s="60"/>
      <c r="DVJ14" s="60"/>
      <c r="DVK14" s="60"/>
      <c r="DVL14" s="60"/>
      <c r="DVM14" s="60"/>
      <c r="DVN14" s="60"/>
      <c r="DVO14" s="60"/>
      <c r="DVP14" s="60"/>
      <c r="DVQ14" s="60"/>
      <c r="DVR14" s="60"/>
      <c r="DVS14" s="60"/>
      <c r="DVT14" s="60"/>
      <c r="DVU14" s="60"/>
      <c r="DVV14" s="60"/>
      <c r="DVW14" s="60"/>
      <c r="DVX14" s="60"/>
      <c r="DVY14" s="60"/>
      <c r="DVZ14" s="60"/>
      <c r="DWA14" s="60"/>
      <c r="DWB14" s="60"/>
      <c r="DWC14" s="60"/>
      <c r="DWD14" s="60"/>
      <c r="DWE14" s="60"/>
      <c r="DWF14" s="60"/>
      <c r="DWG14" s="60"/>
      <c r="DWH14" s="60"/>
      <c r="DWI14" s="60"/>
      <c r="DWJ14" s="60"/>
      <c r="DWK14" s="60"/>
      <c r="DWL14" s="60"/>
      <c r="DWM14" s="60"/>
      <c r="DWN14" s="60"/>
      <c r="DWO14" s="60"/>
      <c r="DWP14" s="60"/>
      <c r="DWQ14" s="60"/>
      <c r="DWR14" s="60"/>
      <c r="DWS14" s="60"/>
      <c r="DWT14" s="60"/>
      <c r="DWU14" s="60"/>
      <c r="DWV14" s="60"/>
      <c r="DWW14" s="60"/>
      <c r="DWX14" s="60"/>
      <c r="DWY14" s="60"/>
      <c r="DWZ14" s="60"/>
      <c r="DXA14" s="60"/>
      <c r="DXB14" s="60"/>
      <c r="DXC14" s="60"/>
      <c r="DXD14" s="60"/>
      <c r="DXE14" s="60"/>
      <c r="DXF14" s="60"/>
      <c r="DXG14" s="60"/>
      <c r="DXH14" s="60"/>
      <c r="DXI14" s="60"/>
      <c r="DXJ14" s="60"/>
      <c r="DXK14" s="60"/>
      <c r="DXL14" s="60"/>
      <c r="DXM14" s="60"/>
      <c r="DXN14" s="60"/>
      <c r="DXO14" s="60"/>
      <c r="DXP14" s="60"/>
      <c r="DXQ14" s="60"/>
      <c r="DXR14" s="60"/>
      <c r="DXS14" s="60"/>
      <c r="DXT14" s="60"/>
      <c r="DXU14" s="60"/>
      <c r="DXV14" s="60"/>
      <c r="DXW14" s="60"/>
      <c r="DXX14" s="60"/>
      <c r="DXY14" s="60"/>
      <c r="DXZ14" s="60"/>
      <c r="DYA14" s="60"/>
      <c r="DYB14" s="60"/>
      <c r="DYC14" s="60"/>
      <c r="DYD14" s="60"/>
      <c r="DYE14" s="60"/>
      <c r="DYF14" s="60"/>
      <c r="DYG14" s="60"/>
      <c r="DYH14" s="60"/>
      <c r="DYI14" s="60"/>
      <c r="DYJ14" s="60"/>
      <c r="DYK14" s="60"/>
      <c r="DYL14" s="60"/>
      <c r="DYM14" s="60"/>
      <c r="DYN14" s="60"/>
      <c r="DYO14" s="60"/>
      <c r="DYP14" s="60"/>
      <c r="DYQ14" s="60"/>
      <c r="DYR14" s="60"/>
      <c r="DYS14" s="60"/>
      <c r="DYT14" s="60"/>
      <c r="DYU14" s="60"/>
      <c r="DYV14" s="60"/>
      <c r="DYW14" s="60"/>
      <c r="DYX14" s="60"/>
      <c r="DYY14" s="60"/>
      <c r="DYZ14" s="60"/>
      <c r="DZA14" s="60"/>
      <c r="DZB14" s="60"/>
      <c r="DZC14" s="60"/>
      <c r="DZD14" s="60"/>
      <c r="DZE14" s="60"/>
      <c r="DZF14" s="60"/>
      <c r="DZG14" s="60"/>
      <c r="DZH14" s="60"/>
      <c r="DZI14" s="60"/>
      <c r="DZJ14" s="60"/>
      <c r="DZK14" s="60"/>
      <c r="DZL14" s="60"/>
      <c r="DZM14" s="60"/>
      <c r="DZN14" s="60"/>
      <c r="DZO14" s="60"/>
      <c r="DZP14" s="60"/>
      <c r="DZQ14" s="60"/>
      <c r="DZR14" s="60"/>
      <c r="DZS14" s="60"/>
      <c r="DZT14" s="60"/>
      <c r="DZU14" s="60"/>
      <c r="DZV14" s="60"/>
      <c r="DZW14" s="60"/>
      <c r="DZX14" s="60"/>
      <c r="DZY14" s="60"/>
      <c r="DZZ14" s="60"/>
      <c r="EAA14" s="60"/>
      <c r="EAB14" s="60"/>
      <c r="EAC14" s="60"/>
      <c r="EAD14" s="60"/>
      <c r="EAE14" s="60"/>
      <c r="EAF14" s="60"/>
      <c r="EAG14" s="60"/>
      <c r="EAH14" s="60"/>
      <c r="EAI14" s="60"/>
      <c r="EAJ14" s="60"/>
      <c r="EAK14" s="60"/>
      <c r="EAL14" s="60"/>
      <c r="EAM14" s="60"/>
      <c r="EAN14" s="60"/>
      <c r="EAO14" s="60"/>
      <c r="EAP14" s="60"/>
      <c r="EAQ14" s="60"/>
      <c r="EAR14" s="60"/>
      <c r="EAS14" s="60"/>
      <c r="EAT14" s="60"/>
      <c r="EAU14" s="60"/>
      <c r="EAV14" s="60"/>
      <c r="EAW14" s="60"/>
      <c r="EAX14" s="60"/>
      <c r="EAY14" s="60"/>
      <c r="EAZ14" s="60"/>
      <c r="EBA14" s="60"/>
      <c r="EBB14" s="60"/>
      <c r="EBC14" s="60"/>
      <c r="EBD14" s="60"/>
      <c r="EBE14" s="60"/>
      <c r="EBF14" s="60"/>
      <c r="EBG14" s="60"/>
      <c r="EBH14" s="60"/>
      <c r="EBI14" s="60"/>
      <c r="EBJ14" s="60"/>
      <c r="EBK14" s="60"/>
      <c r="EBL14" s="60"/>
      <c r="EBM14" s="60"/>
      <c r="EBN14" s="60"/>
      <c r="EBO14" s="60"/>
      <c r="EBP14" s="60"/>
      <c r="EBQ14" s="60"/>
      <c r="EBR14" s="60"/>
      <c r="EBS14" s="60"/>
      <c r="EBT14" s="60"/>
      <c r="EBU14" s="60"/>
      <c r="EBV14" s="60"/>
      <c r="EBW14" s="60"/>
      <c r="EBX14" s="60"/>
      <c r="EBY14" s="60"/>
      <c r="EBZ14" s="60"/>
      <c r="ECA14" s="60"/>
      <c r="ECB14" s="60"/>
      <c r="ECC14" s="60"/>
      <c r="ECD14" s="60"/>
      <c r="ECE14" s="60"/>
      <c r="ECF14" s="60"/>
      <c r="ECG14" s="60"/>
      <c r="ECH14" s="60"/>
      <c r="ECI14" s="60"/>
      <c r="ECJ14" s="60"/>
      <c r="ECK14" s="60"/>
      <c r="ECL14" s="60"/>
      <c r="ECM14" s="60"/>
      <c r="ECN14" s="60"/>
      <c r="ECO14" s="60"/>
      <c r="ECP14" s="60"/>
      <c r="ECQ14" s="60"/>
      <c r="ECR14" s="60"/>
      <c r="ECS14" s="60"/>
      <c r="ECT14" s="60"/>
      <c r="ECU14" s="60"/>
      <c r="ECV14" s="60"/>
      <c r="ECW14" s="60"/>
      <c r="ECX14" s="60"/>
      <c r="ECY14" s="60"/>
      <c r="ECZ14" s="60"/>
      <c r="EDA14" s="60"/>
      <c r="EDB14" s="60"/>
      <c r="EDC14" s="60"/>
      <c r="EDD14" s="60"/>
      <c r="EDE14" s="60"/>
      <c r="EDF14" s="60"/>
      <c r="EDG14" s="60"/>
      <c r="EDH14" s="60"/>
      <c r="EDI14" s="60"/>
      <c r="EDJ14" s="60"/>
      <c r="EDK14" s="60"/>
      <c r="EDL14" s="60"/>
      <c r="EDM14" s="60"/>
      <c r="EDN14" s="60"/>
      <c r="EDO14" s="60"/>
      <c r="EDP14" s="60"/>
      <c r="EDQ14" s="60"/>
      <c r="EDR14" s="60"/>
      <c r="EDS14" s="60"/>
      <c r="EDT14" s="60"/>
      <c r="EDU14" s="60"/>
      <c r="EDV14" s="60"/>
      <c r="EDW14" s="60"/>
      <c r="EDX14" s="60"/>
      <c r="EDY14" s="60"/>
      <c r="EDZ14" s="60"/>
      <c r="EEA14" s="60"/>
      <c r="EEB14" s="60"/>
      <c r="EEC14" s="60"/>
      <c r="EED14" s="60"/>
      <c r="EEE14" s="60"/>
      <c r="EEF14" s="60"/>
      <c r="EEG14" s="60"/>
      <c r="EEH14" s="60"/>
      <c r="EEI14" s="60"/>
      <c r="EEJ14" s="60"/>
      <c r="EEK14" s="60"/>
      <c r="EEL14" s="60"/>
      <c r="EEM14" s="60"/>
      <c r="EEN14" s="60"/>
      <c r="EEO14" s="60"/>
      <c r="EEP14" s="60"/>
      <c r="EEQ14" s="60"/>
      <c r="EER14" s="60"/>
      <c r="EES14" s="60"/>
      <c r="EET14" s="60"/>
      <c r="EEU14" s="60"/>
      <c r="EEV14" s="60"/>
      <c r="EEW14" s="60"/>
      <c r="EEX14" s="60"/>
      <c r="EEY14" s="60"/>
      <c r="EEZ14" s="60"/>
      <c r="EFA14" s="60"/>
      <c r="EFB14" s="60"/>
      <c r="EFC14" s="60"/>
      <c r="EFD14" s="60"/>
      <c r="EFE14" s="60"/>
      <c r="EFF14" s="60"/>
      <c r="EFG14" s="60"/>
      <c r="EFH14" s="60"/>
      <c r="EFI14" s="60"/>
      <c r="EFJ14" s="60"/>
      <c r="EFK14" s="60"/>
      <c r="EFL14" s="60"/>
      <c r="EFM14" s="60"/>
      <c r="EFN14" s="60"/>
      <c r="EFO14" s="60"/>
      <c r="EFP14" s="60"/>
      <c r="EFQ14" s="60"/>
      <c r="EFR14" s="60"/>
      <c r="EFS14" s="60"/>
      <c r="EFT14" s="60"/>
      <c r="EFU14" s="60"/>
      <c r="EFV14" s="60"/>
      <c r="EFW14" s="60"/>
      <c r="EFX14" s="60"/>
      <c r="EFY14" s="60"/>
      <c r="EFZ14" s="60"/>
      <c r="EGA14" s="60"/>
      <c r="EGB14" s="60"/>
      <c r="EGC14" s="60"/>
      <c r="EGD14" s="60"/>
      <c r="EGE14" s="60"/>
      <c r="EGF14" s="60"/>
      <c r="EGG14" s="60"/>
      <c r="EGH14" s="60"/>
      <c r="EGI14" s="60"/>
      <c r="EGJ14" s="60"/>
      <c r="EGK14" s="60"/>
      <c r="EGL14" s="60"/>
      <c r="EGM14" s="60"/>
      <c r="EGN14" s="60"/>
      <c r="EGO14" s="60"/>
      <c r="EGP14" s="60"/>
      <c r="EGQ14" s="60"/>
      <c r="EGR14" s="60"/>
      <c r="EGS14" s="60"/>
      <c r="EGT14" s="60"/>
      <c r="EGU14" s="60"/>
      <c r="EGV14" s="60"/>
      <c r="EGW14" s="60"/>
      <c r="EGX14" s="60"/>
      <c r="EGY14" s="60"/>
      <c r="EGZ14" s="60"/>
      <c r="EHA14" s="60"/>
      <c r="EHB14" s="60"/>
      <c r="EHC14" s="60"/>
      <c r="EHD14" s="60"/>
      <c r="EHE14" s="60"/>
      <c r="EHF14" s="60"/>
      <c r="EHG14" s="60"/>
      <c r="EHH14" s="60"/>
      <c r="EHI14" s="60"/>
      <c r="EHJ14" s="60"/>
      <c r="EHK14" s="60"/>
      <c r="EHL14" s="60"/>
      <c r="EHM14" s="60"/>
      <c r="EHN14" s="60"/>
      <c r="EHO14" s="60"/>
      <c r="EHP14" s="60"/>
      <c r="EHQ14" s="60"/>
      <c r="EHR14" s="60"/>
      <c r="EHS14" s="60"/>
      <c r="EHT14" s="60"/>
      <c r="EHU14" s="60"/>
      <c r="EHV14" s="60"/>
      <c r="EHW14" s="60"/>
      <c r="EHX14" s="60"/>
      <c r="EHY14" s="60"/>
      <c r="EHZ14" s="60"/>
      <c r="EIA14" s="60"/>
      <c r="EIB14" s="60"/>
      <c r="EIC14" s="60"/>
      <c r="EID14" s="60"/>
      <c r="EIE14" s="60"/>
      <c r="EIF14" s="60"/>
      <c r="EIG14" s="60"/>
      <c r="EIH14" s="60"/>
      <c r="EII14" s="60"/>
      <c r="EIJ14" s="60"/>
      <c r="EIK14" s="60"/>
      <c r="EIL14" s="60"/>
      <c r="EIM14" s="60"/>
      <c r="EIN14" s="60"/>
      <c r="EIO14" s="60"/>
      <c r="EIP14" s="60"/>
      <c r="EIQ14" s="60"/>
      <c r="EIR14" s="60"/>
      <c r="EIS14" s="60"/>
      <c r="EIT14" s="60"/>
      <c r="EIU14" s="60"/>
      <c r="EIV14" s="60"/>
      <c r="EIW14" s="60"/>
      <c r="EIX14" s="60"/>
      <c r="EIY14" s="60"/>
      <c r="EIZ14" s="60"/>
      <c r="EJA14" s="60"/>
      <c r="EJB14" s="60"/>
      <c r="EJC14" s="60"/>
      <c r="EJD14" s="60"/>
      <c r="EJE14" s="60"/>
      <c r="EJF14" s="60"/>
      <c r="EJG14" s="60"/>
      <c r="EJH14" s="60"/>
      <c r="EJI14" s="60"/>
      <c r="EJJ14" s="60"/>
      <c r="EJK14" s="60"/>
      <c r="EJL14" s="60"/>
      <c r="EJM14" s="60"/>
      <c r="EJN14" s="60"/>
      <c r="EJO14" s="60"/>
      <c r="EJP14" s="60"/>
      <c r="EJQ14" s="60"/>
      <c r="EJR14" s="60"/>
      <c r="EJS14" s="60"/>
      <c r="EJT14" s="60"/>
      <c r="EJU14" s="60"/>
      <c r="EJV14" s="60"/>
      <c r="EJW14" s="60"/>
      <c r="EJX14" s="60"/>
      <c r="EJY14" s="60"/>
      <c r="EJZ14" s="60"/>
      <c r="EKA14" s="60"/>
      <c r="EKB14" s="60"/>
      <c r="EKC14" s="60"/>
      <c r="EKD14" s="60"/>
      <c r="EKE14" s="60"/>
      <c r="EKF14" s="60"/>
      <c r="EKG14" s="60"/>
      <c r="EKH14" s="60"/>
      <c r="EKI14" s="60"/>
      <c r="EKJ14" s="60"/>
      <c r="EKK14" s="60"/>
      <c r="EKL14" s="60"/>
      <c r="EKM14" s="60"/>
      <c r="EKN14" s="60"/>
      <c r="EKO14" s="60"/>
      <c r="EKP14" s="60"/>
      <c r="EKQ14" s="60"/>
      <c r="EKR14" s="60"/>
      <c r="EKS14" s="60"/>
      <c r="EKT14" s="60"/>
      <c r="EKU14" s="60"/>
      <c r="EKV14" s="60"/>
      <c r="EKW14" s="60"/>
      <c r="EKX14" s="60"/>
      <c r="EKY14" s="60"/>
      <c r="EKZ14" s="60"/>
      <c r="ELA14" s="60"/>
      <c r="ELB14" s="60"/>
      <c r="ELC14" s="60"/>
      <c r="ELD14" s="60"/>
      <c r="ELE14" s="60"/>
      <c r="ELF14" s="60"/>
      <c r="ELG14" s="60"/>
      <c r="ELH14" s="60"/>
      <c r="ELI14" s="60"/>
      <c r="ELJ14" s="60"/>
      <c r="ELK14" s="60"/>
      <c r="ELL14" s="60"/>
      <c r="ELM14" s="60"/>
      <c r="ELN14" s="60"/>
      <c r="ELO14" s="60"/>
      <c r="ELP14" s="60"/>
      <c r="ELQ14" s="60"/>
      <c r="ELR14" s="60"/>
      <c r="ELS14" s="60"/>
      <c r="ELT14" s="60"/>
      <c r="ELU14" s="60"/>
      <c r="ELV14" s="60"/>
      <c r="ELW14" s="60"/>
      <c r="ELX14" s="60"/>
      <c r="ELY14" s="60"/>
      <c r="ELZ14" s="60"/>
      <c r="EMA14" s="60"/>
      <c r="EMB14" s="60"/>
      <c r="EMC14" s="60"/>
      <c r="EMD14" s="60"/>
      <c r="EME14" s="60"/>
      <c r="EMF14" s="60"/>
      <c r="EMG14" s="60"/>
      <c r="EMH14" s="60"/>
      <c r="EMI14" s="60"/>
      <c r="EMJ14" s="60"/>
      <c r="EMK14" s="60"/>
      <c r="EML14" s="60"/>
      <c r="EMM14" s="60"/>
      <c r="EMN14" s="60"/>
      <c r="EMO14" s="60"/>
      <c r="EMP14" s="60"/>
      <c r="EMQ14" s="60"/>
      <c r="EMR14" s="60"/>
      <c r="EMS14" s="60"/>
      <c r="EMT14" s="60"/>
      <c r="EMU14" s="60"/>
      <c r="EMV14" s="60"/>
      <c r="EMW14" s="60"/>
      <c r="EMX14" s="60"/>
      <c r="EMY14" s="60"/>
      <c r="EMZ14" s="60"/>
      <c r="ENA14" s="60"/>
      <c r="ENB14" s="60"/>
      <c r="ENC14" s="60"/>
      <c r="END14" s="60"/>
      <c r="ENE14" s="60"/>
      <c r="ENF14" s="60"/>
      <c r="ENG14" s="60"/>
      <c r="ENH14" s="60"/>
      <c r="ENI14" s="60"/>
      <c r="ENJ14" s="60"/>
      <c r="ENK14" s="60"/>
      <c r="ENL14" s="60"/>
      <c r="ENM14" s="60"/>
      <c r="ENN14" s="60"/>
      <c r="ENO14" s="60"/>
      <c r="ENP14" s="60"/>
      <c r="ENQ14" s="60"/>
      <c r="ENR14" s="60"/>
      <c r="ENS14" s="60"/>
      <c r="ENT14" s="60"/>
      <c r="ENU14" s="60"/>
      <c r="ENV14" s="60"/>
      <c r="ENW14" s="60"/>
      <c r="ENX14" s="60"/>
      <c r="ENY14" s="60"/>
      <c r="ENZ14" s="60"/>
      <c r="EOA14" s="60"/>
      <c r="EOB14" s="60"/>
      <c r="EOC14" s="60"/>
      <c r="EOD14" s="60"/>
      <c r="EOE14" s="60"/>
      <c r="EOF14" s="60"/>
      <c r="EOG14" s="60"/>
      <c r="EOH14" s="60"/>
      <c r="EOI14" s="60"/>
      <c r="EOJ14" s="60"/>
      <c r="EOK14" s="60"/>
      <c r="EOL14" s="60"/>
      <c r="EOM14" s="60"/>
      <c r="EON14" s="60"/>
      <c r="EOO14" s="60"/>
      <c r="EOP14" s="60"/>
      <c r="EOQ14" s="60"/>
      <c r="EOR14" s="60"/>
      <c r="EOS14" s="60"/>
      <c r="EOT14" s="60"/>
      <c r="EOU14" s="60"/>
      <c r="EOV14" s="60"/>
      <c r="EOW14" s="60"/>
      <c r="EOX14" s="60"/>
      <c r="EOY14" s="60"/>
      <c r="EOZ14" s="60"/>
      <c r="EPA14" s="60"/>
      <c r="EPB14" s="60"/>
      <c r="EPC14" s="60"/>
      <c r="EPD14" s="60"/>
      <c r="EPE14" s="60"/>
      <c r="EPF14" s="60"/>
      <c r="EPG14" s="60"/>
      <c r="EPH14" s="60"/>
      <c r="EPI14" s="60"/>
      <c r="EPJ14" s="60"/>
      <c r="EPK14" s="60"/>
      <c r="EPL14" s="60"/>
      <c r="EPM14" s="60"/>
      <c r="EPN14" s="60"/>
      <c r="EPO14" s="60"/>
      <c r="EPP14" s="60"/>
      <c r="EPQ14" s="60"/>
      <c r="EPR14" s="60"/>
      <c r="EPS14" s="60"/>
      <c r="EPT14" s="60"/>
      <c r="EPU14" s="60"/>
      <c r="EPV14" s="60"/>
      <c r="EPW14" s="60"/>
      <c r="EPX14" s="60"/>
      <c r="EPY14" s="60"/>
      <c r="EPZ14" s="60"/>
      <c r="EQA14" s="60"/>
      <c r="EQB14" s="60"/>
      <c r="EQC14" s="60"/>
      <c r="EQD14" s="60"/>
      <c r="EQE14" s="60"/>
      <c r="EQF14" s="60"/>
      <c r="EQG14" s="60"/>
      <c r="EQH14" s="60"/>
      <c r="EQI14" s="60"/>
      <c r="EQJ14" s="60"/>
      <c r="EQK14" s="60"/>
      <c r="EQL14" s="60"/>
      <c r="EQM14" s="60"/>
      <c r="EQN14" s="60"/>
      <c r="EQO14" s="60"/>
      <c r="EQP14" s="60"/>
      <c r="EQQ14" s="60"/>
      <c r="EQR14" s="60"/>
      <c r="EQS14" s="60"/>
      <c r="EQT14" s="60"/>
      <c r="EQU14" s="60"/>
      <c r="EQV14" s="60"/>
      <c r="EQW14" s="60"/>
      <c r="EQX14" s="60"/>
      <c r="EQY14" s="60"/>
      <c r="EQZ14" s="60"/>
      <c r="ERA14" s="60"/>
      <c r="ERB14" s="60"/>
      <c r="ERC14" s="60"/>
      <c r="ERD14" s="60"/>
      <c r="ERE14" s="60"/>
      <c r="ERF14" s="60"/>
      <c r="ERG14" s="60"/>
      <c r="ERH14" s="60"/>
      <c r="ERI14" s="60"/>
      <c r="ERJ14" s="60"/>
      <c r="ERK14" s="60"/>
      <c r="ERL14" s="60"/>
      <c r="ERM14" s="60"/>
      <c r="ERN14" s="60"/>
      <c r="ERO14" s="60"/>
      <c r="ERP14" s="60"/>
      <c r="ERQ14" s="60"/>
      <c r="ERR14" s="60"/>
      <c r="ERS14" s="60"/>
      <c r="ERT14" s="60"/>
      <c r="ERU14" s="60"/>
      <c r="ERV14" s="60"/>
      <c r="ERW14" s="60"/>
      <c r="ERX14" s="60"/>
      <c r="ERY14" s="60"/>
      <c r="ERZ14" s="60"/>
      <c r="ESA14" s="60"/>
      <c r="ESB14" s="60"/>
      <c r="ESC14" s="60"/>
      <c r="ESD14" s="60"/>
      <c r="ESE14" s="60"/>
      <c r="ESF14" s="60"/>
      <c r="ESG14" s="60"/>
      <c r="ESH14" s="60"/>
      <c r="ESI14" s="60"/>
      <c r="ESJ14" s="60"/>
      <c r="ESK14" s="60"/>
      <c r="ESL14" s="60"/>
      <c r="ESM14" s="60"/>
      <c r="ESN14" s="60"/>
      <c r="ESO14" s="60"/>
      <c r="ESP14" s="60"/>
      <c r="ESQ14" s="60"/>
      <c r="ESR14" s="60"/>
      <c r="ESS14" s="60"/>
      <c r="EST14" s="60"/>
      <c r="ESU14" s="60"/>
      <c r="ESV14" s="60"/>
      <c r="ESW14" s="60"/>
      <c r="ESX14" s="60"/>
      <c r="ESY14" s="60"/>
      <c r="ESZ14" s="60"/>
      <c r="ETA14" s="60"/>
      <c r="ETB14" s="60"/>
      <c r="ETC14" s="60"/>
      <c r="ETD14" s="60"/>
      <c r="ETE14" s="60"/>
      <c r="ETF14" s="60"/>
      <c r="ETG14" s="60"/>
      <c r="ETH14" s="60"/>
      <c r="ETI14" s="60"/>
      <c r="ETJ14" s="60"/>
      <c r="ETK14" s="60"/>
      <c r="ETL14" s="60"/>
      <c r="ETM14" s="60"/>
      <c r="ETN14" s="60"/>
      <c r="ETO14" s="60"/>
      <c r="ETP14" s="60"/>
      <c r="ETQ14" s="60"/>
      <c r="ETR14" s="60"/>
      <c r="ETS14" s="60"/>
      <c r="ETT14" s="60"/>
      <c r="ETU14" s="60"/>
      <c r="ETV14" s="60"/>
      <c r="ETW14" s="60"/>
      <c r="ETX14" s="60"/>
      <c r="ETY14" s="60"/>
      <c r="ETZ14" s="60"/>
      <c r="EUA14" s="60"/>
      <c r="EUB14" s="60"/>
      <c r="EUC14" s="60"/>
      <c r="EUD14" s="60"/>
      <c r="EUE14" s="60"/>
      <c r="EUF14" s="60"/>
      <c r="EUG14" s="60"/>
      <c r="EUH14" s="60"/>
      <c r="EUI14" s="60"/>
      <c r="EUJ14" s="60"/>
      <c r="EUK14" s="60"/>
      <c r="EUL14" s="60"/>
      <c r="EUM14" s="60"/>
      <c r="EUN14" s="60"/>
      <c r="EUO14" s="60"/>
      <c r="EUP14" s="60"/>
      <c r="EUQ14" s="60"/>
      <c r="EUR14" s="60"/>
      <c r="EUS14" s="60"/>
      <c r="EUT14" s="60"/>
      <c r="EUU14" s="60"/>
      <c r="EUV14" s="60"/>
      <c r="EUW14" s="60"/>
      <c r="EUX14" s="60"/>
      <c r="EUY14" s="60"/>
      <c r="EUZ14" s="60"/>
      <c r="EVA14" s="60"/>
      <c r="EVB14" s="60"/>
      <c r="EVC14" s="60"/>
      <c r="EVD14" s="60"/>
      <c r="EVE14" s="60"/>
      <c r="EVF14" s="60"/>
      <c r="EVG14" s="60"/>
      <c r="EVH14" s="60"/>
      <c r="EVI14" s="60"/>
      <c r="EVJ14" s="60"/>
      <c r="EVK14" s="60"/>
      <c r="EVL14" s="60"/>
      <c r="EVM14" s="60"/>
      <c r="EVN14" s="60"/>
      <c r="EVO14" s="60"/>
      <c r="EVP14" s="60"/>
      <c r="EVQ14" s="60"/>
      <c r="EVR14" s="60"/>
      <c r="EVS14" s="60"/>
      <c r="EVT14" s="60"/>
      <c r="EVU14" s="60"/>
      <c r="EVV14" s="60"/>
      <c r="EVW14" s="60"/>
      <c r="EVX14" s="60"/>
      <c r="EVY14" s="60"/>
      <c r="EVZ14" s="60"/>
      <c r="EWA14" s="60"/>
      <c r="EWB14" s="60"/>
      <c r="EWC14" s="60"/>
      <c r="EWD14" s="60"/>
      <c r="EWE14" s="60"/>
      <c r="EWF14" s="60"/>
      <c r="EWG14" s="60"/>
      <c r="EWH14" s="60"/>
      <c r="EWI14" s="60"/>
      <c r="EWJ14" s="60"/>
      <c r="EWK14" s="60"/>
      <c r="EWL14" s="60"/>
      <c r="EWM14" s="60"/>
      <c r="EWN14" s="60"/>
      <c r="EWO14" s="60"/>
      <c r="EWP14" s="60"/>
      <c r="EWQ14" s="60"/>
      <c r="EWR14" s="60"/>
      <c r="EWS14" s="60"/>
      <c r="EWT14" s="60"/>
      <c r="EWU14" s="60"/>
      <c r="EWV14" s="60"/>
      <c r="EWW14" s="60"/>
      <c r="EWX14" s="60"/>
      <c r="EWY14" s="60"/>
      <c r="EWZ14" s="60"/>
      <c r="EXA14" s="60"/>
      <c r="EXB14" s="60"/>
      <c r="EXC14" s="60"/>
      <c r="EXD14" s="60"/>
      <c r="EXE14" s="60"/>
      <c r="EXF14" s="60"/>
      <c r="EXG14" s="60"/>
      <c r="EXH14" s="60"/>
      <c r="EXI14" s="60"/>
      <c r="EXJ14" s="60"/>
      <c r="EXK14" s="60"/>
      <c r="EXL14" s="60"/>
      <c r="EXM14" s="60"/>
      <c r="EXN14" s="60"/>
      <c r="EXO14" s="60"/>
      <c r="EXP14" s="60"/>
      <c r="EXQ14" s="60"/>
      <c r="EXR14" s="60"/>
      <c r="EXS14" s="60"/>
      <c r="EXT14" s="60"/>
      <c r="EXU14" s="60"/>
      <c r="EXV14" s="60"/>
      <c r="EXW14" s="60"/>
      <c r="EXX14" s="60"/>
      <c r="EXY14" s="60"/>
      <c r="EXZ14" s="60"/>
      <c r="EYA14" s="60"/>
      <c r="EYB14" s="60"/>
      <c r="EYC14" s="60"/>
      <c r="EYD14" s="60"/>
      <c r="EYE14" s="60"/>
      <c r="EYF14" s="60"/>
      <c r="EYG14" s="60"/>
      <c r="EYH14" s="60"/>
      <c r="EYI14" s="60"/>
      <c r="EYJ14" s="60"/>
      <c r="EYK14" s="60"/>
      <c r="EYL14" s="60"/>
      <c r="EYM14" s="60"/>
      <c r="EYN14" s="60"/>
      <c r="EYO14" s="60"/>
      <c r="EYP14" s="60"/>
      <c r="EYQ14" s="60"/>
      <c r="EYR14" s="60"/>
      <c r="EYS14" s="60"/>
      <c r="EYT14" s="60"/>
      <c r="EYU14" s="60"/>
      <c r="EYV14" s="60"/>
      <c r="EYW14" s="60"/>
      <c r="EYX14" s="60"/>
      <c r="EYY14" s="60"/>
      <c r="EYZ14" s="60"/>
      <c r="EZA14" s="60"/>
      <c r="EZB14" s="60"/>
      <c r="EZC14" s="60"/>
      <c r="EZD14" s="60"/>
      <c r="EZE14" s="60"/>
      <c r="EZF14" s="60"/>
      <c r="EZG14" s="60"/>
      <c r="EZH14" s="60"/>
      <c r="EZI14" s="60"/>
      <c r="EZJ14" s="60"/>
      <c r="EZK14" s="60"/>
      <c r="EZL14" s="60"/>
      <c r="EZM14" s="60"/>
      <c r="EZN14" s="60"/>
      <c r="EZO14" s="60"/>
      <c r="EZP14" s="60"/>
      <c r="EZQ14" s="60"/>
      <c r="EZR14" s="60"/>
      <c r="EZS14" s="60"/>
      <c r="EZT14" s="60"/>
      <c r="EZU14" s="60"/>
      <c r="EZV14" s="60"/>
      <c r="EZW14" s="60"/>
      <c r="EZX14" s="60"/>
      <c r="EZY14" s="60"/>
      <c r="EZZ14" s="60"/>
      <c r="FAA14" s="60"/>
      <c r="FAB14" s="60"/>
      <c r="FAC14" s="60"/>
      <c r="FAD14" s="60"/>
      <c r="FAE14" s="60"/>
      <c r="FAF14" s="60"/>
      <c r="FAG14" s="60"/>
      <c r="FAH14" s="60"/>
      <c r="FAI14" s="60"/>
      <c r="FAJ14" s="60"/>
      <c r="FAK14" s="60"/>
      <c r="FAL14" s="60"/>
      <c r="FAM14" s="60"/>
      <c r="FAN14" s="60"/>
      <c r="FAO14" s="60"/>
      <c r="FAP14" s="60"/>
      <c r="FAQ14" s="60"/>
      <c r="FAR14" s="60"/>
      <c r="FAS14" s="60"/>
      <c r="FAT14" s="60"/>
      <c r="FAU14" s="60"/>
      <c r="FAV14" s="60"/>
      <c r="FAW14" s="60"/>
      <c r="FAX14" s="60"/>
      <c r="FAY14" s="60"/>
      <c r="FAZ14" s="60"/>
      <c r="FBA14" s="60"/>
      <c r="FBB14" s="60"/>
      <c r="FBC14" s="60"/>
      <c r="FBD14" s="60"/>
      <c r="FBE14" s="60"/>
      <c r="FBF14" s="60"/>
      <c r="FBG14" s="60"/>
      <c r="FBH14" s="60"/>
      <c r="FBI14" s="60"/>
      <c r="FBJ14" s="60"/>
      <c r="FBK14" s="60"/>
      <c r="FBL14" s="60"/>
      <c r="FBM14" s="60"/>
      <c r="FBN14" s="60"/>
      <c r="FBO14" s="60"/>
      <c r="FBP14" s="60"/>
      <c r="FBQ14" s="60"/>
      <c r="FBR14" s="60"/>
      <c r="FBS14" s="60"/>
      <c r="FBT14" s="60"/>
      <c r="FBU14" s="60"/>
      <c r="FBV14" s="60"/>
      <c r="FBW14" s="60"/>
      <c r="FBX14" s="60"/>
      <c r="FBY14" s="60"/>
      <c r="FBZ14" s="60"/>
      <c r="FCA14" s="60"/>
      <c r="FCB14" s="60"/>
      <c r="FCC14" s="60"/>
      <c r="FCD14" s="60"/>
      <c r="FCE14" s="60"/>
      <c r="FCF14" s="60"/>
      <c r="FCG14" s="60"/>
      <c r="FCH14" s="60"/>
      <c r="FCI14" s="60"/>
      <c r="FCJ14" s="60"/>
      <c r="FCK14" s="60"/>
      <c r="FCL14" s="60"/>
      <c r="FCM14" s="60"/>
      <c r="FCN14" s="60"/>
      <c r="FCO14" s="60"/>
      <c r="FCP14" s="60"/>
      <c r="FCQ14" s="60"/>
      <c r="FCR14" s="60"/>
      <c r="FCS14" s="60"/>
      <c r="FCT14" s="60"/>
      <c r="FCU14" s="60"/>
      <c r="FCV14" s="60"/>
      <c r="FCW14" s="60"/>
      <c r="FCX14" s="60"/>
      <c r="FCY14" s="60"/>
      <c r="FCZ14" s="60"/>
      <c r="FDA14" s="60"/>
      <c r="FDB14" s="60"/>
      <c r="FDC14" s="60"/>
      <c r="FDD14" s="60"/>
      <c r="FDE14" s="60"/>
      <c r="FDF14" s="60"/>
      <c r="FDG14" s="60"/>
      <c r="FDH14" s="60"/>
      <c r="FDI14" s="60"/>
      <c r="FDJ14" s="60"/>
      <c r="FDK14" s="60"/>
      <c r="FDL14" s="60"/>
      <c r="FDM14" s="60"/>
      <c r="FDN14" s="60"/>
      <c r="FDO14" s="60"/>
      <c r="FDP14" s="60"/>
      <c r="FDQ14" s="60"/>
      <c r="FDR14" s="60"/>
      <c r="FDS14" s="60"/>
      <c r="FDT14" s="60"/>
      <c r="FDU14" s="60"/>
      <c r="FDV14" s="60"/>
      <c r="FDW14" s="60"/>
      <c r="FDX14" s="60"/>
      <c r="FDY14" s="60"/>
      <c r="FDZ14" s="60"/>
      <c r="FEA14" s="60"/>
      <c r="FEB14" s="60"/>
      <c r="FEC14" s="60"/>
      <c r="FED14" s="60"/>
      <c r="FEE14" s="60"/>
      <c r="FEF14" s="60"/>
      <c r="FEG14" s="60"/>
      <c r="FEH14" s="60"/>
      <c r="FEI14" s="60"/>
      <c r="FEJ14" s="60"/>
      <c r="FEK14" s="60"/>
      <c r="FEL14" s="60"/>
      <c r="FEM14" s="60"/>
      <c r="FEN14" s="60"/>
      <c r="FEO14" s="60"/>
      <c r="FEP14" s="60"/>
      <c r="FEQ14" s="60"/>
      <c r="FER14" s="60"/>
      <c r="FES14" s="60"/>
      <c r="FET14" s="60"/>
      <c r="FEU14" s="60"/>
      <c r="FEV14" s="60"/>
      <c r="FEW14" s="60"/>
      <c r="FEX14" s="60"/>
      <c r="FEY14" s="60"/>
      <c r="FEZ14" s="60"/>
      <c r="FFA14" s="60"/>
      <c r="FFB14" s="60"/>
      <c r="FFC14" s="60"/>
      <c r="FFD14" s="60"/>
      <c r="FFE14" s="60"/>
      <c r="FFF14" s="60"/>
      <c r="FFG14" s="60"/>
      <c r="FFH14" s="60"/>
      <c r="FFI14" s="60"/>
      <c r="FFJ14" s="60"/>
      <c r="FFK14" s="60"/>
      <c r="FFL14" s="60"/>
      <c r="FFM14" s="60"/>
      <c r="FFN14" s="60"/>
      <c r="FFO14" s="60"/>
      <c r="FFP14" s="60"/>
      <c r="FFQ14" s="60"/>
      <c r="FFR14" s="60"/>
      <c r="FFS14" s="60"/>
      <c r="FFT14" s="60"/>
      <c r="FFU14" s="60"/>
      <c r="FFV14" s="60"/>
      <c r="FFW14" s="60"/>
      <c r="FFX14" s="60"/>
      <c r="FFY14" s="60"/>
      <c r="FFZ14" s="60"/>
      <c r="FGA14" s="60"/>
      <c r="FGB14" s="60"/>
      <c r="FGC14" s="60"/>
      <c r="FGD14" s="60"/>
      <c r="FGE14" s="60"/>
      <c r="FGF14" s="60"/>
      <c r="FGG14" s="60"/>
      <c r="FGH14" s="60"/>
      <c r="FGI14" s="60"/>
      <c r="FGJ14" s="60"/>
      <c r="FGK14" s="60"/>
      <c r="FGL14" s="60"/>
      <c r="FGM14" s="60"/>
      <c r="FGN14" s="60"/>
      <c r="FGO14" s="60"/>
      <c r="FGP14" s="60"/>
      <c r="FGQ14" s="60"/>
      <c r="FGR14" s="60"/>
      <c r="FGS14" s="60"/>
      <c r="FGT14" s="60"/>
      <c r="FGU14" s="60"/>
      <c r="FGV14" s="60"/>
      <c r="FGW14" s="60"/>
      <c r="FGX14" s="60"/>
      <c r="FGY14" s="60"/>
      <c r="FGZ14" s="60"/>
      <c r="FHA14" s="60"/>
      <c r="FHB14" s="60"/>
      <c r="FHC14" s="60"/>
      <c r="FHD14" s="60"/>
      <c r="FHE14" s="60"/>
      <c r="FHF14" s="60"/>
      <c r="FHG14" s="60"/>
      <c r="FHH14" s="60"/>
      <c r="FHI14" s="60"/>
      <c r="FHJ14" s="60"/>
      <c r="FHK14" s="60"/>
      <c r="FHL14" s="60"/>
      <c r="FHM14" s="60"/>
      <c r="FHN14" s="60"/>
      <c r="FHO14" s="60"/>
      <c r="FHP14" s="60"/>
      <c r="FHQ14" s="60"/>
      <c r="FHR14" s="60"/>
      <c r="FHS14" s="60"/>
      <c r="FHT14" s="60"/>
      <c r="FHU14" s="60"/>
      <c r="FHV14" s="60"/>
      <c r="FHW14" s="60"/>
      <c r="FHX14" s="60"/>
      <c r="FHY14" s="60"/>
      <c r="FHZ14" s="60"/>
      <c r="FIA14" s="60"/>
      <c r="FIB14" s="60"/>
      <c r="FIC14" s="60"/>
      <c r="FID14" s="60"/>
      <c r="FIE14" s="60"/>
      <c r="FIF14" s="60"/>
      <c r="FIG14" s="60"/>
      <c r="FIH14" s="60"/>
      <c r="FII14" s="60"/>
      <c r="FIJ14" s="60"/>
      <c r="FIK14" s="60"/>
      <c r="FIL14" s="60"/>
      <c r="FIM14" s="60"/>
      <c r="FIN14" s="60"/>
      <c r="FIO14" s="60"/>
      <c r="FIP14" s="60"/>
      <c r="FIQ14" s="60"/>
      <c r="FIR14" s="60"/>
      <c r="FIS14" s="60"/>
      <c r="FIT14" s="60"/>
      <c r="FIU14" s="60"/>
      <c r="FIV14" s="60"/>
      <c r="FIW14" s="60"/>
      <c r="FIX14" s="60"/>
      <c r="FIY14" s="60"/>
      <c r="FIZ14" s="60"/>
      <c r="FJA14" s="60"/>
      <c r="FJB14" s="60"/>
      <c r="FJC14" s="60"/>
      <c r="FJD14" s="60"/>
      <c r="FJE14" s="60"/>
      <c r="FJF14" s="60"/>
      <c r="FJG14" s="60"/>
      <c r="FJH14" s="60"/>
      <c r="FJI14" s="60"/>
      <c r="FJJ14" s="60"/>
      <c r="FJK14" s="60"/>
      <c r="FJL14" s="60"/>
      <c r="FJM14" s="60"/>
      <c r="FJN14" s="60"/>
      <c r="FJO14" s="60"/>
      <c r="FJP14" s="60"/>
      <c r="FJQ14" s="60"/>
      <c r="FJR14" s="60"/>
      <c r="FJS14" s="60"/>
      <c r="FJT14" s="60"/>
      <c r="FJU14" s="60"/>
      <c r="FJV14" s="60"/>
      <c r="FJW14" s="60"/>
      <c r="FJX14" s="60"/>
      <c r="FJY14" s="60"/>
      <c r="FJZ14" s="60"/>
      <c r="FKA14" s="60"/>
      <c r="FKB14" s="60"/>
      <c r="FKC14" s="60"/>
      <c r="FKD14" s="60"/>
      <c r="FKE14" s="60"/>
      <c r="FKF14" s="60"/>
      <c r="FKG14" s="60"/>
      <c r="FKH14" s="60"/>
      <c r="FKI14" s="60"/>
      <c r="FKJ14" s="60"/>
      <c r="FKK14" s="60"/>
      <c r="FKL14" s="60"/>
      <c r="FKM14" s="60"/>
      <c r="FKN14" s="60"/>
      <c r="FKO14" s="60"/>
      <c r="FKP14" s="60"/>
      <c r="FKQ14" s="60"/>
      <c r="FKR14" s="60"/>
      <c r="FKS14" s="60"/>
      <c r="FKT14" s="60"/>
      <c r="FKU14" s="60"/>
      <c r="FKV14" s="60"/>
      <c r="FKW14" s="60"/>
      <c r="FKX14" s="60"/>
      <c r="FKY14" s="60"/>
      <c r="FKZ14" s="60"/>
      <c r="FLA14" s="60"/>
      <c r="FLB14" s="60"/>
      <c r="FLC14" s="60"/>
      <c r="FLD14" s="60"/>
      <c r="FLE14" s="60"/>
      <c r="FLF14" s="60"/>
      <c r="FLG14" s="60"/>
      <c r="FLH14" s="60"/>
      <c r="FLI14" s="60"/>
      <c r="FLJ14" s="60"/>
      <c r="FLK14" s="60"/>
      <c r="FLL14" s="60"/>
      <c r="FLM14" s="60"/>
      <c r="FLN14" s="60"/>
      <c r="FLO14" s="60"/>
      <c r="FLP14" s="60"/>
      <c r="FLQ14" s="60"/>
      <c r="FLR14" s="60"/>
      <c r="FLS14" s="60"/>
      <c r="FLT14" s="60"/>
      <c r="FLU14" s="60"/>
      <c r="FLV14" s="60"/>
      <c r="FLW14" s="60"/>
      <c r="FLX14" s="60"/>
      <c r="FLY14" s="60"/>
      <c r="FLZ14" s="60"/>
      <c r="FMA14" s="60"/>
      <c r="FMB14" s="60"/>
      <c r="FMC14" s="60"/>
      <c r="FMD14" s="60"/>
      <c r="FME14" s="60"/>
      <c r="FMF14" s="60"/>
      <c r="FMG14" s="60"/>
      <c r="FMH14" s="60"/>
      <c r="FMI14" s="60"/>
      <c r="FMJ14" s="60"/>
      <c r="FMK14" s="60"/>
      <c r="FML14" s="60"/>
      <c r="FMM14" s="60"/>
      <c r="FMN14" s="60"/>
      <c r="FMO14" s="60"/>
      <c r="FMP14" s="60"/>
      <c r="FMQ14" s="60"/>
      <c r="FMR14" s="60"/>
      <c r="FMS14" s="60"/>
      <c r="FMT14" s="60"/>
      <c r="FMU14" s="60"/>
      <c r="FMV14" s="60"/>
      <c r="FMW14" s="60"/>
      <c r="FMX14" s="60"/>
      <c r="FMY14" s="60"/>
      <c r="FMZ14" s="60"/>
      <c r="FNA14" s="60"/>
      <c r="FNB14" s="60"/>
      <c r="FNC14" s="60"/>
      <c r="FND14" s="60"/>
      <c r="FNE14" s="60"/>
      <c r="FNF14" s="60"/>
      <c r="FNG14" s="60"/>
      <c r="FNH14" s="60"/>
      <c r="FNI14" s="60"/>
      <c r="FNJ14" s="60"/>
      <c r="FNK14" s="60"/>
      <c r="FNL14" s="60"/>
      <c r="FNM14" s="60"/>
      <c r="FNN14" s="60"/>
      <c r="FNO14" s="60"/>
      <c r="FNP14" s="60"/>
      <c r="FNQ14" s="60"/>
      <c r="FNR14" s="60"/>
      <c r="FNS14" s="60"/>
      <c r="FNT14" s="60"/>
      <c r="FNU14" s="60"/>
      <c r="FNV14" s="60"/>
      <c r="FNW14" s="60"/>
      <c r="FNX14" s="60"/>
      <c r="FNY14" s="60"/>
      <c r="FNZ14" s="60"/>
      <c r="FOA14" s="60"/>
      <c r="FOB14" s="60"/>
      <c r="FOC14" s="60"/>
      <c r="FOD14" s="60"/>
      <c r="FOE14" s="60"/>
      <c r="FOF14" s="60"/>
      <c r="FOG14" s="60"/>
      <c r="FOH14" s="60"/>
      <c r="FOI14" s="60"/>
      <c r="FOJ14" s="60"/>
      <c r="FOK14" s="60"/>
      <c r="FOL14" s="60"/>
      <c r="FOM14" s="60"/>
      <c r="FON14" s="60"/>
      <c r="FOO14" s="60"/>
      <c r="FOP14" s="60"/>
      <c r="FOQ14" s="60"/>
      <c r="FOR14" s="60"/>
      <c r="FOS14" s="60"/>
      <c r="FOT14" s="60"/>
      <c r="FOU14" s="60"/>
      <c r="FOV14" s="60"/>
      <c r="FOW14" s="60"/>
      <c r="FOX14" s="60"/>
      <c r="FOY14" s="60"/>
      <c r="FOZ14" s="60"/>
      <c r="FPA14" s="60"/>
      <c r="FPB14" s="60"/>
      <c r="FPC14" s="60"/>
      <c r="FPD14" s="60"/>
      <c r="FPE14" s="60"/>
      <c r="FPF14" s="60"/>
      <c r="FPG14" s="60"/>
      <c r="FPH14" s="60"/>
      <c r="FPI14" s="60"/>
      <c r="FPJ14" s="60"/>
      <c r="FPK14" s="60"/>
      <c r="FPL14" s="60"/>
      <c r="FPM14" s="60"/>
      <c r="FPN14" s="60"/>
      <c r="FPO14" s="60"/>
      <c r="FPP14" s="60"/>
      <c r="FPQ14" s="60"/>
      <c r="FPR14" s="60"/>
      <c r="FPS14" s="60"/>
      <c r="FPT14" s="60"/>
      <c r="FPU14" s="60"/>
      <c r="FPV14" s="60"/>
      <c r="FPW14" s="60"/>
      <c r="FPX14" s="60"/>
      <c r="FPY14" s="60"/>
      <c r="FPZ14" s="60"/>
      <c r="FQA14" s="60"/>
      <c r="FQB14" s="60"/>
      <c r="FQC14" s="60"/>
      <c r="FQD14" s="60"/>
      <c r="FQE14" s="60"/>
      <c r="FQF14" s="60"/>
      <c r="FQG14" s="60"/>
      <c r="FQH14" s="60"/>
      <c r="FQI14" s="60"/>
      <c r="FQJ14" s="60"/>
      <c r="FQK14" s="60"/>
      <c r="FQL14" s="60"/>
      <c r="FQM14" s="60"/>
      <c r="FQN14" s="60"/>
      <c r="FQO14" s="60"/>
      <c r="FQP14" s="60"/>
      <c r="FQQ14" s="60"/>
      <c r="FQR14" s="60"/>
      <c r="FQS14" s="60"/>
      <c r="FQT14" s="60"/>
      <c r="FQU14" s="60"/>
      <c r="FQV14" s="60"/>
      <c r="FQW14" s="60"/>
      <c r="FQX14" s="60"/>
      <c r="FQY14" s="60"/>
      <c r="FQZ14" s="60"/>
      <c r="FRA14" s="60"/>
      <c r="FRB14" s="60"/>
      <c r="FRC14" s="60"/>
      <c r="FRD14" s="60"/>
      <c r="FRE14" s="60"/>
      <c r="FRF14" s="60"/>
      <c r="FRG14" s="60"/>
      <c r="FRH14" s="60"/>
      <c r="FRI14" s="60"/>
      <c r="FRJ14" s="60"/>
      <c r="FRK14" s="60"/>
      <c r="FRL14" s="60"/>
      <c r="FRM14" s="60"/>
      <c r="FRN14" s="60"/>
      <c r="FRO14" s="60"/>
      <c r="FRP14" s="60"/>
      <c r="FRQ14" s="60"/>
      <c r="FRR14" s="60"/>
      <c r="FRS14" s="60"/>
      <c r="FRT14" s="60"/>
      <c r="FRU14" s="60"/>
      <c r="FRV14" s="60"/>
      <c r="FRW14" s="60"/>
      <c r="FRX14" s="60"/>
      <c r="FRY14" s="60"/>
      <c r="FRZ14" s="60"/>
      <c r="FSA14" s="60"/>
      <c r="FSB14" s="60"/>
      <c r="FSC14" s="60"/>
      <c r="FSD14" s="60"/>
      <c r="FSE14" s="60"/>
      <c r="FSF14" s="60"/>
      <c r="FSG14" s="60"/>
      <c r="FSH14" s="60"/>
      <c r="FSI14" s="60"/>
      <c r="FSJ14" s="60"/>
      <c r="FSK14" s="60"/>
      <c r="FSL14" s="60"/>
      <c r="FSM14" s="60"/>
      <c r="FSN14" s="60"/>
      <c r="FSO14" s="60"/>
      <c r="FSP14" s="60"/>
      <c r="FSQ14" s="60"/>
      <c r="FSR14" s="60"/>
      <c r="FSS14" s="60"/>
      <c r="FST14" s="60"/>
      <c r="FSU14" s="60"/>
      <c r="FSV14" s="60"/>
      <c r="FSW14" s="60"/>
      <c r="FSX14" s="60"/>
      <c r="FSY14" s="60"/>
      <c r="FSZ14" s="60"/>
      <c r="FTA14" s="60"/>
      <c r="FTB14" s="60"/>
      <c r="FTC14" s="60"/>
      <c r="FTD14" s="60"/>
      <c r="FTE14" s="60"/>
      <c r="FTF14" s="60"/>
      <c r="FTG14" s="60"/>
      <c r="FTH14" s="60"/>
      <c r="FTI14" s="60"/>
      <c r="FTJ14" s="60"/>
      <c r="FTK14" s="60"/>
      <c r="FTL14" s="60"/>
      <c r="FTM14" s="60"/>
      <c r="FTN14" s="60"/>
      <c r="FTO14" s="60"/>
      <c r="FTP14" s="60"/>
      <c r="FTQ14" s="60"/>
      <c r="FTR14" s="60"/>
      <c r="FTS14" s="60"/>
      <c r="FTT14" s="60"/>
      <c r="FTU14" s="60"/>
      <c r="FTV14" s="60"/>
      <c r="FTW14" s="60"/>
      <c r="FTX14" s="60"/>
      <c r="FTY14" s="60"/>
      <c r="FTZ14" s="60"/>
      <c r="FUA14" s="60"/>
      <c r="FUB14" s="60"/>
      <c r="FUC14" s="60"/>
      <c r="FUD14" s="60"/>
      <c r="FUE14" s="60"/>
      <c r="FUF14" s="60"/>
      <c r="FUG14" s="60"/>
      <c r="FUH14" s="60"/>
      <c r="FUI14" s="60"/>
      <c r="FUJ14" s="60"/>
      <c r="FUK14" s="60"/>
      <c r="FUL14" s="60"/>
      <c r="FUM14" s="60"/>
      <c r="FUN14" s="60"/>
      <c r="FUO14" s="60"/>
      <c r="FUP14" s="60"/>
      <c r="FUQ14" s="60"/>
      <c r="FUR14" s="60"/>
      <c r="FUS14" s="60"/>
      <c r="FUT14" s="60"/>
      <c r="FUU14" s="60"/>
      <c r="FUV14" s="60"/>
      <c r="FUW14" s="60"/>
      <c r="FUX14" s="60"/>
      <c r="FUY14" s="60"/>
      <c r="FUZ14" s="60"/>
      <c r="FVA14" s="60"/>
      <c r="FVB14" s="60"/>
      <c r="FVC14" s="60"/>
      <c r="FVD14" s="60"/>
      <c r="FVE14" s="60"/>
      <c r="FVF14" s="60"/>
      <c r="FVG14" s="60"/>
      <c r="FVH14" s="60"/>
      <c r="FVI14" s="60"/>
      <c r="FVJ14" s="60"/>
      <c r="FVK14" s="60"/>
      <c r="FVL14" s="60"/>
      <c r="FVM14" s="60"/>
      <c r="FVN14" s="60"/>
      <c r="FVO14" s="60"/>
      <c r="FVP14" s="60"/>
      <c r="FVQ14" s="60"/>
      <c r="FVR14" s="60"/>
      <c r="FVS14" s="60"/>
      <c r="FVT14" s="60"/>
      <c r="FVU14" s="60"/>
      <c r="FVV14" s="60"/>
      <c r="FVW14" s="60"/>
      <c r="FVX14" s="60"/>
      <c r="FVY14" s="60"/>
      <c r="FVZ14" s="60"/>
      <c r="FWA14" s="60"/>
      <c r="FWB14" s="60"/>
      <c r="FWC14" s="60"/>
      <c r="FWD14" s="60"/>
      <c r="FWE14" s="60"/>
      <c r="FWF14" s="60"/>
      <c r="FWG14" s="60"/>
      <c r="FWH14" s="60"/>
      <c r="FWI14" s="60"/>
      <c r="FWJ14" s="60"/>
      <c r="FWK14" s="60"/>
      <c r="FWL14" s="60"/>
      <c r="FWM14" s="60"/>
      <c r="FWN14" s="60"/>
      <c r="FWO14" s="60"/>
      <c r="FWP14" s="60"/>
      <c r="FWQ14" s="60"/>
      <c r="FWR14" s="60"/>
      <c r="FWS14" s="60"/>
      <c r="FWT14" s="60"/>
      <c r="FWU14" s="60"/>
      <c r="FWV14" s="60"/>
      <c r="FWW14" s="60"/>
      <c r="FWX14" s="60"/>
      <c r="FWY14" s="60"/>
      <c r="FWZ14" s="60"/>
      <c r="FXA14" s="60"/>
      <c r="FXB14" s="60"/>
      <c r="FXC14" s="60"/>
      <c r="FXD14" s="60"/>
      <c r="FXE14" s="60"/>
      <c r="FXF14" s="60"/>
      <c r="FXG14" s="60"/>
      <c r="FXH14" s="60"/>
      <c r="FXI14" s="60"/>
      <c r="FXJ14" s="60"/>
      <c r="FXK14" s="60"/>
      <c r="FXL14" s="60"/>
      <c r="FXM14" s="60"/>
      <c r="FXN14" s="60"/>
      <c r="FXO14" s="60"/>
      <c r="FXP14" s="60"/>
      <c r="FXQ14" s="60"/>
      <c r="FXR14" s="60"/>
      <c r="FXS14" s="60"/>
      <c r="FXT14" s="60"/>
      <c r="FXU14" s="60"/>
      <c r="FXV14" s="60"/>
      <c r="FXW14" s="60"/>
      <c r="FXX14" s="60"/>
      <c r="FXY14" s="60"/>
      <c r="FXZ14" s="60"/>
      <c r="FYA14" s="60"/>
      <c r="FYB14" s="60"/>
      <c r="FYC14" s="60"/>
      <c r="FYD14" s="60"/>
      <c r="FYE14" s="60"/>
      <c r="FYF14" s="60"/>
      <c r="FYG14" s="60"/>
      <c r="FYH14" s="60"/>
      <c r="FYI14" s="60"/>
      <c r="FYJ14" s="60"/>
      <c r="FYK14" s="60"/>
      <c r="FYL14" s="60"/>
      <c r="FYM14" s="60"/>
      <c r="FYN14" s="60"/>
      <c r="FYO14" s="60"/>
      <c r="FYP14" s="60"/>
      <c r="FYQ14" s="60"/>
      <c r="FYR14" s="60"/>
      <c r="FYS14" s="60"/>
      <c r="FYT14" s="60"/>
      <c r="FYU14" s="60"/>
      <c r="FYV14" s="60"/>
      <c r="FYW14" s="60"/>
      <c r="FYX14" s="60"/>
      <c r="FYY14" s="60"/>
      <c r="FYZ14" s="60"/>
      <c r="FZA14" s="60"/>
      <c r="FZB14" s="60"/>
      <c r="FZC14" s="60"/>
      <c r="FZD14" s="60"/>
      <c r="FZE14" s="60"/>
      <c r="FZF14" s="60"/>
      <c r="FZG14" s="60"/>
      <c r="FZH14" s="60"/>
      <c r="FZI14" s="60"/>
      <c r="FZJ14" s="60"/>
      <c r="FZK14" s="60"/>
      <c r="FZL14" s="60"/>
      <c r="FZM14" s="60"/>
      <c r="FZN14" s="60"/>
      <c r="FZO14" s="60"/>
      <c r="FZP14" s="60"/>
      <c r="FZQ14" s="60"/>
      <c r="FZR14" s="60"/>
      <c r="FZS14" s="60"/>
      <c r="FZT14" s="60"/>
      <c r="FZU14" s="60"/>
      <c r="FZV14" s="60"/>
      <c r="FZW14" s="60"/>
      <c r="FZX14" s="60"/>
      <c r="FZY14" s="60"/>
      <c r="FZZ14" s="60"/>
      <c r="GAA14" s="60"/>
      <c r="GAB14" s="60"/>
      <c r="GAC14" s="60"/>
      <c r="GAD14" s="60"/>
      <c r="GAE14" s="60"/>
      <c r="GAF14" s="60"/>
      <c r="GAG14" s="60"/>
      <c r="GAH14" s="60"/>
      <c r="GAI14" s="60"/>
      <c r="GAJ14" s="60"/>
      <c r="GAK14" s="60"/>
      <c r="GAL14" s="60"/>
      <c r="GAM14" s="60"/>
      <c r="GAN14" s="60"/>
      <c r="GAO14" s="60"/>
      <c r="GAP14" s="60"/>
      <c r="GAQ14" s="60"/>
      <c r="GAR14" s="60"/>
      <c r="GAS14" s="60"/>
      <c r="GAT14" s="60"/>
      <c r="GAU14" s="60"/>
      <c r="GAV14" s="60"/>
      <c r="GAW14" s="60"/>
      <c r="GAX14" s="60"/>
      <c r="GAY14" s="60"/>
      <c r="GAZ14" s="60"/>
      <c r="GBA14" s="60"/>
      <c r="GBB14" s="60"/>
      <c r="GBC14" s="60"/>
      <c r="GBD14" s="60"/>
      <c r="GBE14" s="60"/>
      <c r="GBF14" s="60"/>
      <c r="GBG14" s="60"/>
      <c r="GBH14" s="60"/>
      <c r="GBI14" s="60"/>
      <c r="GBJ14" s="60"/>
      <c r="GBK14" s="60"/>
      <c r="GBL14" s="60"/>
      <c r="GBM14" s="60"/>
      <c r="GBN14" s="60"/>
      <c r="GBO14" s="60"/>
      <c r="GBP14" s="60"/>
      <c r="GBQ14" s="60"/>
      <c r="GBR14" s="60"/>
      <c r="GBS14" s="60"/>
      <c r="GBT14" s="60"/>
      <c r="GBU14" s="60"/>
      <c r="GBV14" s="60"/>
      <c r="GBW14" s="60"/>
      <c r="GBX14" s="60"/>
      <c r="GBY14" s="60"/>
      <c r="GBZ14" s="60"/>
      <c r="GCA14" s="60"/>
      <c r="GCB14" s="60"/>
      <c r="GCC14" s="60"/>
      <c r="GCD14" s="60"/>
      <c r="GCE14" s="60"/>
      <c r="GCF14" s="60"/>
      <c r="GCG14" s="60"/>
      <c r="GCH14" s="60"/>
      <c r="GCI14" s="60"/>
      <c r="GCJ14" s="60"/>
      <c r="GCK14" s="60"/>
      <c r="GCL14" s="60"/>
      <c r="GCM14" s="60"/>
      <c r="GCN14" s="60"/>
      <c r="GCO14" s="60"/>
      <c r="GCP14" s="60"/>
      <c r="GCQ14" s="60"/>
      <c r="GCR14" s="60"/>
      <c r="GCS14" s="60"/>
      <c r="GCT14" s="60"/>
      <c r="GCU14" s="60"/>
      <c r="GCV14" s="60"/>
      <c r="GCW14" s="60"/>
      <c r="GCX14" s="60"/>
      <c r="GCY14" s="60"/>
      <c r="GCZ14" s="60"/>
      <c r="GDA14" s="60"/>
      <c r="GDB14" s="60"/>
      <c r="GDC14" s="60"/>
      <c r="GDD14" s="60"/>
      <c r="GDE14" s="60"/>
      <c r="GDF14" s="60"/>
      <c r="GDG14" s="60"/>
      <c r="GDH14" s="60"/>
      <c r="GDI14" s="60"/>
      <c r="GDJ14" s="60"/>
      <c r="GDK14" s="60"/>
      <c r="GDL14" s="60"/>
      <c r="GDM14" s="60"/>
      <c r="GDN14" s="60"/>
      <c r="GDO14" s="60"/>
      <c r="GDP14" s="60"/>
      <c r="GDQ14" s="60"/>
      <c r="GDR14" s="60"/>
      <c r="GDS14" s="60"/>
      <c r="GDT14" s="60"/>
      <c r="GDU14" s="60"/>
      <c r="GDV14" s="60"/>
      <c r="GDW14" s="60"/>
      <c r="GDX14" s="60"/>
      <c r="GDY14" s="60"/>
      <c r="GDZ14" s="60"/>
      <c r="GEA14" s="60"/>
      <c r="GEB14" s="60"/>
      <c r="GEC14" s="60"/>
      <c r="GED14" s="60"/>
      <c r="GEE14" s="60"/>
      <c r="GEF14" s="60"/>
      <c r="GEG14" s="60"/>
      <c r="GEH14" s="60"/>
      <c r="GEI14" s="60"/>
      <c r="GEJ14" s="60"/>
      <c r="GEK14" s="60"/>
      <c r="GEL14" s="60"/>
      <c r="GEM14" s="60"/>
      <c r="GEN14" s="60"/>
      <c r="GEO14" s="60"/>
      <c r="GEP14" s="60"/>
      <c r="GEQ14" s="60"/>
      <c r="GER14" s="60"/>
      <c r="GES14" s="60"/>
      <c r="GET14" s="60"/>
      <c r="GEU14" s="60"/>
      <c r="GEV14" s="60"/>
      <c r="GEW14" s="60"/>
      <c r="GEX14" s="60"/>
      <c r="GEY14" s="60"/>
      <c r="GEZ14" s="60"/>
      <c r="GFA14" s="60"/>
      <c r="GFB14" s="60"/>
      <c r="GFC14" s="60"/>
      <c r="GFD14" s="60"/>
      <c r="GFE14" s="60"/>
      <c r="GFF14" s="60"/>
      <c r="GFG14" s="60"/>
      <c r="GFH14" s="60"/>
      <c r="GFI14" s="60"/>
      <c r="GFJ14" s="60"/>
      <c r="GFK14" s="60"/>
      <c r="GFL14" s="60"/>
      <c r="GFM14" s="60"/>
      <c r="GFN14" s="60"/>
      <c r="GFO14" s="60"/>
      <c r="GFP14" s="60"/>
      <c r="GFQ14" s="60"/>
      <c r="GFR14" s="60"/>
      <c r="GFS14" s="60"/>
      <c r="GFT14" s="60"/>
      <c r="GFU14" s="60"/>
      <c r="GFV14" s="60"/>
      <c r="GFW14" s="60"/>
      <c r="GFX14" s="60"/>
      <c r="GFY14" s="60"/>
      <c r="GFZ14" s="60"/>
      <c r="GGA14" s="60"/>
      <c r="GGB14" s="60"/>
      <c r="GGC14" s="60"/>
      <c r="GGD14" s="60"/>
      <c r="GGE14" s="60"/>
      <c r="GGF14" s="60"/>
      <c r="GGG14" s="60"/>
      <c r="GGH14" s="60"/>
      <c r="GGI14" s="60"/>
      <c r="GGJ14" s="60"/>
      <c r="GGK14" s="60"/>
      <c r="GGL14" s="60"/>
      <c r="GGM14" s="60"/>
      <c r="GGN14" s="60"/>
      <c r="GGO14" s="60"/>
      <c r="GGP14" s="60"/>
      <c r="GGQ14" s="60"/>
      <c r="GGR14" s="60"/>
      <c r="GGS14" s="60"/>
      <c r="GGT14" s="60"/>
      <c r="GGU14" s="60"/>
      <c r="GGV14" s="60"/>
      <c r="GGW14" s="60"/>
      <c r="GGX14" s="60"/>
      <c r="GGY14" s="60"/>
      <c r="GGZ14" s="60"/>
      <c r="GHA14" s="60"/>
      <c r="GHB14" s="60"/>
      <c r="GHC14" s="60"/>
      <c r="GHD14" s="60"/>
      <c r="GHE14" s="60"/>
      <c r="GHF14" s="60"/>
      <c r="GHG14" s="60"/>
      <c r="GHH14" s="60"/>
      <c r="GHI14" s="60"/>
      <c r="GHJ14" s="60"/>
      <c r="GHK14" s="60"/>
      <c r="GHL14" s="60"/>
      <c r="GHM14" s="60"/>
      <c r="GHN14" s="60"/>
      <c r="GHO14" s="60"/>
      <c r="GHP14" s="60"/>
      <c r="GHQ14" s="60"/>
      <c r="GHR14" s="60"/>
      <c r="GHS14" s="60"/>
      <c r="GHT14" s="60"/>
      <c r="GHU14" s="60"/>
      <c r="GHV14" s="60"/>
      <c r="GHW14" s="60"/>
      <c r="GHX14" s="60"/>
      <c r="GHY14" s="60"/>
      <c r="GHZ14" s="60"/>
      <c r="GIA14" s="60"/>
      <c r="GIB14" s="60"/>
      <c r="GIC14" s="60"/>
      <c r="GID14" s="60"/>
      <c r="GIE14" s="60"/>
      <c r="GIF14" s="60"/>
      <c r="GIG14" s="60"/>
      <c r="GIH14" s="60"/>
      <c r="GII14" s="60"/>
      <c r="GIJ14" s="60"/>
      <c r="GIK14" s="60"/>
      <c r="GIL14" s="60"/>
      <c r="GIM14" s="60"/>
      <c r="GIN14" s="60"/>
      <c r="GIO14" s="60"/>
      <c r="GIP14" s="60"/>
      <c r="GIQ14" s="60"/>
      <c r="GIR14" s="60"/>
      <c r="GIS14" s="60"/>
      <c r="GIT14" s="60"/>
      <c r="GIU14" s="60"/>
      <c r="GIV14" s="60"/>
      <c r="GIW14" s="60"/>
      <c r="GIX14" s="60"/>
      <c r="GIY14" s="60"/>
      <c r="GIZ14" s="60"/>
      <c r="GJA14" s="60"/>
      <c r="GJB14" s="60"/>
      <c r="GJC14" s="60"/>
      <c r="GJD14" s="60"/>
      <c r="GJE14" s="60"/>
      <c r="GJF14" s="60"/>
      <c r="GJG14" s="60"/>
      <c r="GJH14" s="60"/>
      <c r="GJI14" s="60"/>
      <c r="GJJ14" s="60"/>
      <c r="GJK14" s="60"/>
      <c r="GJL14" s="60"/>
      <c r="GJM14" s="60"/>
      <c r="GJN14" s="60"/>
      <c r="GJO14" s="60"/>
      <c r="GJP14" s="60"/>
      <c r="GJQ14" s="60"/>
      <c r="GJR14" s="60"/>
      <c r="GJS14" s="60"/>
      <c r="GJT14" s="60"/>
      <c r="GJU14" s="60"/>
      <c r="GJV14" s="60"/>
      <c r="GJW14" s="60"/>
      <c r="GJX14" s="60"/>
      <c r="GJY14" s="60"/>
      <c r="GJZ14" s="60"/>
      <c r="GKA14" s="60"/>
      <c r="GKB14" s="60"/>
      <c r="GKC14" s="60"/>
      <c r="GKD14" s="60"/>
      <c r="GKE14" s="60"/>
      <c r="GKF14" s="60"/>
      <c r="GKG14" s="60"/>
      <c r="GKH14" s="60"/>
      <c r="GKI14" s="60"/>
      <c r="GKJ14" s="60"/>
      <c r="GKK14" s="60"/>
      <c r="GKL14" s="60"/>
      <c r="GKM14" s="60"/>
      <c r="GKN14" s="60"/>
      <c r="GKO14" s="60"/>
      <c r="GKP14" s="60"/>
      <c r="GKQ14" s="60"/>
      <c r="GKR14" s="60"/>
      <c r="GKS14" s="60"/>
      <c r="GKT14" s="60"/>
      <c r="GKU14" s="60"/>
      <c r="GKV14" s="60"/>
      <c r="GKW14" s="60"/>
      <c r="GKX14" s="60"/>
      <c r="GKY14" s="60"/>
      <c r="GKZ14" s="60"/>
      <c r="GLA14" s="60"/>
      <c r="GLB14" s="60"/>
      <c r="GLC14" s="60"/>
      <c r="GLD14" s="60"/>
      <c r="GLE14" s="60"/>
      <c r="GLF14" s="60"/>
      <c r="GLG14" s="60"/>
      <c r="GLH14" s="60"/>
      <c r="GLI14" s="60"/>
      <c r="GLJ14" s="60"/>
      <c r="GLK14" s="60"/>
      <c r="GLL14" s="60"/>
      <c r="GLM14" s="60"/>
      <c r="GLN14" s="60"/>
      <c r="GLO14" s="60"/>
      <c r="GLP14" s="60"/>
      <c r="GLQ14" s="60"/>
      <c r="GLR14" s="60"/>
      <c r="GLS14" s="60"/>
      <c r="GLT14" s="60"/>
      <c r="GLU14" s="60"/>
      <c r="GLV14" s="60"/>
      <c r="GLW14" s="60"/>
      <c r="GLX14" s="60"/>
      <c r="GLY14" s="60"/>
      <c r="GLZ14" s="60"/>
      <c r="GMA14" s="60"/>
      <c r="GMB14" s="60"/>
      <c r="GMC14" s="60"/>
      <c r="GMD14" s="60"/>
      <c r="GME14" s="60"/>
      <c r="GMF14" s="60"/>
      <c r="GMG14" s="60"/>
      <c r="GMH14" s="60"/>
      <c r="GMI14" s="60"/>
      <c r="GMJ14" s="60"/>
      <c r="GMK14" s="60"/>
      <c r="GML14" s="60"/>
      <c r="GMM14" s="60"/>
      <c r="GMN14" s="60"/>
      <c r="GMO14" s="60"/>
      <c r="GMP14" s="60"/>
      <c r="GMQ14" s="60"/>
      <c r="GMR14" s="60"/>
      <c r="GMS14" s="60"/>
      <c r="GMT14" s="60"/>
      <c r="GMU14" s="60"/>
      <c r="GMV14" s="60"/>
      <c r="GMW14" s="60"/>
      <c r="GMX14" s="60"/>
      <c r="GMY14" s="60"/>
      <c r="GMZ14" s="60"/>
      <c r="GNA14" s="60"/>
      <c r="GNB14" s="60"/>
      <c r="GNC14" s="60"/>
      <c r="GND14" s="60"/>
      <c r="GNE14" s="60"/>
      <c r="GNF14" s="60"/>
      <c r="GNG14" s="60"/>
      <c r="GNH14" s="60"/>
      <c r="GNI14" s="60"/>
      <c r="GNJ14" s="60"/>
      <c r="GNK14" s="60"/>
      <c r="GNL14" s="60"/>
      <c r="GNM14" s="60"/>
      <c r="GNN14" s="60"/>
      <c r="GNO14" s="60"/>
      <c r="GNP14" s="60"/>
      <c r="GNQ14" s="60"/>
      <c r="GNR14" s="60"/>
      <c r="GNS14" s="60"/>
      <c r="GNT14" s="60"/>
      <c r="GNU14" s="60"/>
      <c r="GNV14" s="60"/>
      <c r="GNW14" s="60"/>
      <c r="GNX14" s="60"/>
      <c r="GNY14" s="60"/>
      <c r="GNZ14" s="60"/>
      <c r="GOA14" s="60"/>
      <c r="GOB14" s="60"/>
      <c r="GOC14" s="60"/>
      <c r="GOD14" s="60"/>
      <c r="GOE14" s="60"/>
      <c r="GOF14" s="60"/>
      <c r="GOG14" s="60"/>
      <c r="GOH14" s="60"/>
      <c r="GOI14" s="60"/>
      <c r="GOJ14" s="60"/>
      <c r="GOK14" s="60"/>
      <c r="GOL14" s="60"/>
      <c r="GOM14" s="60"/>
      <c r="GON14" s="60"/>
      <c r="GOO14" s="60"/>
      <c r="GOP14" s="60"/>
      <c r="GOQ14" s="60"/>
      <c r="GOR14" s="60"/>
      <c r="GOS14" s="60"/>
      <c r="GOT14" s="60"/>
      <c r="GOU14" s="60"/>
      <c r="GOV14" s="60"/>
      <c r="GOW14" s="60"/>
      <c r="GOX14" s="60"/>
      <c r="GOY14" s="60"/>
      <c r="GOZ14" s="60"/>
      <c r="GPA14" s="60"/>
      <c r="GPB14" s="60"/>
      <c r="GPC14" s="60"/>
      <c r="GPD14" s="60"/>
      <c r="GPE14" s="60"/>
      <c r="GPF14" s="60"/>
      <c r="GPG14" s="60"/>
      <c r="GPH14" s="60"/>
      <c r="GPI14" s="60"/>
      <c r="GPJ14" s="60"/>
      <c r="GPK14" s="60"/>
      <c r="GPL14" s="60"/>
      <c r="GPM14" s="60"/>
      <c r="GPN14" s="60"/>
      <c r="GPO14" s="60"/>
      <c r="GPP14" s="60"/>
      <c r="GPQ14" s="60"/>
      <c r="GPR14" s="60"/>
      <c r="GPS14" s="60"/>
      <c r="GPT14" s="60"/>
      <c r="GPU14" s="60"/>
      <c r="GPV14" s="60"/>
      <c r="GPW14" s="60"/>
      <c r="GPX14" s="60"/>
      <c r="GPY14" s="60"/>
      <c r="GPZ14" s="60"/>
      <c r="GQA14" s="60"/>
      <c r="GQB14" s="60"/>
      <c r="GQC14" s="60"/>
      <c r="GQD14" s="60"/>
      <c r="GQE14" s="60"/>
      <c r="GQF14" s="60"/>
      <c r="GQG14" s="60"/>
      <c r="GQH14" s="60"/>
      <c r="GQI14" s="60"/>
      <c r="GQJ14" s="60"/>
      <c r="GQK14" s="60"/>
      <c r="GQL14" s="60"/>
      <c r="GQM14" s="60"/>
      <c r="GQN14" s="60"/>
      <c r="GQO14" s="60"/>
      <c r="GQP14" s="60"/>
      <c r="GQQ14" s="60"/>
      <c r="GQR14" s="60"/>
      <c r="GQS14" s="60"/>
      <c r="GQT14" s="60"/>
      <c r="GQU14" s="60"/>
      <c r="GQV14" s="60"/>
      <c r="GQW14" s="60"/>
      <c r="GQX14" s="60"/>
      <c r="GQY14" s="60"/>
      <c r="GQZ14" s="60"/>
      <c r="GRA14" s="60"/>
      <c r="GRB14" s="60"/>
      <c r="GRC14" s="60"/>
      <c r="GRD14" s="60"/>
      <c r="GRE14" s="60"/>
      <c r="GRF14" s="60"/>
      <c r="GRG14" s="60"/>
      <c r="GRH14" s="60"/>
      <c r="GRI14" s="60"/>
      <c r="GRJ14" s="60"/>
      <c r="GRK14" s="60"/>
      <c r="GRL14" s="60"/>
      <c r="GRM14" s="60"/>
      <c r="GRN14" s="60"/>
      <c r="GRO14" s="60"/>
      <c r="GRP14" s="60"/>
      <c r="GRQ14" s="60"/>
      <c r="GRR14" s="60"/>
      <c r="GRS14" s="60"/>
      <c r="GRT14" s="60"/>
      <c r="GRU14" s="60"/>
      <c r="GRV14" s="60"/>
      <c r="GRW14" s="60"/>
      <c r="GRX14" s="60"/>
      <c r="GRY14" s="60"/>
      <c r="GRZ14" s="60"/>
      <c r="GSA14" s="60"/>
      <c r="GSB14" s="60"/>
      <c r="GSC14" s="60"/>
      <c r="GSD14" s="60"/>
      <c r="GSE14" s="60"/>
      <c r="GSF14" s="60"/>
      <c r="GSG14" s="60"/>
      <c r="GSH14" s="60"/>
      <c r="GSI14" s="60"/>
      <c r="GSJ14" s="60"/>
      <c r="GSK14" s="60"/>
      <c r="GSL14" s="60"/>
      <c r="GSM14" s="60"/>
      <c r="GSN14" s="60"/>
      <c r="GSO14" s="60"/>
      <c r="GSP14" s="60"/>
      <c r="GSQ14" s="60"/>
      <c r="GSR14" s="60"/>
      <c r="GSS14" s="60"/>
      <c r="GST14" s="60"/>
      <c r="GSU14" s="60"/>
      <c r="GSV14" s="60"/>
      <c r="GSW14" s="60"/>
      <c r="GSX14" s="60"/>
      <c r="GSY14" s="60"/>
      <c r="GSZ14" s="60"/>
      <c r="GTA14" s="60"/>
      <c r="GTB14" s="60"/>
      <c r="GTC14" s="60"/>
      <c r="GTD14" s="60"/>
      <c r="GTE14" s="60"/>
      <c r="GTF14" s="60"/>
      <c r="GTG14" s="60"/>
      <c r="GTH14" s="60"/>
      <c r="GTI14" s="60"/>
      <c r="GTJ14" s="60"/>
      <c r="GTK14" s="60"/>
      <c r="GTL14" s="60"/>
      <c r="GTM14" s="60"/>
      <c r="GTN14" s="60"/>
      <c r="GTO14" s="60"/>
      <c r="GTP14" s="60"/>
      <c r="GTQ14" s="60"/>
      <c r="GTR14" s="60"/>
      <c r="GTS14" s="60"/>
      <c r="GTT14" s="60"/>
      <c r="GTU14" s="60"/>
      <c r="GTV14" s="60"/>
      <c r="GTW14" s="60"/>
      <c r="GTX14" s="60"/>
      <c r="GTY14" s="60"/>
      <c r="GTZ14" s="60"/>
      <c r="GUA14" s="60"/>
      <c r="GUB14" s="60"/>
      <c r="GUC14" s="60"/>
      <c r="GUD14" s="60"/>
      <c r="GUE14" s="60"/>
      <c r="GUF14" s="60"/>
      <c r="GUG14" s="60"/>
      <c r="GUH14" s="60"/>
      <c r="GUI14" s="60"/>
      <c r="GUJ14" s="60"/>
      <c r="GUK14" s="60"/>
      <c r="GUL14" s="60"/>
      <c r="GUM14" s="60"/>
      <c r="GUN14" s="60"/>
      <c r="GUO14" s="60"/>
      <c r="GUP14" s="60"/>
      <c r="GUQ14" s="60"/>
      <c r="GUR14" s="60"/>
      <c r="GUS14" s="60"/>
      <c r="GUT14" s="60"/>
      <c r="GUU14" s="60"/>
      <c r="GUV14" s="60"/>
      <c r="GUW14" s="60"/>
      <c r="GUX14" s="60"/>
      <c r="GUY14" s="60"/>
      <c r="GUZ14" s="60"/>
      <c r="GVA14" s="60"/>
      <c r="GVB14" s="60"/>
      <c r="GVC14" s="60"/>
      <c r="GVD14" s="60"/>
      <c r="GVE14" s="60"/>
      <c r="GVF14" s="60"/>
      <c r="GVG14" s="60"/>
      <c r="GVH14" s="60"/>
      <c r="GVI14" s="60"/>
      <c r="GVJ14" s="60"/>
      <c r="GVK14" s="60"/>
      <c r="GVL14" s="60"/>
      <c r="GVM14" s="60"/>
      <c r="GVN14" s="60"/>
      <c r="GVO14" s="60"/>
      <c r="GVP14" s="60"/>
      <c r="GVQ14" s="60"/>
      <c r="GVR14" s="60"/>
      <c r="GVS14" s="60"/>
      <c r="GVT14" s="60"/>
      <c r="GVU14" s="60"/>
      <c r="GVV14" s="60"/>
      <c r="GVW14" s="60"/>
      <c r="GVX14" s="60"/>
      <c r="GVY14" s="60"/>
      <c r="GVZ14" s="60"/>
      <c r="GWA14" s="60"/>
      <c r="GWB14" s="60"/>
      <c r="GWC14" s="60"/>
      <c r="GWD14" s="60"/>
      <c r="GWE14" s="60"/>
      <c r="GWF14" s="60"/>
      <c r="GWG14" s="60"/>
      <c r="GWH14" s="60"/>
      <c r="GWI14" s="60"/>
      <c r="GWJ14" s="60"/>
      <c r="GWK14" s="60"/>
      <c r="GWL14" s="60"/>
      <c r="GWM14" s="60"/>
      <c r="GWN14" s="60"/>
      <c r="GWO14" s="60"/>
      <c r="GWP14" s="60"/>
      <c r="GWQ14" s="60"/>
      <c r="GWR14" s="60"/>
      <c r="GWS14" s="60"/>
      <c r="GWT14" s="60"/>
      <c r="GWU14" s="60"/>
      <c r="GWV14" s="60"/>
      <c r="GWW14" s="60"/>
      <c r="GWX14" s="60"/>
      <c r="GWY14" s="60"/>
      <c r="GWZ14" s="60"/>
      <c r="GXA14" s="60"/>
      <c r="GXB14" s="60"/>
      <c r="GXC14" s="60"/>
      <c r="GXD14" s="60"/>
      <c r="GXE14" s="60"/>
      <c r="GXF14" s="60"/>
      <c r="GXG14" s="60"/>
      <c r="GXH14" s="60"/>
      <c r="GXI14" s="60"/>
      <c r="GXJ14" s="60"/>
      <c r="GXK14" s="60"/>
      <c r="GXL14" s="60"/>
      <c r="GXM14" s="60"/>
      <c r="GXN14" s="60"/>
      <c r="GXO14" s="60"/>
      <c r="GXP14" s="60"/>
      <c r="GXQ14" s="60"/>
      <c r="GXR14" s="60"/>
      <c r="GXS14" s="60"/>
      <c r="GXT14" s="60"/>
      <c r="GXU14" s="60"/>
      <c r="GXV14" s="60"/>
      <c r="GXW14" s="60"/>
      <c r="GXX14" s="60"/>
      <c r="GXY14" s="60"/>
      <c r="GXZ14" s="60"/>
      <c r="GYA14" s="60"/>
      <c r="GYB14" s="60"/>
      <c r="GYC14" s="60"/>
      <c r="GYD14" s="60"/>
      <c r="GYE14" s="60"/>
      <c r="GYF14" s="60"/>
      <c r="GYG14" s="60"/>
      <c r="GYH14" s="60"/>
      <c r="GYI14" s="60"/>
      <c r="GYJ14" s="60"/>
      <c r="GYK14" s="60"/>
      <c r="GYL14" s="60"/>
      <c r="GYM14" s="60"/>
      <c r="GYN14" s="60"/>
      <c r="GYO14" s="60"/>
      <c r="GYP14" s="60"/>
      <c r="GYQ14" s="60"/>
      <c r="GYR14" s="60"/>
      <c r="GYS14" s="60"/>
      <c r="GYT14" s="60"/>
      <c r="GYU14" s="60"/>
      <c r="GYV14" s="60"/>
      <c r="GYW14" s="60"/>
      <c r="GYX14" s="60"/>
      <c r="GYY14" s="60"/>
      <c r="GYZ14" s="60"/>
      <c r="GZA14" s="60"/>
      <c r="GZB14" s="60"/>
      <c r="GZC14" s="60"/>
      <c r="GZD14" s="60"/>
      <c r="GZE14" s="60"/>
      <c r="GZF14" s="60"/>
      <c r="GZG14" s="60"/>
      <c r="GZH14" s="60"/>
      <c r="GZI14" s="60"/>
      <c r="GZJ14" s="60"/>
      <c r="GZK14" s="60"/>
      <c r="GZL14" s="60"/>
      <c r="GZM14" s="60"/>
      <c r="GZN14" s="60"/>
      <c r="GZO14" s="60"/>
      <c r="GZP14" s="60"/>
      <c r="GZQ14" s="60"/>
      <c r="GZR14" s="60"/>
      <c r="GZS14" s="60"/>
      <c r="GZT14" s="60"/>
      <c r="GZU14" s="60"/>
      <c r="GZV14" s="60"/>
      <c r="GZW14" s="60"/>
      <c r="GZX14" s="60"/>
      <c r="GZY14" s="60"/>
      <c r="GZZ14" s="60"/>
      <c r="HAA14" s="60"/>
      <c r="HAB14" s="60"/>
      <c r="HAC14" s="60"/>
      <c r="HAD14" s="60"/>
      <c r="HAE14" s="60"/>
      <c r="HAF14" s="60"/>
      <c r="HAG14" s="60"/>
      <c r="HAH14" s="60"/>
      <c r="HAI14" s="60"/>
      <c r="HAJ14" s="60"/>
      <c r="HAK14" s="60"/>
      <c r="HAL14" s="60"/>
      <c r="HAM14" s="60"/>
      <c r="HAN14" s="60"/>
      <c r="HAO14" s="60"/>
      <c r="HAP14" s="60"/>
      <c r="HAQ14" s="60"/>
      <c r="HAR14" s="60"/>
      <c r="HAS14" s="60"/>
      <c r="HAT14" s="60"/>
      <c r="HAU14" s="60"/>
      <c r="HAV14" s="60"/>
      <c r="HAW14" s="60"/>
      <c r="HAX14" s="60"/>
      <c r="HAY14" s="60"/>
      <c r="HAZ14" s="60"/>
      <c r="HBA14" s="60"/>
      <c r="HBB14" s="60"/>
      <c r="HBC14" s="60"/>
      <c r="HBD14" s="60"/>
      <c r="HBE14" s="60"/>
      <c r="HBF14" s="60"/>
      <c r="HBG14" s="60"/>
      <c r="HBH14" s="60"/>
      <c r="HBI14" s="60"/>
      <c r="HBJ14" s="60"/>
      <c r="HBK14" s="60"/>
      <c r="HBL14" s="60"/>
      <c r="HBM14" s="60"/>
      <c r="HBN14" s="60"/>
      <c r="HBO14" s="60"/>
      <c r="HBP14" s="60"/>
      <c r="HBQ14" s="60"/>
      <c r="HBR14" s="60"/>
      <c r="HBS14" s="60"/>
      <c r="HBT14" s="60"/>
      <c r="HBU14" s="60"/>
      <c r="HBV14" s="60"/>
      <c r="HBW14" s="60"/>
      <c r="HBX14" s="60"/>
      <c r="HBY14" s="60"/>
      <c r="HBZ14" s="60"/>
      <c r="HCA14" s="60"/>
      <c r="HCB14" s="60"/>
      <c r="HCC14" s="60"/>
      <c r="HCD14" s="60"/>
      <c r="HCE14" s="60"/>
      <c r="HCF14" s="60"/>
      <c r="HCG14" s="60"/>
      <c r="HCH14" s="60"/>
      <c r="HCI14" s="60"/>
      <c r="HCJ14" s="60"/>
      <c r="HCK14" s="60"/>
      <c r="HCL14" s="60"/>
      <c r="HCM14" s="60"/>
      <c r="HCN14" s="60"/>
      <c r="HCO14" s="60"/>
      <c r="HCP14" s="60"/>
      <c r="HCQ14" s="60"/>
      <c r="HCR14" s="60"/>
      <c r="HCS14" s="60"/>
      <c r="HCT14" s="60"/>
      <c r="HCU14" s="60"/>
      <c r="HCV14" s="60"/>
      <c r="HCW14" s="60"/>
      <c r="HCX14" s="60"/>
      <c r="HCY14" s="60"/>
      <c r="HCZ14" s="60"/>
      <c r="HDA14" s="60"/>
      <c r="HDB14" s="60"/>
      <c r="HDC14" s="60"/>
      <c r="HDD14" s="60"/>
      <c r="HDE14" s="60"/>
      <c r="HDF14" s="60"/>
      <c r="HDG14" s="60"/>
      <c r="HDH14" s="60"/>
      <c r="HDI14" s="60"/>
      <c r="HDJ14" s="60"/>
      <c r="HDK14" s="60"/>
      <c r="HDL14" s="60"/>
      <c r="HDM14" s="60"/>
      <c r="HDN14" s="60"/>
      <c r="HDO14" s="60"/>
      <c r="HDP14" s="60"/>
      <c r="HDQ14" s="60"/>
      <c r="HDR14" s="60"/>
      <c r="HDS14" s="60"/>
      <c r="HDT14" s="60"/>
      <c r="HDU14" s="60"/>
      <c r="HDV14" s="60"/>
      <c r="HDW14" s="60"/>
      <c r="HDX14" s="60"/>
      <c r="HDY14" s="60"/>
      <c r="HDZ14" s="60"/>
      <c r="HEA14" s="60"/>
      <c r="HEB14" s="60"/>
      <c r="HEC14" s="60"/>
      <c r="HED14" s="60"/>
      <c r="HEE14" s="60"/>
      <c r="HEF14" s="60"/>
      <c r="HEG14" s="60"/>
      <c r="HEH14" s="60"/>
      <c r="HEI14" s="60"/>
      <c r="HEJ14" s="60"/>
      <c r="HEK14" s="60"/>
      <c r="HEL14" s="60"/>
      <c r="HEM14" s="60"/>
      <c r="HEN14" s="60"/>
      <c r="HEO14" s="60"/>
      <c r="HEP14" s="60"/>
      <c r="HEQ14" s="60"/>
      <c r="HER14" s="60"/>
      <c r="HES14" s="60"/>
      <c r="HET14" s="60"/>
      <c r="HEU14" s="60"/>
      <c r="HEV14" s="60"/>
      <c r="HEW14" s="60"/>
      <c r="HEX14" s="60"/>
      <c r="HEY14" s="60"/>
      <c r="HEZ14" s="60"/>
      <c r="HFA14" s="60"/>
      <c r="HFB14" s="60"/>
      <c r="HFC14" s="60"/>
      <c r="HFD14" s="60"/>
      <c r="HFE14" s="60"/>
      <c r="HFF14" s="60"/>
      <c r="HFG14" s="60"/>
      <c r="HFH14" s="60"/>
      <c r="HFI14" s="60"/>
      <c r="HFJ14" s="60"/>
      <c r="HFK14" s="60"/>
      <c r="HFL14" s="60"/>
      <c r="HFM14" s="60"/>
      <c r="HFN14" s="60"/>
      <c r="HFO14" s="60"/>
      <c r="HFP14" s="60"/>
      <c r="HFQ14" s="60"/>
      <c r="HFR14" s="60"/>
      <c r="HFS14" s="60"/>
      <c r="HFT14" s="60"/>
      <c r="HFU14" s="60"/>
      <c r="HFV14" s="60"/>
      <c r="HFW14" s="60"/>
      <c r="HFX14" s="60"/>
      <c r="HFY14" s="60"/>
      <c r="HFZ14" s="60"/>
      <c r="HGA14" s="60"/>
      <c r="HGB14" s="60"/>
      <c r="HGC14" s="60"/>
      <c r="HGD14" s="60"/>
      <c r="HGE14" s="60"/>
      <c r="HGF14" s="60"/>
      <c r="HGG14" s="60"/>
      <c r="HGH14" s="60"/>
      <c r="HGI14" s="60"/>
      <c r="HGJ14" s="60"/>
      <c r="HGK14" s="60"/>
      <c r="HGL14" s="60"/>
      <c r="HGM14" s="60"/>
      <c r="HGN14" s="60"/>
      <c r="HGO14" s="60"/>
      <c r="HGP14" s="60"/>
      <c r="HGQ14" s="60"/>
      <c r="HGR14" s="60"/>
      <c r="HGS14" s="60"/>
      <c r="HGT14" s="60"/>
      <c r="HGU14" s="60"/>
      <c r="HGV14" s="60"/>
      <c r="HGW14" s="60"/>
      <c r="HGX14" s="60"/>
      <c r="HGY14" s="60"/>
      <c r="HGZ14" s="60"/>
      <c r="HHA14" s="60"/>
      <c r="HHB14" s="60"/>
      <c r="HHC14" s="60"/>
      <c r="HHD14" s="60"/>
      <c r="HHE14" s="60"/>
      <c r="HHF14" s="60"/>
      <c r="HHG14" s="60"/>
      <c r="HHH14" s="60"/>
      <c r="HHI14" s="60"/>
      <c r="HHJ14" s="60"/>
      <c r="HHK14" s="60"/>
      <c r="HHL14" s="60"/>
      <c r="HHM14" s="60"/>
      <c r="HHN14" s="60"/>
      <c r="HHO14" s="60"/>
      <c r="HHP14" s="60"/>
      <c r="HHQ14" s="60"/>
      <c r="HHR14" s="60"/>
      <c r="HHS14" s="60"/>
      <c r="HHT14" s="60"/>
      <c r="HHU14" s="60"/>
      <c r="HHV14" s="60"/>
      <c r="HHW14" s="60"/>
      <c r="HHX14" s="60"/>
      <c r="HHY14" s="60"/>
      <c r="HHZ14" s="60"/>
      <c r="HIA14" s="60"/>
      <c r="HIB14" s="60"/>
      <c r="HIC14" s="60"/>
      <c r="HID14" s="60"/>
      <c r="HIE14" s="60"/>
      <c r="HIF14" s="60"/>
      <c r="HIG14" s="60"/>
      <c r="HIH14" s="60"/>
      <c r="HII14" s="60"/>
      <c r="HIJ14" s="60"/>
      <c r="HIK14" s="60"/>
      <c r="HIL14" s="60"/>
      <c r="HIM14" s="60"/>
      <c r="HIN14" s="60"/>
      <c r="HIO14" s="60"/>
      <c r="HIP14" s="60"/>
      <c r="HIQ14" s="60"/>
      <c r="HIR14" s="60"/>
      <c r="HIS14" s="60"/>
      <c r="HIT14" s="60"/>
      <c r="HIU14" s="60"/>
      <c r="HIV14" s="60"/>
      <c r="HIW14" s="60"/>
      <c r="HIX14" s="60"/>
      <c r="HIY14" s="60"/>
      <c r="HIZ14" s="60"/>
      <c r="HJA14" s="60"/>
      <c r="HJB14" s="60"/>
      <c r="HJC14" s="60"/>
      <c r="HJD14" s="60"/>
      <c r="HJE14" s="60"/>
      <c r="HJF14" s="60"/>
      <c r="HJG14" s="60"/>
      <c r="HJH14" s="60"/>
      <c r="HJI14" s="60"/>
      <c r="HJJ14" s="60"/>
      <c r="HJK14" s="60"/>
      <c r="HJL14" s="60"/>
      <c r="HJM14" s="60"/>
      <c r="HJN14" s="60"/>
      <c r="HJO14" s="60"/>
      <c r="HJP14" s="60"/>
      <c r="HJQ14" s="60"/>
      <c r="HJR14" s="60"/>
      <c r="HJS14" s="60"/>
      <c r="HJT14" s="60"/>
      <c r="HJU14" s="60"/>
      <c r="HJV14" s="60"/>
      <c r="HJW14" s="60"/>
      <c r="HJX14" s="60"/>
      <c r="HJY14" s="60"/>
      <c r="HJZ14" s="60"/>
      <c r="HKA14" s="60"/>
      <c r="HKB14" s="60"/>
      <c r="HKC14" s="60"/>
      <c r="HKD14" s="60"/>
      <c r="HKE14" s="60"/>
      <c r="HKF14" s="60"/>
      <c r="HKG14" s="60"/>
      <c r="HKH14" s="60"/>
      <c r="HKI14" s="60"/>
      <c r="HKJ14" s="60"/>
      <c r="HKK14" s="60"/>
      <c r="HKL14" s="60"/>
      <c r="HKM14" s="60"/>
      <c r="HKN14" s="60"/>
      <c r="HKO14" s="60"/>
      <c r="HKP14" s="60"/>
      <c r="HKQ14" s="60"/>
      <c r="HKR14" s="60"/>
      <c r="HKS14" s="60"/>
      <c r="HKT14" s="60"/>
      <c r="HKU14" s="60"/>
      <c r="HKV14" s="60"/>
      <c r="HKW14" s="60"/>
      <c r="HKX14" s="60"/>
      <c r="HKY14" s="60"/>
      <c r="HKZ14" s="60"/>
      <c r="HLA14" s="60"/>
      <c r="HLB14" s="60"/>
      <c r="HLC14" s="60"/>
      <c r="HLD14" s="60"/>
      <c r="HLE14" s="60"/>
      <c r="HLF14" s="60"/>
      <c r="HLG14" s="60"/>
      <c r="HLH14" s="60"/>
      <c r="HLI14" s="60"/>
      <c r="HLJ14" s="60"/>
      <c r="HLK14" s="60"/>
      <c r="HLL14" s="60"/>
      <c r="HLM14" s="60"/>
      <c r="HLN14" s="60"/>
      <c r="HLO14" s="60"/>
      <c r="HLP14" s="60"/>
      <c r="HLQ14" s="60"/>
      <c r="HLR14" s="60"/>
      <c r="HLS14" s="60"/>
      <c r="HLT14" s="60"/>
      <c r="HLU14" s="60"/>
      <c r="HLV14" s="60"/>
      <c r="HLW14" s="60"/>
      <c r="HLX14" s="60"/>
      <c r="HLY14" s="60"/>
      <c r="HLZ14" s="60"/>
      <c r="HMA14" s="60"/>
      <c r="HMB14" s="60"/>
      <c r="HMC14" s="60"/>
      <c r="HMD14" s="60"/>
      <c r="HME14" s="60"/>
      <c r="HMF14" s="60"/>
      <c r="HMG14" s="60"/>
      <c r="HMH14" s="60"/>
      <c r="HMI14" s="60"/>
      <c r="HMJ14" s="60"/>
      <c r="HMK14" s="60"/>
      <c r="HML14" s="60"/>
      <c r="HMM14" s="60"/>
      <c r="HMN14" s="60"/>
      <c r="HMO14" s="60"/>
      <c r="HMP14" s="60"/>
      <c r="HMQ14" s="60"/>
      <c r="HMR14" s="60"/>
      <c r="HMS14" s="60"/>
      <c r="HMT14" s="60"/>
      <c r="HMU14" s="60"/>
      <c r="HMV14" s="60"/>
      <c r="HMW14" s="60"/>
      <c r="HMX14" s="60"/>
      <c r="HMY14" s="60"/>
      <c r="HMZ14" s="60"/>
      <c r="HNA14" s="60"/>
      <c r="HNB14" s="60"/>
      <c r="HNC14" s="60"/>
      <c r="HND14" s="60"/>
      <c r="HNE14" s="60"/>
      <c r="HNF14" s="60"/>
      <c r="HNG14" s="60"/>
      <c r="HNH14" s="60"/>
      <c r="HNI14" s="60"/>
      <c r="HNJ14" s="60"/>
      <c r="HNK14" s="60"/>
      <c r="HNL14" s="60"/>
      <c r="HNM14" s="60"/>
      <c r="HNN14" s="60"/>
      <c r="HNO14" s="60"/>
      <c r="HNP14" s="60"/>
      <c r="HNQ14" s="60"/>
      <c r="HNR14" s="60"/>
      <c r="HNS14" s="60"/>
      <c r="HNT14" s="60"/>
      <c r="HNU14" s="60"/>
      <c r="HNV14" s="60"/>
      <c r="HNW14" s="60"/>
      <c r="HNX14" s="60"/>
      <c r="HNY14" s="60"/>
      <c r="HNZ14" s="60"/>
      <c r="HOA14" s="60"/>
      <c r="HOB14" s="60"/>
      <c r="HOC14" s="60"/>
      <c r="HOD14" s="60"/>
      <c r="HOE14" s="60"/>
      <c r="HOF14" s="60"/>
      <c r="HOG14" s="60"/>
      <c r="HOH14" s="60"/>
      <c r="HOI14" s="60"/>
      <c r="HOJ14" s="60"/>
      <c r="HOK14" s="60"/>
      <c r="HOL14" s="60"/>
      <c r="HOM14" s="60"/>
      <c r="HON14" s="60"/>
      <c r="HOO14" s="60"/>
      <c r="HOP14" s="60"/>
      <c r="HOQ14" s="60"/>
      <c r="HOR14" s="60"/>
      <c r="HOS14" s="60"/>
      <c r="HOT14" s="60"/>
      <c r="HOU14" s="60"/>
      <c r="HOV14" s="60"/>
      <c r="HOW14" s="60"/>
      <c r="HOX14" s="60"/>
      <c r="HOY14" s="60"/>
      <c r="HOZ14" s="60"/>
      <c r="HPA14" s="60"/>
      <c r="HPB14" s="60"/>
      <c r="HPC14" s="60"/>
      <c r="HPD14" s="60"/>
      <c r="HPE14" s="60"/>
      <c r="HPF14" s="60"/>
      <c r="HPG14" s="60"/>
      <c r="HPH14" s="60"/>
      <c r="HPI14" s="60"/>
      <c r="HPJ14" s="60"/>
      <c r="HPK14" s="60"/>
      <c r="HPL14" s="60"/>
      <c r="HPM14" s="60"/>
      <c r="HPN14" s="60"/>
      <c r="HPO14" s="60"/>
      <c r="HPP14" s="60"/>
      <c r="HPQ14" s="60"/>
      <c r="HPR14" s="60"/>
      <c r="HPS14" s="60"/>
      <c r="HPT14" s="60"/>
      <c r="HPU14" s="60"/>
      <c r="HPV14" s="60"/>
      <c r="HPW14" s="60"/>
      <c r="HPX14" s="60"/>
      <c r="HPY14" s="60"/>
      <c r="HPZ14" s="60"/>
      <c r="HQA14" s="60"/>
      <c r="HQB14" s="60"/>
      <c r="HQC14" s="60"/>
      <c r="HQD14" s="60"/>
      <c r="HQE14" s="60"/>
      <c r="HQF14" s="60"/>
      <c r="HQG14" s="60"/>
      <c r="HQH14" s="60"/>
      <c r="HQI14" s="60"/>
      <c r="HQJ14" s="60"/>
      <c r="HQK14" s="60"/>
      <c r="HQL14" s="60"/>
      <c r="HQM14" s="60"/>
      <c r="HQN14" s="60"/>
      <c r="HQO14" s="60"/>
      <c r="HQP14" s="60"/>
      <c r="HQQ14" s="60"/>
      <c r="HQR14" s="60"/>
      <c r="HQS14" s="60"/>
      <c r="HQT14" s="60"/>
      <c r="HQU14" s="60"/>
      <c r="HQV14" s="60"/>
      <c r="HQW14" s="60"/>
      <c r="HQX14" s="60"/>
      <c r="HQY14" s="60"/>
      <c r="HQZ14" s="60"/>
      <c r="HRA14" s="60"/>
      <c r="HRB14" s="60"/>
      <c r="HRC14" s="60"/>
      <c r="HRD14" s="60"/>
      <c r="HRE14" s="60"/>
      <c r="HRF14" s="60"/>
      <c r="HRG14" s="60"/>
      <c r="HRH14" s="60"/>
      <c r="HRI14" s="60"/>
      <c r="HRJ14" s="60"/>
      <c r="HRK14" s="60"/>
      <c r="HRL14" s="60"/>
      <c r="HRM14" s="60"/>
      <c r="HRN14" s="60"/>
      <c r="HRO14" s="60"/>
      <c r="HRP14" s="60"/>
      <c r="HRQ14" s="60"/>
      <c r="HRR14" s="60"/>
      <c r="HRS14" s="60"/>
      <c r="HRT14" s="60"/>
      <c r="HRU14" s="60"/>
      <c r="HRV14" s="60"/>
      <c r="HRW14" s="60"/>
      <c r="HRX14" s="60"/>
      <c r="HRY14" s="60"/>
      <c r="HRZ14" s="60"/>
      <c r="HSA14" s="60"/>
      <c r="HSB14" s="60"/>
      <c r="HSC14" s="60"/>
      <c r="HSD14" s="60"/>
      <c r="HSE14" s="60"/>
      <c r="HSF14" s="60"/>
      <c r="HSG14" s="60"/>
      <c r="HSH14" s="60"/>
      <c r="HSI14" s="60"/>
      <c r="HSJ14" s="60"/>
      <c r="HSK14" s="60"/>
      <c r="HSL14" s="60"/>
      <c r="HSM14" s="60"/>
      <c r="HSN14" s="60"/>
      <c r="HSO14" s="60"/>
      <c r="HSP14" s="60"/>
      <c r="HSQ14" s="60"/>
      <c r="HSR14" s="60"/>
      <c r="HSS14" s="60"/>
      <c r="HST14" s="60"/>
      <c r="HSU14" s="60"/>
      <c r="HSV14" s="60"/>
      <c r="HSW14" s="60"/>
      <c r="HSX14" s="60"/>
      <c r="HSY14" s="60"/>
      <c r="HSZ14" s="60"/>
      <c r="HTA14" s="60"/>
      <c r="HTB14" s="60"/>
      <c r="HTC14" s="60"/>
      <c r="HTD14" s="60"/>
      <c r="HTE14" s="60"/>
      <c r="HTF14" s="60"/>
      <c r="HTG14" s="60"/>
      <c r="HTH14" s="60"/>
      <c r="HTI14" s="60"/>
      <c r="HTJ14" s="60"/>
      <c r="HTK14" s="60"/>
      <c r="HTL14" s="60"/>
      <c r="HTM14" s="60"/>
      <c r="HTN14" s="60"/>
      <c r="HTO14" s="60"/>
      <c r="HTP14" s="60"/>
      <c r="HTQ14" s="60"/>
      <c r="HTR14" s="60"/>
      <c r="HTS14" s="60"/>
      <c r="HTT14" s="60"/>
      <c r="HTU14" s="60"/>
      <c r="HTV14" s="60"/>
      <c r="HTW14" s="60"/>
      <c r="HTX14" s="60"/>
      <c r="HTY14" s="60"/>
      <c r="HTZ14" s="60"/>
      <c r="HUA14" s="60"/>
      <c r="HUB14" s="60"/>
      <c r="HUC14" s="60"/>
      <c r="HUD14" s="60"/>
      <c r="HUE14" s="60"/>
      <c r="HUF14" s="60"/>
      <c r="HUG14" s="60"/>
      <c r="HUH14" s="60"/>
      <c r="HUI14" s="60"/>
      <c r="HUJ14" s="60"/>
      <c r="HUK14" s="60"/>
      <c r="HUL14" s="60"/>
      <c r="HUM14" s="60"/>
      <c r="HUN14" s="60"/>
      <c r="HUO14" s="60"/>
      <c r="HUP14" s="60"/>
      <c r="HUQ14" s="60"/>
      <c r="HUR14" s="60"/>
      <c r="HUS14" s="60"/>
      <c r="HUT14" s="60"/>
      <c r="HUU14" s="60"/>
      <c r="HUV14" s="60"/>
      <c r="HUW14" s="60"/>
      <c r="HUX14" s="60"/>
      <c r="HUY14" s="60"/>
      <c r="HUZ14" s="60"/>
      <c r="HVA14" s="60"/>
      <c r="HVB14" s="60"/>
      <c r="HVC14" s="60"/>
      <c r="HVD14" s="60"/>
      <c r="HVE14" s="60"/>
      <c r="HVF14" s="60"/>
      <c r="HVG14" s="60"/>
      <c r="HVH14" s="60"/>
      <c r="HVI14" s="60"/>
      <c r="HVJ14" s="60"/>
      <c r="HVK14" s="60"/>
      <c r="HVL14" s="60"/>
      <c r="HVM14" s="60"/>
      <c r="HVN14" s="60"/>
      <c r="HVO14" s="60"/>
      <c r="HVP14" s="60"/>
      <c r="HVQ14" s="60"/>
      <c r="HVR14" s="60"/>
      <c r="HVS14" s="60"/>
      <c r="HVT14" s="60"/>
      <c r="HVU14" s="60"/>
      <c r="HVV14" s="60"/>
      <c r="HVW14" s="60"/>
      <c r="HVX14" s="60"/>
      <c r="HVY14" s="60"/>
      <c r="HVZ14" s="60"/>
      <c r="HWA14" s="60"/>
      <c r="HWB14" s="60"/>
      <c r="HWC14" s="60"/>
      <c r="HWD14" s="60"/>
      <c r="HWE14" s="60"/>
      <c r="HWF14" s="60"/>
      <c r="HWG14" s="60"/>
      <c r="HWH14" s="60"/>
      <c r="HWI14" s="60"/>
      <c r="HWJ14" s="60"/>
      <c r="HWK14" s="60"/>
      <c r="HWL14" s="60"/>
      <c r="HWM14" s="60"/>
      <c r="HWN14" s="60"/>
      <c r="HWO14" s="60"/>
      <c r="HWP14" s="60"/>
      <c r="HWQ14" s="60"/>
      <c r="HWR14" s="60"/>
      <c r="HWS14" s="60"/>
      <c r="HWT14" s="60"/>
      <c r="HWU14" s="60"/>
      <c r="HWV14" s="60"/>
      <c r="HWW14" s="60"/>
      <c r="HWX14" s="60"/>
      <c r="HWY14" s="60"/>
      <c r="HWZ14" s="60"/>
      <c r="HXA14" s="60"/>
      <c r="HXB14" s="60"/>
      <c r="HXC14" s="60"/>
      <c r="HXD14" s="60"/>
      <c r="HXE14" s="60"/>
      <c r="HXF14" s="60"/>
      <c r="HXG14" s="60"/>
      <c r="HXH14" s="60"/>
      <c r="HXI14" s="60"/>
      <c r="HXJ14" s="60"/>
      <c r="HXK14" s="60"/>
      <c r="HXL14" s="60"/>
      <c r="HXM14" s="60"/>
      <c r="HXN14" s="60"/>
      <c r="HXO14" s="60"/>
      <c r="HXP14" s="60"/>
      <c r="HXQ14" s="60"/>
      <c r="HXR14" s="60"/>
      <c r="HXS14" s="60"/>
      <c r="HXT14" s="60"/>
      <c r="HXU14" s="60"/>
      <c r="HXV14" s="60"/>
      <c r="HXW14" s="60"/>
      <c r="HXX14" s="60"/>
      <c r="HXY14" s="60"/>
      <c r="HXZ14" s="60"/>
      <c r="HYA14" s="60"/>
      <c r="HYB14" s="60"/>
      <c r="HYC14" s="60"/>
      <c r="HYD14" s="60"/>
      <c r="HYE14" s="60"/>
      <c r="HYF14" s="60"/>
      <c r="HYG14" s="60"/>
      <c r="HYH14" s="60"/>
      <c r="HYI14" s="60"/>
      <c r="HYJ14" s="60"/>
      <c r="HYK14" s="60"/>
      <c r="HYL14" s="60"/>
      <c r="HYM14" s="60"/>
      <c r="HYN14" s="60"/>
      <c r="HYO14" s="60"/>
      <c r="HYP14" s="60"/>
      <c r="HYQ14" s="60"/>
      <c r="HYR14" s="60"/>
      <c r="HYS14" s="60"/>
      <c r="HYT14" s="60"/>
      <c r="HYU14" s="60"/>
      <c r="HYV14" s="60"/>
      <c r="HYW14" s="60"/>
      <c r="HYX14" s="60"/>
      <c r="HYY14" s="60"/>
      <c r="HYZ14" s="60"/>
      <c r="HZA14" s="60"/>
      <c r="HZB14" s="60"/>
      <c r="HZC14" s="60"/>
      <c r="HZD14" s="60"/>
      <c r="HZE14" s="60"/>
      <c r="HZF14" s="60"/>
      <c r="HZG14" s="60"/>
      <c r="HZH14" s="60"/>
      <c r="HZI14" s="60"/>
      <c r="HZJ14" s="60"/>
      <c r="HZK14" s="60"/>
      <c r="HZL14" s="60"/>
      <c r="HZM14" s="60"/>
      <c r="HZN14" s="60"/>
      <c r="HZO14" s="60"/>
      <c r="HZP14" s="60"/>
      <c r="HZQ14" s="60"/>
      <c r="HZR14" s="60"/>
      <c r="HZS14" s="60"/>
      <c r="HZT14" s="60"/>
      <c r="HZU14" s="60"/>
      <c r="HZV14" s="60"/>
      <c r="HZW14" s="60"/>
      <c r="HZX14" s="60"/>
      <c r="HZY14" s="60"/>
      <c r="HZZ14" s="60"/>
      <c r="IAA14" s="60"/>
      <c r="IAB14" s="60"/>
      <c r="IAC14" s="60"/>
      <c r="IAD14" s="60"/>
      <c r="IAE14" s="60"/>
      <c r="IAF14" s="60"/>
      <c r="IAG14" s="60"/>
      <c r="IAH14" s="60"/>
      <c r="IAI14" s="60"/>
      <c r="IAJ14" s="60"/>
      <c r="IAK14" s="60"/>
      <c r="IAL14" s="60"/>
      <c r="IAM14" s="60"/>
      <c r="IAN14" s="60"/>
      <c r="IAO14" s="60"/>
      <c r="IAP14" s="60"/>
      <c r="IAQ14" s="60"/>
      <c r="IAR14" s="60"/>
      <c r="IAS14" s="60"/>
      <c r="IAT14" s="60"/>
      <c r="IAU14" s="60"/>
      <c r="IAV14" s="60"/>
      <c r="IAW14" s="60"/>
      <c r="IAX14" s="60"/>
      <c r="IAY14" s="60"/>
      <c r="IAZ14" s="60"/>
      <c r="IBA14" s="60"/>
      <c r="IBB14" s="60"/>
      <c r="IBC14" s="60"/>
      <c r="IBD14" s="60"/>
      <c r="IBE14" s="60"/>
      <c r="IBF14" s="60"/>
      <c r="IBG14" s="60"/>
      <c r="IBH14" s="60"/>
      <c r="IBI14" s="60"/>
      <c r="IBJ14" s="60"/>
      <c r="IBK14" s="60"/>
      <c r="IBL14" s="60"/>
      <c r="IBM14" s="60"/>
      <c r="IBN14" s="60"/>
      <c r="IBO14" s="60"/>
      <c r="IBP14" s="60"/>
      <c r="IBQ14" s="60"/>
      <c r="IBR14" s="60"/>
      <c r="IBS14" s="60"/>
      <c r="IBT14" s="60"/>
      <c r="IBU14" s="60"/>
      <c r="IBV14" s="60"/>
      <c r="IBW14" s="60"/>
      <c r="IBX14" s="60"/>
      <c r="IBY14" s="60"/>
      <c r="IBZ14" s="60"/>
      <c r="ICA14" s="60"/>
      <c r="ICB14" s="60"/>
      <c r="ICC14" s="60"/>
      <c r="ICD14" s="60"/>
      <c r="ICE14" s="60"/>
      <c r="ICF14" s="60"/>
      <c r="ICG14" s="60"/>
      <c r="ICH14" s="60"/>
      <c r="ICI14" s="60"/>
      <c r="ICJ14" s="60"/>
      <c r="ICK14" s="60"/>
      <c r="ICL14" s="60"/>
      <c r="ICM14" s="60"/>
      <c r="ICN14" s="60"/>
      <c r="ICO14" s="60"/>
      <c r="ICP14" s="60"/>
      <c r="ICQ14" s="60"/>
      <c r="ICR14" s="60"/>
      <c r="ICS14" s="60"/>
      <c r="ICT14" s="60"/>
      <c r="ICU14" s="60"/>
      <c r="ICV14" s="60"/>
      <c r="ICW14" s="60"/>
      <c r="ICX14" s="60"/>
      <c r="ICY14" s="60"/>
      <c r="ICZ14" s="60"/>
      <c r="IDA14" s="60"/>
      <c r="IDB14" s="60"/>
      <c r="IDC14" s="60"/>
      <c r="IDD14" s="60"/>
      <c r="IDE14" s="60"/>
      <c r="IDF14" s="60"/>
      <c r="IDG14" s="60"/>
      <c r="IDH14" s="60"/>
      <c r="IDI14" s="60"/>
      <c r="IDJ14" s="60"/>
      <c r="IDK14" s="60"/>
      <c r="IDL14" s="60"/>
      <c r="IDM14" s="60"/>
      <c r="IDN14" s="60"/>
      <c r="IDO14" s="60"/>
      <c r="IDP14" s="60"/>
      <c r="IDQ14" s="60"/>
      <c r="IDR14" s="60"/>
      <c r="IDS14" s="60"/>
      <c r="IDT14" s="60"/>
      <c r="IDU14" s="60"/>
      <c r="IDV14" s="60"/>
      <c r="IDW14" s="60"/>
      <c r="IDX14" s="60"/>
      <c r="IDY14" s="60"/>
      <c r="IDZ14" s="60"/>
      <c r="IEA14" s="60"/>
      <c r="IEB14" s="60"/>
      <c r="IEC14" s="60"/>
      <c r="IED14" s="60"/>
      <c r="IEE14" s="60"/>
      <c r="IEF14" s="60"/>
      <c r="IEG14" s="60"/>
      <c r="IEH14" s="60"/>
      <c r="IEI14" s="60"/>
      <c r="IEJ14" s="60"/>
      <c r="IEK14" s="60"/>
      <c r="IEL14" s="60"/>
      <c r="IEM14" s="60"/>
      <c r="IEN14" s="60"/>
      <c r="IEO14" s="60"/>
      <c r="IEP14" s="60"/>
      <c r="IEQ14" s="60"/>
      <c r="IER14" s="60"/>
      <c r="IES14" s="60"/>
      <c r="IET14" s="60"/>
      <c r="IEU14" s="60"/>
      <c r="IEV14" s="60"/>
      <c r="IEW14" s="60"/>
      <c r="IEX14" s="60"/>
      <c r="IEY14" s="60"/>
      <c r="IEZ14" s="60"/>
      <c r="IFA14" s="60"/>
      <c r="IFB14" s="60"/>
      <c r="IFC14" s="60"/>
      <c r="IFD14" s="60"/>
      <c r="IFE14" s="60"/>
      <c r="IFF14" s="60"/>
      <c r="IFG14" s="60"/>
      <c r="IFH14" s="60"/>
      <c r="IFI14" s="60"/>
      <c r="IFJ14" s="60"/>
      <c r="IFK14" s="60"/>
      <c r="IFL14" s="60"/>
      <c r="IFM14" s="60"/>
      <c r="IFN14" s="60"/>
      <c r="IFO14" s="60"/>
      <c r="IFP14" s="60"/>
      <c r="IFQ14" s="60"/>
      <c r="IFR14" s="60"/>
      <c r="IFS14" s="60"/>
      <c r="IFT14" s="60"/>
      <c r="IFU14" s="60"/>
      <c r="IFV14" s="60"/>
      <c r="IFW14" s="60"/>
      <c r="IFX14" s="60"/>
      <c r="IFY14" s="60"/>
      <c r="IFZ14" s="60"/>
      <c r="IGA14" s="60"/>
      <c r="IGB14" s="60"/>
      <c r="IGC14" s="60"/>
      <c r="IGD14" s="60"/>
      <c r="IGE14" s="60"/>
      <c r="IGF14" s="60"/>
      <c r="IGG14" s="60"/>
      <c r="IGH14" s="60"/>
      <c r="IGI14" s="60"/>
      <c r="IGJ14" s="60"/>
      <c r="IGK14" s="60"/>
      <c r="IGL14" s="60"/>
      <c r="IGM14" s="60"/>
      <c r="IGN14" s="60"/>
      <c r="IGO14" s="60"/>
      <c r="IGP14" s="60"/>
      <c r="IGQ14" s="60"/>
      <c r="IGR14" s="60"/>
      <c r="IGS14" s="60"/>
      <c r="IGT14" s="60"/>
      <c r="IGU14" s="60"/>
      <c r="IGV14" s="60"/>
      <c r="IGW14" s="60"/>
      <c r="IGX14" s="60"/>
      <c r="IGY14" s="60"/>
      <c r="IGZ14" s="60"/>
      <c r="IHA14" s="60"/>
      <c r="IHB14" s="60"/>
      <c r="IHC14" s="60"/>
      <c r="IHD14" s="60"/>
      <c r="IHE14" s="60"/>
      <c r="IHF14" s="60"/>
      <c r="IHG14" s="60"/>
      <c r="IHH14" s="60"/>
      <c r="IHI14" s="60"/>
      <c r="IHJ14" s="60"/>
      <c r="IHK14" s="60"/>
      <c r="IHL14" s="60"/>
      <c r="IHM14" s="60"/>
      <c r="IHN14" s="60"/>
      <c r="IHO14" s="60"/>
      <c r="IHP14" s="60"/>
      <c r="IHQ14" s="60"/>
      <c r="IHR14" s="60"/>
      <c r="IHS14" s="60"/>
      <c r="IHT14" s="60"/>
      <c r="IHU14" s="60"/>
      <c r="IHV14" s="60"/>
      <c r="IHW14" s="60"/>
      <c r="IHX14" s="60"/>
      <c r="IHY14" s="60"/>
      <c r="IHZ14" s="60"/>
      <c r="IIA14" s="60"/>
      <c r="IIB14" s="60"/>
      <c r="IIC14" s="60"/>
      <c r="IID14" s="60"/>
      <c r="IIE14" s="60"/>
      <c r="IIF14" s="60"/>
      <c r="IIG14" s="60"/>
      <c r="IIH14" s="60"/>
      <c r="III14" s="60"/>
      <c r="IIJ14" s="60"/>
      <c r="IIK14" s="60"/>
      <c r="IIL14" s="60"/>
      <c r="IIM14" s="60"/>
      <c r="IIN14" s="60"/>
      <c r="IIO14" s="60"/>
      <c r="IIP14" s="60"/>
      <c r="IIQ14" s="60"/>
      <c r="IIR14" s="60"/>
      <c r="IIS14" s="60"/>
      <c r="IIT14" s="60"/>
      <c r="IIU14" s="60"/>
      <c r="IIV14" s="60"/>
      <c r="IIW14" s="60"/>
      <c r="IIX14" s="60"/>
      <c r="IIY14" s="60"/>
      <c r="IIZ14" s="60"/>
      <c r="IJA14" s="60"/>
      <c r="IJB14" s="60"/>
      <c r="IJC14" s="60"/>
      <c r="IJD14" s="60"/>
      <c r="IJE14" s="60"/>
      <c r="IJF14" s="60"/>
      <c r="IJG14" s="60"/>
      <c r="IJH14" s="60"/>
      <c r="IJI14" s="60"/>
      <c r="IJJ14" s="60"/>
      <c r="IJK14" s="60"/>
      <c r="IJL14" s="60"/>
      <c r="IJM14" s="60"/>
      <c r="IJN14" s="60"/>
      <c r="IJO14" s="60"/>
      <c r="IJP14" s="60"/>
      <c r="IJQ14" s="60"/>
      <c r="IJR14" s="60"/>
      <c r="IJS14" s="60"/>
      <c r="IJT14" s="60"/>
      <c r="IJU14" s="60"/>
      <c r="IJV14" s="60"/>
      <c r="IJW14" s="60"/>
      <c r="IJX14" s="60"/>
      <c r="IJY14" s="60"/>
      <c r="IJZ14" s="60"/>
      <c r="IKA14" s="60"/>
      <c r="IKB14" s="60"/>
      <c r="IKC14" s="60"/>
      <c r="IKD14" s="60"/>
      <c r="IKE14" s="60"/>
      <c r="IKF14" s="60"/>
      <c r="IKG14" s="60"/>
      <c r="IKH14" s="60"/>
      <c r="IKI14" s="60"/>
      <c r="IKJ14" s="60"/>
      <c r="IKK14" s="60"/>
      <c r="IKL14" s="60"/>
      <c r="IKM14" s="60"/>
      <c r="IKN14" s="60"/>
      <c r="IKO14" s="60"/>
      <c r="IKP14" s="60"/>
      <c r="IKQ14" s="60"/>
      <c r="IKR14" s="60"/>
      <c r="IKS14" s="60"/>
      <c r="IKT14" s="60"/>
      <c r="IKU14" s="60"/>
      <c r="IKV14" s="60"/>
      <c r="IKW14" s="60"/>
      <c r="IKX14" s="60"/>
      <c r="IKY14" s="60"/>
      <c r="IKZ14" s="60"/>
      <c r="ILA14" s="60"/>
      <c r="ILB14" s="60"/>
      <c r="ILC14" s="60"/>
      <c r="ILD14" s="60"/>
      <c r="ILE14" s="60"/>
      <c r="ILF14" s="60"/>
      <c r="ILG14" s="60"/>
      <c r="ILH14" s="60"/>
      <c r="ILI14" s="60"/>
      <c r="ILJ14" s="60"/>
      <c r="ILK14" s="60"/>
      <c r="ILL14" s="60"/>
      <c r="ILM14" s="60"/>
      <c r="ILN14" s="60"/>
      <c r="ILO14" s="60"/>
      <c r="ILP14" s="60"/>
      <c r="ILQ14" s="60"/>
      <c r="ILR14" s="60"/>
      <c r="ILS14" s="60"/>
      <c r="ILT14" s="60"/>
      <c r="ILU14" s="60"/>
      <c r="ILV14" s="60"/>
      <c r="ILW14" s="60"/>
      <c r="ILX14" s="60"/>
      <c r="ILY14" s="60"/>
      <c r="ILZ14" s="60"/>
      <c r="IMA14" s="60"/>
      <c r="IMB14" s="60"/>
      <c r="IMC14" s="60"/>
      <c r="IMD14" s="60"/>
      <c r="IME14" s="60"/>
      <c r="IMF14" s="60"/>
      <c r="IMG14" s="60"/>
      <c r="IMH14" s="60"/>
      <c r="IMI14" s="60"/>
      <c r="IMJ14" s="60"/>
      <c r="IMK14" s="60"/>
      <c r="IML14" s="60"/>
      <c r="IMM14" s="60"/>
      <c r="IMN14" s="60"/>
      <c r="IMO14" s="60"/>
      <c r="IMP14" s="60"/>
      <c r="IMQ14" s="60"/>
      <c r="IMR14" s="60"/>
      <c r="IMS14" s="60"/>
      <c r="IMT14" s="60"/>
      <c r="IMU14" s="60"/>
      <c r="IMV14" s="60"/>
      <c r="IMW14" s="60"/>
      <c r="IMX14" s="60"/>
      <c r="IMY14" s="60"/>
      <c r="IMZ14" s="60"/>
      <c r="INA14" s="60"/>
      <c r="INB14" s="60"/>
      <c r="INC14" s="60"/>
      <c r="IND14" s="60"/>
      <c r="INE14" s="60"/>
      <c r="INF14" s="60"/>
      <c r="ING14" s="60"/>
      <c r="INH14" s="60"/>
      <c r="INI14" s="60"/>
      <c r="INJ14" s="60"/>
      <c r="INK14" s="60"/>
      <c r="INL14" s="60"/>
      <c r="INM14" s="60"/>
      <c r="INN14" s="60"/>
      <c r="INO14" s="60"/>
      <c r="INP14" s="60"/>
      <c r="INQ14" s="60"/>
      <c r="INR14" s="60"/>
      <c r="INS14" s="60"/>
      <c r="INT14" s="60"/>
      <c r="INU14" s="60"/>
      <c r="INV14" s="60"/>
      <c r="INW14" s="60"/>
      <c r="INX14" s="60"/>
      <c r="INY14" s="60"/>
      <c r="INZ14" s="60"/>
      <c r="IOA14" s="60"/>
      <c r="IOB14" s="60"/>
      <c r="IOC14" s="60"/>
      <c r="IOD14" s="60"/>
      <c r="IOE14" s="60"/>
      <c r="IOF14" s="60"/>
      <c r="IOG14" s="60"/>
      <c r="IOH14" s="60"/>
      <c r="IOI14" s="60"/>
      <c r="IOJ14" s="60"/>
      <c r="IOK14" s="60"/>
      <c r="IOL14" s="60"/>
      <c r="IOM14" s="60"/>
      <c r="ION14" s="60"/>
      <c r="IOO14" s="60"/>
      <c r="IOP14" s="60"/>
      <c r="IOQ14" s="60"/>
      <c r="IOR14" s="60"/>
      <c r="IOS14" s="60"/>
      <c r="IOT14" s="60"/>
      <c r="IOU14" s="60"/>
      <c r="IOV14" s="60"/>
      <c r="IOW14" s="60"/>
      <c r="IOX14" s="60"/>
      <c r="IOY14" s="60"/>
      <c r="IOZ14" s="60"/>
      <c r="IPA14" s="60"/>
      <c r="IPB14" s="60"/>
      <c r="IPC14" s="60"/>
      <c r="IPD14" s="60"/>
      <c r="IPE14" s="60"/>
      <c r="IPF14" s="60"/>
      <c r="IPG14" s="60"/>
      <c r="IPH14" s="60"/>
      <c r="IPI14" s="60"/>
      <c r="IPJ14" s="60"/>
      <c r="IPK14" s="60"/>
      <c r="IPL14" s="60"/>
      <c r="IPM14" s="60"/>
      <c r="IPN14" s="60"/>
      <c r="IPO14" s="60"/>
      <c r="IPP14" s="60"/>
      <c r="IPQ14" s="60"/>
      <c r="IPR14" s="60"/>
      <c r="IPS14" s="60"/>
      <c r="IPT14" s="60"/>
      <c r="IPU14" s="60"/>
      <c r="IPV14" s="60"/>
      <c r="IPW14" s="60"/>
      <c r="IPX14" s="60"/>
      <c r="IPY14" s="60"/>
      <c r="IPZ14" s="60"/>
      <c r="IQA14" s="60"/>
      <c r="IQB14" s="60"/>
      <c r="IQC14" s="60"/>
      <c r="IQD14" s="60"/>
      <c r="IQE14" s="60"/>
      <c r="IQF14" s="60"/>
      <c r="IQG14" s="60"/>
      <c r="IQH14" s="60"/>
      <c r="IQI14" s="60"/>
      <c r="IQJ14" s="60"/>
      <c r="IQK14" s="60"/>
      <c r="IQL14" s="60"/>
      <c r="IQM14" s="60"/>
      <c r="IQN14" s="60"/>
      <c r="IQO14" s="60"/>
      <c r="IQP14" s="60"/>
      <c r="IQQ14" s="60"/>
      <c r="IQR14" s="60"/>
      <c r="IQS14" s="60"/>
      <c r="IQT14" s="60"/>
      <c r="IQU14" s="60"/>
      <c r="IQV14" s="60"/>
      <c r="IQW14" s="60"/>
      <c r="IQX14" s="60"/>
      <c r="IQY14" s="60"/>
      <c r="IQZ14" s="60"/>
      <c r="IRA14" s="60"/>
      <c r="IRB14" s="60"/>
      <c r="IRC14" s="60"/>
      <c r="IRD14" s="60"/>
      <c r="IRE14" s="60"/>
      <c r="IRF14" s="60"/>
      <c r="IRG14" s="60"/>
      <c r="IRH14" s="60"/>
      <c r="IRI14" s="60"/>
      <c r="IRJ14" s="60"/>
      <c r="IRK14" s="60"/>
      <c r="IRL14" s="60"/>
      <c r="IRM14" s="60"/>
      <c r="IRN14" s="60"/>
      <c r="IRO14" s="60"/>
      <c r="IRP14" s="60"/>
      <c r="IRQ14" s="60"/>
      <c r="IRR14" s="60"/>
      <c r="IRS14" s="60"/>
      <c r="IRT14" s="60"/>
      <c r="IRU14" s="60"/>
      <c r="IRV14" s="60"/>
      <c r="IRW14" s="60"/>
      <c r="IRX14" s="60"/>
      <c r="IRY14" s="60"/>
      <c r="IRZ14" s="60"/>
      <c r="ISA14" s="60"/>
      <c r="ISB14" s="60"/>
      <c r="ISC14" s="60"/>
      <c r="ISD14" s="60"/>
      <c r="ISE14" s="60"/>
      <c r="ISF14" s="60"/>
      <c r="ISG14" s="60"/>
      <c r="ISH14" s="60"/>
      <c r="ISI14" s="60"/>
      <c r="ISJ14" s="60"/>
      <c r="ISK14" s="60"/>
      <c r="ISL14" s="60"/>
      <c r="ISM14" s="60"/>
      <c r="ISN14" s="60"/>
      <c r="ISO14" s="60"/>
      <c r="ISP14" s="60"/>
      <c r="ISQ14" s="60"/>
      <c r="ISR14" s="60"/>
      <c r="ISS14" s="60"/>
      <c r="IST14" s="60"/>
      <c r="ISU14" s="60"/>
      <c r="ISV14" s="60"/>
      <c r="ISW14" s="60"/>
      <c r="ISX14" s="60"/>
      <c r="ISY14" s="60"/>
      <c r="ISZ14" s="60"/>
      <c r="ITA14" s="60"/>
      <c r="ITB14" s="60"/>
      <c r="ITC14" s="60"/>
      <c r="ITD14" s="60"/>
      <c r="ITE14" s="60"/>
      <c r="ITF14" s="60"/>
      <c r="ITG14" s="60"/>
      <c r="ITH14" s="60"/>
      <c r="ITI14" s="60"/>
      <c r="ITJ14" s="60"/>
      <c r="ITK14" s="60"/>
      <c r="ITL14" s="60"/>
      <c r="ITM14" s="60"/>
      <c r="ITN14" s="60"/>
      <c r="ITO14" s="60"/>
      <c r="ITP14" s="60"/>
      <c r="ITQ14" s="60"/>
      <c r="ITR14" s="60"/>
      <c r="ITS14" s="60"/>
      <c r="ITT14" s="60"/>
      <c r="ITU14" s="60"/>
      <c r="ITV14" s="60"/>
      <c r="ITW14" s="60"/>
      <c r="ITX14" s="60"/>
      <c r="ITY14" s="60"/>
      <c r="ITZ14" s="60"/>
      <c r="IUA14" s="60"/>
      <c r="IUB14" s="60"/>
      <c r="IUC14" s="60"/>
      <c r="IUD14" s="60"/>
      <c r="IUE14" s="60"/>
      <c r="IUF14" s="60"/>
      <c r="IUG14" s="60"/>
      <c r="IUH14" s="60"/>
      <c r="IUI14" s="60"/>
      <c r="IUJ14" s="60"/>
      <c r="IUK14" s="60"/>
      <c r="IUL14" s="60"/>
      <c r="IUM14" s="60"/>
      <c r="IUN14" s="60"/>
      <c r="IUO14" s="60"/>
      <c r="IUP14" s="60"/>
      <c r="IUQ14" s="60"/>
      <c r="IUR14" s="60"/>
      <c r="IUS14" s="60"/>
      <c r="IUT14" s="60"/>
      <c r="IUU14" s="60"/>
      <c r="IUV14" s="60"/>
      <c r="IUW14" s="60"/>
      <c r="IUX14" s="60"/>
      <c r="IUY14" s="60"/>
      <c r="IUZ14" s="60"/>
      <c r="IVA14" s="60"/>
      <c r="IVB14" s="60"/>
      <c r="IVC14" s="60"/>
      <c r="IVD14" s="60"/>
      <c r="IVE14" s="60"/>
      <c r="IVF14" s="60"/>
      <c r="IVG14" s="60"/>
      <c r="IVH14" s="60"/>
      <c r="IVI14" s="60"/>
      <c r="IVJ14" s="60"/>
      <c r="IVK14" s="60"/>
      <c r="IVL14" s="60"/>
      <c r="IVM14" s="60"/>
      <c r="IVN14" s="60"/>
      <c r="IVO14" s="60"/>
      <c r="IVP14" s="60"/>
      <c r="IVQ14" s="60"/>
      <c r="IVR14" s="60"/>
      <c r="IVS14" s="60"/>
      <c r="IVT14" s="60"/>
      <c r="IVU14" s="60"/>
      <c r="IVV14" s="60"/>
      <c r="IVW14" s="60"/>
      <c r="IVX14" s="60"/>
      <c r="IVY14" s="60"/>
      <c r="IVZ14" s="60"/>
      <c r="IWA14" s="60"/>
      <c r="IWB14" s="60"/>
      <c r="IWC14" s="60"/>
      <c r="IWD14" s="60"/>
      <c r="IWE14" s="60"/>
      <c r="IWF14" s="60"/>
      <c r="IWG14" s="60"/>
      <c r="IWH14" s="60"/>
      <c r="IWI14" s="60"/>
      <c r="IWJ14" s="60"/>
      <c r="IWK14" s="60"/>
      <c r="IWL14" s="60"/>
      <c r="IWM14" s="60"/>
      <c r="IWN14" s="60"/>
      <c r="IWO14" s="60"/>
      <c r="IWP14" s="60"/>
      <c r="IWQ14" s="60"/>
      <c r="IWR14" s="60"/>
      <c r="IWS14" s="60"/>
      <c r="IWT14" s="60"/>
      <c r="IWU14" s="60"/>
      <c r="IWV14" s="60"/>
      <c r="IWW14" s="60"/>
      <c r="IWX14" s="60"/>
      <c r="IWY14" s="60"/>
      <c r="IWZ14" s="60"/>
      <c r="IXA14" s="60"/>
      <c r="IXB14" s="60"/>
      <c r="IXC14" s="60"/>
      <c r="IXD14" s="60"/>
      <c r="IXE14" s="60"/>
      <c r="IXF14" s="60"/>
      <c r="IXG14" s="60"/>
      <c r="IXH14" s="60"/>
      <c r="IXI14" s="60"/>
      <c r="IXJ14" s="60"/>
      <c r="IXK14" s="60"/>
      <c r="IXL14" s="60"/>
      <c r="IXM14" s="60"/>
      <c r="IXN14" s="60"/>
      <c r="IXO14" s="60"/>
      <c r="IXP14" s="60"/>
      <c r="IXQ14" s="60"/>
      <c r="IXR14" s="60"/>
      <c r="IXS14" s="60"/>
      <c r="IXT14" s="60"/>
      <c r="IXU14" s="60"/>
      <c r="IXV14" s="60"/>
      <c r="IXW14" s="60"/>
      <c r="IXX14" s="60"/>
      <c r="IXY14" s="60"/>
      <c r="IXZ14" s="60"/>
      <c r="IYA14" s="60"/>
      <c r="IYB14" s="60"/>
      <c r="IYC14" s="60"/>
      <c r="IYD14" s="60"/>
      <c r="IYE14" s="60"/>
      <c r="IYF14" s="60"/>
      <c r="IYG14" s="60"/>
      <c r="IYH14" s="60"/>
      <c r="IYI14" s="60"/>
      <c r="IYJ14" s="60"/>
      <c r="IYK14" s="60"/>
      <c r="IYL14" s="60"/>
      <c r="IYM14" s="60"/>
      <c r="IYN14" s="60"/>
      <c r="IYO14" s="60"/>
      <c r="IYP14" s="60"/>
      <c r="IYQ14" s="60"/>
      <c r="IYR14" s="60"/>
      <c r="IYS14" s="60"/>
      <c r="IYT14" s="60"/>
      <c r="IYU14" s="60"/>
      <c r="IYV14" s="60"/>
      <c r="IYW14" s="60"/>
      <c r="IYX14" s="60"/>
      <c r="IYY14" s="60"/>
      <c r="IYZ14" s="60"/>
      <c r="IZA14" s="60"/>
      <c r="IZB14" s="60"/>
      <c r="IZC14" s="60"/>
      <c r="IZD14" s="60"/>
      <c r="IZE14" s="60"/>
      <c r="IZF14" s="60"/>
      <c r="IZG14" s="60"/>
      <c r="IZH14" s="60"/>
      <c r="IZI14" s="60"/>
      <c r="IZJ14" s="60"/>
      <c r="IZK14" s="60"/>
      <c r="IZL14" s="60"/>
      <c r="IZM14" s="60"/>
      <c r="IZN14" s="60"/>
      <c r="IZO14" s="60"/>
      <c r="IZP14" s="60"/>
      <c r="IZQ14" s="60"/>
      <c r="IZR14" s="60"/>
      <c r="IZS14" s="60"/>
      <c r="IZT14" s="60"/>
      <c r="IZU14" s="60"/>
      <c r="IZV14" s="60"/>
      <c r="IZW14" s="60"/>
      <c r="IZX14" s="60"/>
      <c r="IZY14" s="60"/>
      <c r="IZZ14" s="60"/>
      <c r="JAA14" s="60"/>
      <c r="JAB14" s="60"/>
      <c r="JAC14" s="60"/>
      <c r="JAD14" s="60"/>
      <c r="JAE14" s="60"/>
      <c r="JAF14" s="60"/>
      <c r="JAG14" s="60"/>
      <c r="JAH14" s="60"/>
      <c r="JAI14" s="60"/>
      <c r="JAJ14" s="60"/>
      <c r="JAK14" s="60"/>
      <c r="JAL14" s="60"/>
      <c r="JAM14" s="60"/>
      <c r="JAN14" s="60"/>
      <c r="JAO14" s="60"/>
      <c r="JAP14" s="60"/>
      <c r="JAQ14" s="60"/>
      <c r="JAR14" s="60"/>
      <c r="JAS14" s="60"/>
      <c r="JAT14" s="60"/>
      <c r="JAU14" s="60"/>
      <c r="JAV14" s="60"/>
      <c r="JAW14" s="60"/>
      <c r="JAX14" s="60"/>
      <c r="JAY14" s="60"/>
      <c r="JAZ14" s="60"/>
      <c r="JBA14" s="60"/>
      <c r="JBB14" s="60"/>
      <c r="JBC14" s="60"/>
      <c r="JBD14" s="60"/>
      <c r="JBE14" s="60"/>
      <c r="JBF14" s="60"/>
      <c r="JBG14" s="60"/>
      <c r="JBH14" s="60"/>
      <c r="JBI14" s="60"/>
      <c r="JBJ14" s="60"/>
      <c r="JBK14" s="60"/>
      <c r="JBL14" s="60"/>
      <c r="JBM14" s="60"/>
      <c r="JBN14" s="60"/>
      <c r="JBO14" s="60"/>
      <c r="JBP14" s="60"/>
      <c r="JBQ14" s="60"/>
      <c r="JBR14" s="60"/>
      <c r="JBS14" s="60"/>
      <c r="JBT14" s="60"/>
      <c r="JBU14" s="60"/>
      <c r="JBV14" s="60"/>
      <c r="JBW14" s="60"/>
      <c r="JBX14" s="60"/>
      <c r="JBY14" s="60"/>
      <c r="JBZ14" s="60"/>
      <c r="JCA14" s="60"/>
      <c r="JCB14" s="60"/>
      <c r="JCC14" s="60"/>
      <c r="JCD14" s="60"/>
      <c r="JCE14" s="60"/>
      <c r="JCF14" s="60"/>
      <c r="JCG14" s="60"/>
      <c r="JCH14" s="60"/>
      <c r="JCI14" s="60"/>
      <c r="JCJ14" s="60"/>
      <c r="JCK14" s="60"/>
      <c r="JCL14" s="60"/>
      <c r="JCM14" s="60"/>
      <c r="JCN14" s="60"/>
      <c r="JCO14" s="60"/>
      <c r="JCP14" s="60"/>
      <c r="JCQ14" s="60"/>
      <c r="JCR14" s="60"/>
      <c r="JCS14" s="60"/>
      <c r="JCT14" s="60"/>
      <c r="JCU14" s="60"/>
      <c r="JCV14" s="60"/>
      <c r="JCW14" s="60"/>
      <c r="JCX14" s="60"/>
      <c r="JCY14" s="60"/>
      <c r="JCZ14" s="60"/>
      <c r="JDA14" s="60"/>
      <c r="JDB14" s="60"/>
      <c r="JDC14" s="60"/>
      <c r="JDD14" s="60"/>
      <c r="JDE14" s="60"/>
      <c r="JDF14" s="60"/>
      <c r="JDG14" s="60"/>
      <c r="JDH14" s="60"/>
      <c r="JDI14" s="60"/>
      <c r="JDJ14" s="60"/>
      <c r="JDK14" s="60"/>
      <c r="JDL14" s="60"/>
      <c r="JDM14" s="60"/>
      <c r="JDN14" s="60"/>
      <c r="JDO14" s="60"/>
      <c r="JDP14" s="60"/>
      <c r="JDQ14" s="60"/>
      <c r="JDR14" s="60"/>
      <c r="JDS14" s="60"/>
      <c r="JDT14" s="60"/>
      <c r="JDU14" s="60"/>
      <c r="JDV14" s="60"/>
      <c r="JDW14" s="60"/>
      <c r="JDX14" s="60"/>
      <c r="JDY14" s="60"/>
      <c r="JDZ14" s="60"/>
      <c r="JEA14" s="60"/>
      <c r="JEB14" s="60"/>
      <c r="JEC14" s="60"/>
      <c r="JED14" s="60"/>
      <c r="JEE14" s="60"/>
      <c r="JEF14" s="60"/>
      <c r="JEG14" s="60"/>
      <c r="JEH14" s="60"/>
      <c r="JEI14" s="60"/>
      <c r="JEJ14" s="60"/>
      <c r="JEK14" s="60"/>
      <c r="JEL14" s="60"/>
      <c r="JEM14" s="60"/>
      <c r="JEN14" s="60"/>
      <c r="JEO14" s="60"/>
      <c r="JEP14" s="60"/>
      <c r="JEQ14" s="60"/>
      <c r="JER14" s="60"/>
      <c r="JES14" s="60"/>
      <c r="JET14" s="60"/>
      <c r="JEU14" s="60"/>
      <c r="JEV14" s="60"/>
      <c r="JEW14" s="60"/>
      <c r="JEX14" s="60"/>
      <c r="JEY14" s="60"/>
      <c r="JEZ14" s="60"/>
      <c r="JFA14" s="60"/>
      <c r="JFB14" s="60"/>
      <c r="JFC14" s="60"/>
      <c r="JFD14" s="60"/>
      <c r="JFE14" s="60"/>
      <c r="JFF14" s="60"/>
      <c r="JFG14" s="60"/>
      <c r="JFH14" s="60"/>
      <c r="JFI14" s="60"/>
      <c r="JFJ14" s="60"/>
      <c r="JFK14" s="60"/>
      <c r="JFL14" s="60"/>
      <c r="JFM14" s="60"/>
      <c r="JFN14" s="60"/>
      <c r="JFO14" s="60"/>
      <c r="JFP14" s="60"/>
      <c r="JFQ14" s="60"/>
      <c r="JFR14" s="60"/>
      <c r="JFS14" s="60"/>
      <c r="JFT14" s="60"/>
      <c r="JFU14" s="60"/>
      <c r="JFV14" s="60"/>
      <c r="JFW14" s="60"/>
      <c r="JFX14" s="60"/>
      <c r="JFY14" s="60"/>
      <c r="JFZ14" s="60"/>
      <c r="JGA14" s="60"/>
      <c r="JGB14" s="60"/>
      <c r="JGC14" s="60"/>
      <c r="JGD14" s="60"/>
      <c r="JGE14" s="60"/>
      <c r="JGF14" s="60"/>
      <c r="JGG14" s="60"/>
      <c r="JGH14" s="60"/>
      <c r="JGI14" s="60"/>
      <c r="JGJ14" s="60"/>
      <c r="JGK14" s="60"/>
      <c r="JGL14" s="60"/>
      <c r="JGM14" s="60"/>
      <c r="JGN14" s="60"/>
      <c r="JGO14" s="60"/>
      <c r="JGP14" s="60"/>
      <c r="JGQ14" s="60"/>
      <c r="JGR14" s="60"/>
      <c r="JGS14" s="60"/>
      <c r="JGT14" s="60"/>
      <c r="JGU14" s="60"/>
      <c r="JGV14" s="60"/>
      <c r="JGW14" s="60"/>
      <c r="JGX14" s="60"/>
      <c r="JGY14" s="60"/>
      <c r="JGZ14" s="60"/>
      <c r="JHA14" s="60"/>
      <c r="JHB14" s="60"/>
      <c r="JHC14" s="60"/>
      <c r="JHD14" s="60"/>
      <c r="JHE14" s="60"/>
      <c r="JHF14" s="60"/>
      <c r="JHG14" s="60"/>
      <c r="JHH14" s="60"/>
      <c r="JHI14" s="60"/>
      <c r="JHJ14" s="60"/>
      <c r="JHK14" s="60"/>
      <c r="JHL14" s="60"/>
      <c r="JHM14" s="60"/>
      <c r="JHN14" s="60"/>
      <c r="JHO14" s="60"/>
      <c r="JHP14" s="60"/>
      <c r="JHQ14" s="60"/>
      <c r="JHR14" s="60"/>
      <c r="JHS14" s="60"/>
      <c r="JHT14" s="60"/>
      <c r="JHU14" s="60"/>
      <c r="JHV14" s="60"/>
      <c r="JHW14" s="60"/>
      <c r="JHX14" s="60"/>
      <c r="JHY14" s="60"/>
      <c r="JHZ14" s="60"/>
      <c r="JIA14" s="60"/>
      <c r="JIB14" s="60"/>
      <c r="JIC14" s="60"/>
      <c r="JID14" s="60"/>
      <c r="JIE14" s="60"/>
      <c r="JIF14" s="60"/>
      <c r="JIG14" s="60"/>
      <c r="JIH14" s="60"/>
      <c r="JII14" s="60"/>
      <c r="JIJ14" s="60"/>
      <c r="JIK14" s="60"/>
      <c r="JIL14" s="60"/>
      <c r="JIM14" s="60"/>
      <c r="JIN14" s="60"/>
      <c r="JIO14" s="60"/>
      <c r="JIP14" s="60"/>
      <c r="JIQ14" s="60"/>
      <c r="JIR14" s="60"/>
      <c r="JIS14" s="60"/>
      <c r="JIT14" s="60"/>
      <c r="JIU14" s="60"/>
      <c r="JIV14" s="60"/>
      <c r="JIW14" s="60"/>
      <c r="JIX14" s="60"/>
      <c r="JIY14" s="60"/>
      <c r="JIZ14" s="60"/>
      <c r="JJA14" s="60"/>
      <c r="JJB14" s="60"/>
      <c r="JJC14" s="60"/>
      <c r="JJD14" s="60"/>
      <c r="JJE14" s="60"/>
      <c r="JJF14" s="60"/>
      <c r="JJG14" s="60"/>
      <c r="JJH14" s="60"/>
      <c r="JJI14" s="60"/>
      <c r="JJJ14" s="60"/>
      <c r="JJK14" s="60"/>
      <c r="JJL14" s="60"/>
      <c r="JJM14" s="60"/>
      <c r="JJN14" s="60"/>
      <c r="JJO14" s="60"/>
      <c r="JJP14" s="60"/>
      <c r="JJQ14" s="60"/>
      <c r="JJR14" s="60"/>
      <c r="JJS14" s="60"/>
      <c r="JJT14" s="60"/>
      <c r="JJU14" s="60"/>
      <c r="JJV14" s="60"/>
      <c r="JJW14" s="60"/>
      <c r="JJX14" s="60"/>
      <c r="JJY14" s="60"/>
      <c r="JJZ14" s="60"/>
      <c r="JKA14" s="60"/>
      <c r="JKB14" s="60"/>
      <c r="JKC14" s="60"/>
      <c r="JKD14" s="60"/>
      <c r="JKE14" s="60"/>
      <c r="JKF14" s="60"/>
      <c r="JKG14" s="60"/>
      <c r="JKH14" s="60"/>
      <c r="JKI14" s="60"/>
      <c r="JKJ14" s="60"/>
      <c r="JKK14" s="60"/>
      <c r="JKL14" s="60"/>
      <c r="JKM14" s="60"/>
      <c r="JKN14" s="60"/>
      <c r="JKO14" s="60"/>
      <c r="JKP14" s="60"/>
      <c r="JKQ14" s="60"/>
      <c r="JKR14" s="60"/>
      <c r="JKS14" s="60"/>
      <c r="JKT14" s="60"/>
      <c r="JKU14" s="60"/>
      <c r="JKV14" s="60"/>
      <c r="JKW14" s="60"/>
      <c r="JKX14" s="60"/>
      <c r="JKY14" s="60"/>
      <c r="JKZ14" s="60"/>
      <c r="JLA14" s="60"/>
      <c r="JLB14" s="60"/>
      <c r="JLC14" s="60"/>
      <c r="JLD14" s="60"/>
      <c r="JLE14" s="60"/>
      <c r="JLF14" s="60"/>
      <c r="JLG14" s="60"/>
      <c r="JLH14" s="60"/>
      <c r="JLI14" s="60"/>
      <c r="JLJ14" s="60"/>
      <c r="JLK14" s="60"/>
      <c r="JLL14" s="60"/>
      <c r="JLM14" s="60"/>
      <c r="JLN14" s="60"/>
      <c r="JLO14" s="60"/>
      <c r="JLP14" s="60"/>
      <c r="JLQ14" s="60"/>
      <c r="JLR14" s="60"/>
      <c r="JLS14" s="60"/>
      <c r="JLT14" s="60"/>
      <c r="JLU14" s="60"/>
      <c r="JLV14" s="60"/>
      <c r="JLW14" s="60"/>
      <c r="JLX14" s="60"/>
      <c r="JLY14" s="60"/>
      <c r="JLZ14" s="60"/>
      <c r="JMA14" s="60"/>
      <c r="JMB14" s="60"/>
      <c r="JMC14" s="60"/>
      <c r="JMD14" s="60"/>
      <c r="JME14" s="60"/>
      <c r="JMF14" s="60"/>
      <c r="JMG14" s="60"/>
      <c r="JMH14" s="60"/>
      <c r="JMI14" s="60"/>
      <c r="JMJ14" s="60"/>
      <c r="JMK14" s="60"/>
      <c r="JML14" s="60"/>
      <c r="JMM14" s="60"/>
      <c r="JMN14" s="60"/>
      <c r="JMO14" s="60"/>
      <c r="JMP14" s="60"/>
      <c r="JMQ14" s="60"/>
      <c r="JMR14" s="60"/>
      <c r="JMS14" s="60"/>
      <c r="JMT14" s="60"/>
      <c r="JMU14" s="60"/>
      <c r="JMV14" s="60"/>
      <c r="JMW14" s="60"/>
      <c r="JMX14" s="60"/>
      <c r="JMY14" s="60"/>
      <c r="JMZ14" s="60"/>
      <c r="JNA14" s="60"/>
      <c r="JNB14" s="60"/>
      <c r="JNC14" s="60"/>
      <c r="JND14" s="60"/>
      <c r="JNE14" s="60"/>
      <c r="JNF14" s="60"/>
      <c r="JNG14" s="60"/>
      <c r="JNH14" s="60"/>
      <c r="JNI14" s="60"/>
      <c r="JNJ14" s="60"/>
      <c r="JNK14" s="60"/>
      <c r="JNL14" s="60"/>
      <c r="JNM14" s="60"/>
      <c r="JNN14" s="60"/>
      <c r="JNO14" s="60"/>
      <c r="JNP14" s="60"/>
      <c r="JNQ14" s="60"/>
      <c r="JNR14" s="60"/>
      <c r="JNS14" s="60"/>
      <c r="JNT14" s="60"/>
      <c r="JNU14" s="60"/>
      <c r="JNV14" s="60"/>
      <c r="JNW14" s="60"/>
      <c r="JNX14" s="60"/>
      <c r="JNY14" s="60"/>
      <c r="JNZ14" s="60"/>
      <c r="JOA14" s="60"/>
      <c r="JOB14" s="60"/>
      <c r="JOC14" s="60"/>
      <c r="JOD14" s="60"/>
      <c r="JOE14" s="60"/>
      <c r="JOF14" s="60"/>
      <c r="JOG14" s="60"/>
      <c r="JOH14" s="60"/>
      <c r="JOI14" s="60"/>
      <c r="JOJ14" s="60"/>
      <c r="JOK14" s="60"/>
      <c r="JOL14" s="60"/>
      <c r="JOM14" s="60"/>
      <c r="JON14" s="60"/>
      <c r="JOO14" s="60"/>
      <c r="JOP14" s="60"/>
      <c r="JOQ14" s="60"/>
      <c r="JOR14" s="60"/>
      <c r="JOS14" s="60"/>
      <c r="JOT14" s="60"/>
      <c r="JOU14" s="60"/>
      <c r="JOV14" s="60"/>
      <c r="JOW14" s="60"/>
      <c r="JOX14" s="60"/>
      <c r="JOY14" s="60"/>
      <c r="JOZ14" s="60"/>
      <c r="JPA14" s="60"/>
      <c r="JPB14" s="60"/>
      <c r="JPC14" s="60"/>
      <c r="JPD14" s="60"/>
      <c r="JPE14" s="60"/>
      <c r="JPF14" s="60"/>
      <c r="JPG14" s="60"/>
      <c r="JPH14" s="60"/>
      <c r="JPI14" s="60"/>
      <c r="JPJ14" s="60"/>
      <c r="JPK14" s="60"/>
      <c r="JPL14" s="60"/>
      <c r="JPM14" s="60"/>
      <c r="JPN14" s="60"/>
      <c r="JPO14" s="60"/>
      <c r="JPP14" s="60"/>
      <c r="JPQ14" s="60"/>
      <c r="JPR14" s="60"/>
      <c r="JPS14" s="60"/>
      <c r="JPT14" s="60"/>
      <c r="JPU14" s="60"/>
      <c r="JPV14" s="60"/>
      <c r="JPW14" s="60"/>
      <c r="JPX14" s="60"/>
      <c r="JPY14" s="60"/>
      <c r="JPZ14" s="60"/>
      <c r="JQA14" s="60"/>
      <c r="JQB14" s="60"/>
      <c r="JQC14" s="60"/>
      <c r="JQD14" s="60"/>
      <c r="JQE14" s="60"/>
      <c r="JQF14" s="60"/>
      <c r="JQG14" s="60"/>
      <c r="JQH14" s="60"/>
      <c r="JQI14" s="60"/>
      <c r="JQJ14" s="60"/>
      <c r="JQK14" s="60"/>
      <c r="JQL14" s="60"/>
      <c r="JQM14" s="60"/>
      <c r="JQN14" s="60"/>
      <c r="JQO14" s="60"/>
      <c r="JQP14" s="60"/>
      <c r="JQQ14" s="60"/>
      <c r="JQR14" s="60"/>
      <c r="JQS14" s="60"/>
      <c r="JQT14" s="60"/>
      <c r="JQU14" s="60"/>
      <c r="JQV14" s="60"/>
      <c r="JQW14" s="60"/>
      <c r="JQX14" s="60"/>
      <c r="JQY14" s="60"/>
      <c r="JQZ14" s="60"/>
      <c r="JRA14" s="60"/>
      <c r="JRB14" s="60"/>
      <c r="JRC14" s="60"/>
      <c r="JRD14" s="60"/>
      <c r="JRE14" s="60"/>
      <c r="JRF14" s="60"/>
      <c r="JRG14" s="60"/>
      <c r="JRH14" s="60"/>
      <c r="JRI14" s="60"/>
      <c r="JRJ14" s="60"/>
      <c r="JRK14" s="60"/>
      <c r="JRL14" s="60"/>
      <c r="JRM14" s="60"/>
      <c r="JRN14" s="60"/>
      <c r="JRO14" s="60"/>
      <c r="JRP14" s="60"/>
      <c r="JRQ14" s="60"/>
      <c r="JRR14" s="60"/>
      <c r="JRS14" s="60"/>
      <c r="JRT14" s="60"/>
      <c r="JRU14" s="60"/>
      <c r="JRV14" s="60"/>
      <c r="JRW14" s="60"/>
      <c r="JRX14" s="60"/>
      <c r="JRY14" s="60"/>
      <c r="JRZ14" s="60"/>
      <c r="JSA14" s="60"/>
      <c r="JSB14" s="60"/>
      <c r="JSC14" s="60"/>
      <c r="JSD14" s="60"/>
      <c r="JSE14" s="60"/>
      <c r="JSF14" s="60"/>
      <c r="JSG14" s="60"/>
      <c r="JSH14" s="60"/>
      <c r="JSI14" s="60"/>
      <c r="JSJ14" s="60"/>
      <c r="JSK14" s="60"/>
      <c r="JSL14" s="60"/>
      <c r="JSM14" s="60"/>
      <c r="JSN14" s="60"/>
      <c r="JSO14" s="60"/>
      <c r="JSP14" s="60"/>
      <c r="JSQ14" s="60"/>
      <c r="JSR14" s="60"/>
      <c r="JSS14" s="60"/>
      <c r="JST14" s="60"/>
      <c r="JSU14" s="60"/>
      <c r="JSV14" s="60"/>
      <c r="JSW14" s="60"/>
      <c r="JSX14" s="60"/>
      <c r="JSY14" s="60"/>
      <c r="JSZ14" s="60"/>
      <c r="JTA14" s="60"/>
      <c r="JTB14" s="60"/>
      <c r="JTC14" s="60"/>
      <c r="JTD14" s="60"/>
      <c r="JTE14" s="60"/>
      <c r="JTF14" s="60"/>
      <c r="JTG14" s="60"/>
      <c r="JTH14" s="60"/>
      <c r="JTI14" s="60"/>
      <c r="JTJ14" s="60"/>
      <c r="JTK14" s="60"/>
      <c r="JTL14" s="60"/>
      <c r="JTM14" s="60"/>
      <c r="JTN14" s="60"/>
      <c r="JTO14" s="60"/>
      <c r="JTP14" s="60"/>
      <c r="JTQ14" s="60"/>
      <c r="JTR14" s="60"/>
      <c r="JTS14" s="60"/>
      <c r="JTT14" s="60"/>
      <c r="JTU14" s="60"/>
      <c r="JTV14" s="60"/>
      <c r="JTW14" s="60"/>
      <c r="JTX14" s="60"/>
      <c r="JTY14" s="60"/>
      <c r="JTZ14" s="60"/>
      <c r="JUA14" s="60"/>
      <c r="JUB14" s="60"/>
      <c r="JUC14" s="60"/>
      <c r="JUD14" s="60"/>
      <c r="JUE14" s="60"/>
      <c r="JUF14" s="60"/>
      <c r="JUG14" s="60"/>
      <c r="JUH14" s="60"/>
      <c r="JUI14" s="60"/>
      <c r="JUJ14" s="60"/>
      <c r="JUK14" s="60"/>
      <c r="JUL14" s="60"/>
      <c r="JUM14" s="60"/>
      <c r="JUN14" s="60"/>
      <c r="JUO14" s="60"/>
      <c r="JUP14" s="60"/>
      <c r="JUQ14" s="60"/>
      <c r="JUR14" s="60"/>
      <c r="JUS14" s="60"/>
      <c r="JUT14" s="60"/>
      <c r="JUU14" s="60"/>
      <c r="JUV14" s="60"/>
      <c r="JUW14" s="60"/>
      <c r="JUX14" s="60"/>
      <c r="JUY14" s="60"/>
      <c r="JUZ14" s="60"/>
      <c r="JVA14" s="60"/>
      <c r="JVB14" s="60"/>
      <c r="JVC14" s="60"/>
      <c r="JVD14" s="60"/>
      <c r="JVE14" s="60"/>
      <c r="JVF14" s="60"/>
      <c r="JVG14" s="60"/>
      <c r="JVH14" s="60"/>
      <c r="JVI14" s="60"/>
      <c r="JVJ14" s="60"/>
      <c r="JVK14" s="60"/>
      <c r="JVL14" s="60"/>
      <c r="JVM14" s="60"/>
      <c r="JVN14" s="60"/>
      <c r="JVO14" s="60"/>
      <c r="JVP14" s="60"/>
      <c r="JVQ14" s="60"/>
      <c r="JVR14" s="60"/>
      <c r="JVS14" s="60"/>
      <c r="JVT14" s="60"/>
      <c r="JVU14" s="60"/>
      <c r="JVV14" s="60"/>
      <c r="JVW14" s="60"/>
      <c r="JVX14" s="60"/>
      <c r="JVY14" s="60"/>
      <c r="JVZ14" s="60"/>
      <c r="JWA14" s="60"/>
      <c r="JWB14" s="60"/>
      <c r="JWC14" s="60"/>
      <c r="JWD14" s="60"/>
      <c r="JWE14" s="60"/>
      <c r="JWF14" s="60"/>
      <c r="JWG14" s="60"/>
      <c r="JWH14" s="60"/>
      <c r="JWI14" s="60"/>
      <c r="JWJ14" s="60"/>
      <c r="JWK14" s="60"/>
      <c r="JWL14" s="60"/>
      <c r="JWM14" s="60"/>
      <c r="JWN14" s="60"/>
      <c r="JWO14" s="60"/>
      <c r="JWP14" s="60"/>
      <c r="JWQ14" s="60"/>
      <c r="JWR14" s="60"/>
      <c r="JWS14" s="60"/>
      <c r="JWT14" s="60"/>
      <c r="JWU14" s="60"/>
      <c r="JWV14" s="60"/>
      <c r="JWW14" s="60"/>
      <c r="JWX14" s="60"/>
      <c r="JWY14" s="60"/>
      <c r="JWZ14" s="60"/>
      <c r="JXA14" s="60"/>
      <c r="JXB14" s="60"/>
      <c r="JXC14" s="60"/>
      <c r="JXD14" s="60"/>
      <c r="JXE14" s="60"/>
      <c r="JXF14" s="60"/>
      <c r="JXG14" s="60"/>
      <c r="JXH14" s="60"/>
      <c r="JXI14" s="60"/>
      <c r="JXJ14" s="60"/>
      <c r="JXK14" s="60"/>
      <c r="JXL14" s="60"/>
      <c r="JXM14" s="60"/>
      <c r="JXN14" s="60"/>
      <c r="JXO14" s="60"/>
      <c r="JXP14" s="60"/>
      <c r="JXQ14" s="60"/>
      <c r="JXR14" s="60"/>
      <c r="JXS14" s="60"/>
      <c r="JXT14" s="60"/>
      <c r="JXU14" s="60"/>
      <c r="JXV14" s="60"/>
      <c r="JXW14" s="60"/>
      <c r="JXX14" s="60"/>
      <c r="JXY14" s="60"/>
      <c r="JXZ14" s="60"/>
      <c r="JYA14" s="60"/>
      <c r="JYB14" s="60"/>
      <c r="JYC14" s="60"/>
      <c r="JYD14" s="60"/>
      <c r="JYE14" s="60"/>
      <c r="JYF14" s="60"/>
      <c r="JYG14" s="60"/>
      <c r="JYH14" s="60"/>
      <c r="JYI14" s="60"/>
      <c r="JYJ14" s="60"/>
      <c r="JYK14" s="60"/>
      <c r="JYL14" s="60"/>
      <c r="JYM14" s="60"/>
      <c r="JYN14" s="60"/>
      <c r="JYO14" s="60"/>
      <c r="JYP14" s="60"/>
      <c r="JYQ14" s="60"/>
      <c r="JYR14" s="60"/>
      <c r="JYS14" s="60"/>
      <c r="JYT14" s="60"/>
      <c r="JYU14" s="60"/>
      <c r="JYV14" s="60"/>
      <c r="JYW14" s="60"/>
      <c r="JYX14" s="60"/>
      <c r="JYY14" s="60"/>
      <c r="JYZ14" s="60"/>
      <c r="JZA14" s="60"/>
      <c r="JZB14" s="60"/>
      <c r="JZC14" s="60"/>
      <c r="JZD14" s="60"/>
      <c r="JZE14" s="60"/>
      <c r="JZF14" s="60"/>
      <c r="JZG14" s="60"/>
      <c r="JZH14" s="60"/>
      <c r="JZI14" s="60"/>
      <c r="JZJ14" s="60"/>
      <c r="JZK14" s="60"/>
      <c r="JZL14" s="60"/>
      <c r="JZM14" s="60"/>
      <c r="JZN14" s="60"/>
      <c r="JZO14" s="60"/>
      <c r="JZP14" s="60"/>
      <c r="JZQ14" s="60"/>
      <c r="JZR14" s="60"/>
      <c r="JZS14" s="60"/>
      <c r="JZT14" s="60"/>
      <c r="JZU14" s="60"/>
      <c r="JZV14" s="60"/>
      <c r="JZW14" s="60"/>
      <c r="JZX14" s="60"/>
      <c r="JZY14" s="60"/>
      <c r="JZZ14" s="60"/>
      <c r="KAA14" s="60"/>
      <c r="KAB14" s="60"/>
      <c r="KAC14" s="60"/>
      <c r="KAD14" s="60"/>
      <c r="KAE14" s="60"/>
      <c r="KAF14" s="60"/>
      <c r="KAG14" s="60"/>
      <c r="KAH14" s="60"/>
      <c r="KAI14" s="60"/>
      <c r="KAJ14" s="60"/>
      <c r="KAK14" s="60"/>
      <c r="KAL14" s="60"/>
      <c r="KAM14" s="60"/>
      <c r="KAN14" s="60"/>
      <c r="KAO14" s="60"/>
      <c r="KAP14" s="60"/>
      <c r="KAQ14" s="60"/>
      <c r="KAR14" s="60"/>
      <c r="KAS14" s="60"/>
      <c r="KAT14" s="60"/>
      <c r="KAU14" s="60"/>
      <c r="KAV14" s="60"/>
      <c r="KAW14" s="60"/>
      <c r="KAX14" s="60"/>
      <c r="KAY14" s="60"/>
      <c r="KAZ14" s="60"/>
      <c r="KBA14" s="60"/>
      <c r="KBB14" s="60"/>
      <c r="KBC14" s="60"/>
      <c r="KBD14" s="60"/>
      <c r="KBE14" s="60"/>
      <c r="KBF14" s="60"/>
      <c r="KBG14" s="60"/>
      <c r="KBH14" s="60"/>
      <c r="KBI14" s="60"/>
      <c r="KBJ14" s="60"/>
      <c r="KBK14" s="60"/>
      <c r="KBL14" s="60"/>
      <c r="KBM14" s="60"/>
      <c r="KBN14" s="60"/>
      <c r="KBO14" s="60"/>
      <c r="KBP14" s="60"/>
      <c r="KBQ14" s="60"/>
      <c r="KBR14" s="60"/>
      <c r="KBS14" s="60"/>
      <c r="KBT14" s="60"/>
      <c r="KBU14" s="60"/>
      <c r="KBV14" s="60"/>
      <c r="KBW14" s="60"/>
      <c r="KBX14" s="60"/>
      <c r="KBY14" s="60"/>
      <c r="KBZ14" s="60"/>
      <c r="KCA14" s="60"/>
      <c r="KCB14" s="60"/>
      <c r="KCC14" s="60"/>
      <c r="KCD14" s="60"/>
      <c r="KCE14" s="60"/>
      <c r="KCF14" s="60"/>
      <c r="KCG14" s="60"/>
      <c r="KCH14" s="60"/>
      <c r="KCI14" s="60"/>
      <c r="KCJ14" s="60"/>
      <c r="KCK14" s="60"/>
      <c r="KCL14" s="60"/>
      <c r="KCM14" s="60"/>
      <c r="KCN14" s="60"/>
      <c r="KCO14" s="60"/>
      <c r="KCP14" s="60"/>
      <c r="KCQ14" s="60"/>
      <c r="KCR14" s="60"/>
      <c r="KCS14" s="60"/>
      <c r="KCT14" s="60"/>
      <c r="KCU14" s="60"/>
      <c r="KCV14" s="60"/>
      <c r="KCW14" s="60"/>
      <c r="KCX14" s="60"/>
      <c r="KCY14" s="60"/>
      <c r="KCZ14" s="60"/>
      <c r="KDA14" s="60"/>
      <c r="KDB14" s="60"/>
      <c r="KDC14" s="60"/>
      <c r="KDD14" s="60"/>
      <c r="KDE14" s="60"/>
      <c r="KDF14" s="60"/>
      <c r="KDG14" s="60"/>
      <c r="KDH14" s="60"/>
      <c r="KDI14" s="60"/>
      <c r="KDJ14" s="60"/>
      <c r="KDK14" s="60"/>
      <c r="KDL14" s="60"/>
      <c r="KDM14" s="60"/>
      <c r="KDN14" s="60"/>
      <c r="KDO14" s="60"/>
      <c r="KDP14" s="60"/>
      <c r="KDQ14" s="60"/>
      <c r="KDR14" s="60"/>
      <c r="KDS14" s="60"/>
      <c r="KDT14" s="60"/>
      <c r="KDU14" s="60"/>
      <c r="KDV14" s="60"/>
      <c r="KDW14" s="60"/>
      <c r="KDX14" s="60"/>
      <c r="KDY14" s="60"/>
      <c r="KDZ14" s="60"/>
      <c r="KEA14" s="60"/>
      <c r="KEB14" s="60"/>
      <c r="KEC14" s="60"/>
      <c r="KED14" s="60"/>
      <c r="KEE14" s="60"/>
      <c r="KEF14" s="60"/>
      <c r="KEG14" s="60"/>
      <c r="KEH14" s="60"/>
      <c r="KEI14" s="60"/>
      <c r="KEJ14" s="60"/>
      <c r="KEK14" s="60"/>
      <c r="KEL14" s="60"/>
      <c r="KEM14" s="60"/>
      <c r="KEN14" s="60"/>
      <c r="KEO14" s="60"/>
      <c r="KEP14" s="60"/>
      <c r="KEQ14" s="60"/>
      <c r="KER14" s="60"/>
      <c r="KES14" s="60"/>
      <c r="KET14" s="60"/>
      <c r="KEU14" s="60"/>
      <c r="KEV14" s="60"/>
      <c r="KEW14" s="60"/>
      <c r="KEX14" s="60"/>
      <c r="KEY14" s="60"/>
      <c r="KEZ14" s="60"/>
      <c r="KFA14" s="60"/>
      <c r="KFB14" s="60"/>
      <c r="KFC14" s="60"/>
      <c r="KFD14" s="60"/>
      <c r="KFE14" s="60"/>
      <c r="KFF14" s="60"/>
      <c r="KFG14" s="60"/>
      <c r="KFH14" s="60"/>
      <c r="KFI14" s="60"/>
      <c r="KFJ14" s="60"/>
      <c r="KFK14" s="60"/>
      <c r="KFL14" s="60"/>
      <c r="KFM14" s="60"/>
      <c r="KFN14" s="60"/>
      <c r="KFO14" s="60"/>
      <c r="KFP14" s="60"/>
      <c r="KFQ14" s="60"/>
      <c r="KFR14" s="60"/>
      <c r="KFS14" s="60"/>
      <c r="KFT14" s="60"/>
      <c r="KFU14" s="60"/>
      <c r="KFV14" s="60"/>
      <c r="KFW14" s="60"/>
      <c r="KFX14" s="60"/>
      <c r="KFY14" s="60"/>
      <c r="KFZ14" s="60"/>
      <c r="KGA14" s="60"/>
      <c r="KGB14" s="60"/>
      <c r="KGC14" s="60"/>
      <c r="KGD14" s="60"/>
      <c r="KGE14" s="60"/>
      <c r="KGF14" s="60"/>
      <c r="KGG14" s="60"/>
      <c r="KGH14" s="60"/>
      <c r="KGI14" s="60"/>
      <c r="KGJ14" s="60"/>
      <c r="KGK14" s="60"/>
      <c r="KGL14" s="60"/>
      <c r="KGM14" s="60"/>
      <c r="KGN14" s="60"/>
      <c r="KGO14" s="60"/>
      <c r="KGP14" s="60"/>
      <c r="KGQ14" s="60"/>
      <c r="KGR14" s="60"/>
      <c r="KGS14" s="60"/>
      <c r="KGT14" s="60"/>
      <c r="KGU14" s="60"/>
      <c r="KGV14" s="60"/>
      <c r="KGW14" s="60"/>
      <c r="KGX14" s="60"/>
      <c r="KGY14" s="60"/>
      <c r="KGZ14" s="60"/>
      <c r="KHA14" s="60"/>
      <c r="KHB14" s="60"/>
      <c r="KHC14" s="60"/>
      <c r="KHD14" s="60"/>
      <c r="KHE14" s="60"/>
      <c r="KHF14" s="60"/>
      <c r="KHG14" s="60"/>
      <c r="KHH14" s="60"/>
      <c r="KHI14" s="60"/>
      <c r="KHJ14" s="60"/>
      <c r="KHK14" s="60"/>
      <c r="KHL14" s="60"/>
      <c r="KHM14" s="60"/>
      <c r="KHN14" s="60"/>
      <c r="KHO14" s="60"/>
      <c r="KHP14" s="60"/>
      <c r="KHQ14" s="60"/>
      <c r="KHR14" s="60"/>
      <c r="KHS14" s="60"/>
      <c r="KHT14" s="60"/>
      <c r="KHU14" s="60"/>
      <c r="KHV14" s="60"/>
      <c r="KHW14" s="60"/>
      <c r="KHX14" s="60"/>
      <c r="KHY14" s="60"/>
      <c r="KHZ14" s="60"/>
      <c r="KIA14" s="60"/>
      <c r="KIB14" s="60"/>
      <c r="KIC14" s="60"/>
      <c r="KID14" s="60"/>
      <c r="KIE14" s="60"/>
      <c r="KIF14" s="60"/>
      <c r="KIG14" s="60"/>
      <c r="KIH14" s="60"/>
      <c r="KII14" s="60"/>
      <c r="KIJ14" s="60"/>
      <c r="KIK14" s="60"/>
      <c r="KIL14" s="60"/>
      <c r="KIM14" s="60"/>
      <c r="KIN14" s="60"/>
      <c r="KIO14" s="60"/>
      <c r="KIP14" s="60"/>
      <c r="KIQ14" s="60"/>
      <c r="KIR14" s="60"/>
      <c r="KIS14" s="60"/>
      <c r="KIT14" s="60"/>
      <c r="KIU14" s="60"/>
      <c r="KIV14" s="60"/>
      <c r="KIW14" s="60"/>
      <c r="KIX14" s="60"/>
      <c r="KIY14" s="60"/>
      <c r="KIZ14" s="60"/>
      <c r="KJA14" s="60"/>
      <c r="KJB14" s="60"/>
      <c r="KJC14" s="60"/>
      <c r="KJD14" s="60"/>
      <c r="KJE14" s="60"/>
      <c r="KJF14" s="60"/>
      <c r="KJG14" s="60"/>
      <c r="KJH14" s="60"/>
      <c r="KJI14" s="60"/>
      <c r="KJJ14" s="60"/>
      <c r="KJK14" s="60"/>
      <c r="KJL14" s="60"/>
      <c r="KJM14" s="60"/>
      <c r="KJN14" s="60"/>
      <c r="KJO14" s="60"/>
      <c r="KJP14" s="60"/>
      <c r="KJQ14" s="60"/>
      <c r="KJR14" s="60"/>
      <c r="KJS14" s="60"/>
      <c r="KJT14" s="60"/>
      <c r="KJU14" s="60"/>
      <c r="KJV14" s="60"/>
      <c r="KJW14" s="60"/>
      <c r="KJX14" s="60"/>
      <c r="KJY14" s="60"/>
      <c r="KJZ14" s="60"/>
      <c r="KKA14" s="60"/>
      <c r="KKB14" s="60"/>
      <c r="KKC14" s="60"/>
      <c r="KKD14" s="60"/>
      <c r="KKE14" s="60"/>
      <c r="KKF14" s="60"/>
      <c r="KKG14" s="60"/>
      <c r="KKH14" s="60"/>
      <c r="KKI14" s="60"/>
      <c r="KKJ14" s="60"/>
      <c r="KKK14" s="60"/>
      <c r="KKL14" s="60"/>
      <c r="KKM14" s="60"/>
      <c r="KKN14" s="60"/>
      <c r="KKO14" s="60"/>
      <c r="KKP14" s="60"/>
      <c r="KKQ14" s="60"/>
      <c r="KKR14" s="60"/>
      <c r="KKS14" s="60"/>
      <c r="KKT14" s="60"/>
      <c r="KKU14" s="60"/>
      <c r="KKV14" s="60"/>
      <c r="KKW14" s="60"/>
      <c r="KKX14" s="60"/>
      <c r="KKY14" s="60"/>
      <c r="KKZ14" s="60"/>
      <c r="KLA14" s="60"/>
      <c r="KLB14" s="60"/>
      <c r="KLC14" s="60"/>
      <c r="KLD14" s="60"/>
      <c r="KLE14" s="60"/>
      <c r="KLF14" s="60"/>
      <c r="KLG14" s="60"/>
      <c r="KLH14" s="60"/>
      <c r="KLI14" s="60"/>
      <c r="KLJ14" s="60"/>
      <c r="KLK14" s="60"/>
      <c r="KLL14" s="60"/>
      <c r="KLM14" s="60"/>
      <c r="KLN14" s="60"/>
      <c r="KLO14" s="60"/>
      <c r="KLP14" s="60"/>
      <c r="KLQ14" s="60"/>
      <c r="KLR14" s="60"/>
      <c r="KLS14" s="60"/>
      <c r="KLT14" s="60"/>
      <c r="KLU14" s="60"/>
      <c r="KLV14" s="60"/>
      <c r="KLW14" s="60"/>
      <c r="KLX14" s="60"/>
      <c r="KLY14" s="60"/>
      <c r="KLZ14" s="60"/>
      <c r="KMA14" s="60"/>
      <c r="KMB14" s="60"/>
      <c r="KMC14" s="60"/>
      <c r="KMD14" s="60"/>
      <c r="KME14" s="60"/>
      <c r="KMF14" s="60"/>
      <c r="KMG14" s="60"/>
      <c r="KMH14" s="60"/>
      <c r="KMI14" s="60"/>
      <c r="KMJ14" s="60"/>
      <c r="KMK14" s="60"/>
      <c r="KML14" s="60"/>
      <c r="KMM14" s="60"/>
      <c r="KMN14" s="60"/>
      <c r="KMO14" s="60"/>
      <c r="KMP14" s="60"/>
      <c r="KMQ14" s="60"/>
      <c r="KMR14" s="60"/>
      <c r="KMS14" s="60"/>
      <c r="KMT14" s="60"/>
      <c r="KMU14" s="60"/>
      <c r="KMV14" s="60"/>
      <c r="KMW14" s="60"/>
      <c r="KMX14" s="60"/>
      <c r="KMY14" s="60"/>
      <c r="KMZ14" s="60"/>
      <c r="KNA14" s="60"/>
      <c r="KNB14" s="60"/>
      <c r="KNC14" s="60"/>
      <c r="KND14" s="60"/>
      <c r="KNE14" s="60"/>
      <c r="KNF14" s="60"/>
      <c r="KNG14" s="60"/>
      <c r="KNH14" s="60"/>
      <c r="KNI14" s="60"/>
      <c r="KNJ14" s="60"/>
      <c r="KNK14" s="60"/>
      <c r="KNL14" s="60"/>
      <c r="KNM14" s="60"/>
      <c r="KNN14" s="60"/>
      <c r="KNO14" s="60"/>
      <c r="KNP14" s="60"/>
      <c r="KNQ14" s="60"/>
      <c r="KNR14" s="60"/>
      <c r="KNS14" s="60"/>
      <c r="KNT14" s="60"/>
      <c r="KNU14" s="60"/>
      <c r="KNV14" s="60"/>
      <c r="KNW14" s="60"/>
      <c r="KNX14" s="60"/>
      <c r="KNY14" s="60"/>
      <c r="KNZ14" s="60"/>
      <c r="KOA14" s="60"/>
      <c r="KOB14" s="60"/>
      <c r="KOC14" s="60"/>
      <c r="KOD14" s="60"/>
      <c r="KOE14" s="60"/>
      <c r="KOF14" s="60"/>
      <c r="KOG14" s="60"/>
      <c r="KOH14" s="60"/>
      <c r="KOI14" s="60"/>
      <c r="KOJ14" s="60"/>
      <c r="KOK14" s="60"/>
      <c r="KOL14" s="60"/>
      <c r="KOM14" s="60"/>
      <c r="KON14" s="60"/>
      <c r="KOO14" s="60"/>
      <c r="KOP14" s="60"/>
      <c r="KOQ14" s="60"/>
      <c r="KOR14" s="60"/>
      <c r="KOS14" s="60"/>
      <c r="KOT14" s="60"/>
      <c r="KOU14" s="60"/>
      <c r="KOV14" s="60"/>
      <c r="KOW14" s="60"/>
      <c r="KOX14" s="60"/>
      <c r="KOY14" s="60"/>
      <c r="KOZ14" s="60"/>
      <c r="KPA14" s="60"/>
      <c r="KPB14" s="60"/>
      <c r="KPC14" s="60"/>
      <c r="KPD14" s="60"/>
      <c r="KPE14" s="60"/>
      <c r="KPF14" s="60"/>
      <c r="KPG14" s="60"/>
      <c r="KPH14" s="60"/>
      <c r="KPI14" s="60"/>
      <c r="KPJ14" s="60"/>
      <c r="KPK14" s="60"/>
      <c r="KPL14" s="60"/>
      <c r="KPM14" s="60"/>
      <c r="KPN14" s="60"/>
      <c r="KPO14" s="60"/>
      <c r="KPP14" s="60"/>
      <c r="KPQ14" s="60"/>
      <c r="KPR14" s="60"/>
      <c r="KPS14" s="60"/>
      <c r="KPT14" s="60"/>
      <c r="KPU14" s="60"/>
      <c r="KPV14" s="60"/>
      <c r="KPW14" s="60"/>
      <c r="KPX14" s="60"/>
      <c r="KPY14" s="60"/>
      <c r="KPZ14" s="60"/>
      <c r="KQA14" s="60"/>
      <c r="KQB14" s="60"/>
      <c r="KQC14" s="60"/>
      <c r="KQD14" s="60"/>
      <c r="KQE14" s="60"/>
      <c r="KQF14" s="60"/>
      <c r="KQG14" s="60"/>
      <c r="KQH14" s="60"/>
      <c r="KQI14" s="60"/>
      <c r="KQJ14" s="60"/>
      <c r="KQK14" s="60"/>
      <c r="KQL14" s="60"/>
      <c r="KQM14" s="60"/>
      <c r="KQN14" s="60"/>
      <c r="KQO14" s="60"/>
      <c r="KQP14" s="60"/>
      <c r="KQQ14" s="60"/>
      <c r="KQR14" s="60"/>
      <c r="KQS14" s="60"/>
      <c r="KQT14" s="60"/>
      <c r="KQU14" s="60"/>
      <c r="KQV14" s="60"/>
      <c r="KQW14" s="60"/>
      <c r="KQX14" s="60"/>
      <c r="KQY14" s="60"/>
      <c r="KQZ14" s="60"/>
      <c r="KRA14" s="60"/>
      <c r="KRB14" s="60"/>
      <c r="KRC14" s="60"/>
      <c r="KRD14" s="60"/>
      <c r="KRE14" s="60"/>
      <c r="KRF14" s="60"/>
      <c r="KRG14" s="60"/>
      <c r="KRH14" s="60"/>
      <c r="KRI14" s="60"/>
      <c r="KRJ14" s="60"/>
      <c r="KRK14" s="60"/>
      <c r="KRL14" s="60"/>
      <c r="KRM14" s="60"/>
      <c r="KRN14" s="60"/>
      <c r="KRO14" s="60"/>
      <c r="KRP14" s="60"/>
      <c r="KRQ14" s="60"/>
      <c r="KRR14" s="60"/>
      <c r="KRS14" s="60"/>
      <c r="KRT14" s="60"/>
      <c r="KRU14" s="60"/>
      <c r="KRV14" s="60"/>
      <c r="KRW14" s="60"/>
      <c r="KRX14" s="60"/>
      <c r="KRY14" s="60"/>
      <c r="KRZ14" s="60"/>
      <c r="KSA14" s="60"/>
      <c r="KSB14" s="60"/>
      <c r="KSC14" s="60"/>
      <c r="KSD14" s="60"/>
      <c r="KSE14" s="60"/>
      <c r="KSF14" s="60"/>
      <c r="KSG14" s="60"/>
      <c r="KSH14" s="60"/>
      <c r="KSI14" s="60"/>
      <c r="KSJ14" s="60"/>
      <c r="KSK14" s="60"/>
      <c r="KSL14" s="60"/>
      <c r="KSM14" s="60"/>
      <c r="KSN14" s="60"/>
      <c r="KSO14" s="60"/>
      <c r="KSP14" s="60"/>
      <c r="KSQ14" s="60"/>
      <c r="KSR14" s="60"/>
      <c r="KSS14" s="60"/>
      <c r="KST14" s="60"/>
      <c r="KSU14" s="60"/>
      <c r="KSV14" s="60"/>
      <c r="KSW14" s="60"/>
      <c r="KSX14" s="60"/>
      <c r="KSY14" s="60"/>
      <c r="KSZ14" s="60"/>
      <c r="KTA14" s="60"/>
      <c r="KTB14" s="60"/>
      <c r="KTC14" s="60"/>
      <c r="KTD14" s="60"/>
      <c r="KTE14" s="60"/>
      <c r="KTF14" s="60"/>
      <c r="KTG14" s="60"/>
      <c r="KTH14" s="60"/>
      <c r="KTI14" s="60"/>
      <c r="KTJ14" s="60"/>
      <c r="KTK14" s="60"/>
      <c r="KTL14" s="60"/>
      <c r="KTM14" s="60"/>
      <c r="KTN14" s="60"/>
      <c r="KTO14" s="60"/>
      <c r="KTP14" s="60"/>
      <c r="KTQ14" s="60"/>
      <c r="KTR14" s="60"/>
      <c r="KTS14" s="60"/>
      <c r="KTT14" s="60"/>
      <c r="KTU14" s="60"/>
      <c r="KTV14" s="60"/>
      <c r="KTW14" s="60"/>
      <c r="KTX14" s="60"/>
      <c r="KTY14" s="60"/>
      <c r="KTZ14" s="60"/>
      <c r="KUA14" s="60"/>
      <c r="KUB14" s="60"/>
      <c r="KUC14" s="60"/>
      <c r="KUD14" s="60"/>
      <c r="KUE14" s="60"/>
      <c r="KUF14" s="60"/>
      <c r="KUG14" s="60"/>
      <c r="KUH14" s="60"/>
      <c r="KUI14" s="60"/>
      <c r="KUJ14" s="60"/>
      <c r="KUK14" s="60"/>
      <c r="KUL14" s="60"/>
      <c r="KUM14" s="60"/>
      <c r="KUN14" s="60"/>
      <c r="KUO14" s="60"/>
      <c r="KUP14" s="60"/>
      <c r="KUQ14" s="60"/>
      <c r="KUR14" s="60"/>
      <c r="KUS14" s="60"/>
      <c r="KUT14" s="60"/>
      <c r="KUU14" s="60"/>
      <c r="KUV14" s="60"/>
      <c r="KUW14" s="60"/>
      <c r="KUX14" s="60"/>
      <c r="KUY14" s="60"/>
      <c r="KUZ14" s="60"/>
      <c r="KVA14" s="60"/>
      <c r="KVB14" s="60"/>
      <c r="KVC14" s="60"/>
      <c r="KVD14" s="60"/>
      <c r="KVE14" s="60"/>
      <c r="KVF14" s="60"/>
      <c r="KVG14" s="60"/>
      <c r="KVH14" s="60"/>
      <c r="KVI14" s="60"/>
      <c r="KVJ14" s="60"/>
      <c r="KVK14" s="60"/>
      <c r="KVL14" s="60"/>
      <c r="KVM14" s="60"/>
      <c r="KVN14" s="60"/>
      <c r="KVO14" s="60"/>
      <c r="KVP14" s="60"/>
      <c r="KVQ14" s="60"/>
      <c r="KVR14" s="60"/>
      <c r="KVS14" s="60"/>
      <c r="KVT14" s="60"/>
      <c r="KVU14" s="60"/>
      <c r="KVV14" s="60"/>
      <c r="KVW14" s="60"/>
      <c r="KVX14" s="60"/>
      <c r="KVY14" s="60"/>
      <c r="KVZ14" s="60"/>
      <c r="KWA14" s="60"/>
      <c r="KWB14" s="60"/>
      <c r="KWC14" s="60"/>
      <c r="KWD14" s="60"/>
      <c r="KWE14" s="60"/>
      <c r="KWF14" s="60"/>
      <c r="KWG14" s="60"/>
      <c r="KWH14" s="60"/>
      <c r="KWI14" s="60"/>
      <c r="KWJ14" s="60"/>
      <c r="KWK14" s="60"/>
      <c r="KWL14" s="60"/>
      <c r="KWM14" s="60"/>
      <c r="KWN14" s="60"/>
      <c r="KWO14" s="60"/>
      <c r="KWP14" s="60"/>
      <c r="KWQ14" s="60"/>
      <c r="KWR14" s="60"/>
      <c r="KWS14" s="60"/>
      <c r="KWT14" s="60"/>
      <c r="KWU14" s="60"/>
      <c r="KWV14" s="60"/>
      <c r="KWW14" s="60"/>
      <c r="KWX14" s="60"/>
      <c r="KWY14" s="60"/>
      <c r="KWZ14" s="60"/>
      <c r="KXA14" s="60"/>
      <c r="KXB14" s="60"/>
      <c r="KXC14" s="60"/>
      <c r="KXD14" s="60"/>
      <c r="KXE14" s="60"/>
      <c r="KXF14" s="60"/>
      <c r="KXG14" s="60"/>
      <c r="KXH14" s="60"/>
      <c r="KXI14" s="60"/>
      <c r="KXJ14" s="60"/>
      <c r="KXK14" s="60"/>
      <c r="KXL14" s="60"/>
      <c r="KXM14" s="60"/>
      <c r="KXN14" s="60"/>
      <c r="KXO14" s="60"/>
      <c r="KXP14" s="60"/>
      <c r="KXQ14" s="60"/>
      <c r="KXR14" s="60"/>
      <c r="KXS14" s="60"/>
      <c r="KXT14" s="60"/>
      <c r="KXU14" s="60"/>
      <c r="KXV14" s="60"/>
      <c r="KXW14" s="60"/>
      <c r="KXX14" s="60"/>
      <c r="KXY14" s="60"/>
      <c r="KXZ14" s="60"/>
      <c r="KYA14" s="60"/>
      <c r="KYB14" s="60"/>
      <c r="KYC14" s="60"/>
      <c r="KYD14" s="60"/>
      <c r="KYE14" s="60"/>
      <c r="KYF14" s="60"/>
      <c r="KYG14" s="60"/>
      <c r="KYH14" s="60"/>
      <c r="KYI14" s="60"/>
      <c r="KYJ14" s="60"/>
      <c r="KYK14" s="60"/>
      <c r="KYL14" s="60"/>
      <c r="KYM14" s="60"/>
      <c r="KYN14" s="60"/>
      <c r="KYO14" s="60"/>
      <c r="KYP14" s="60"/>
      <c r="KYQ14" s="60"/>
      <c r="KYR14" s="60"/>
      <c r="KYS14" s="60"/>
      <c r="KYT14" s="60"/>
      <c r="KYU14" s="60"/>
      <c r="KYV14" s="60"/>
      <c r="KYW14" s="60"/>
      <c r="KYX14" s="60"/>
      <c r="KYY14" s="60"/>
      <c r="KYZ14" s="60"/>
      <c r="KZA14" s="60"/>
      <c r="KZB14" s="60"/>
      <c r="KZC14" s="60"/>
      <c r="KZD14" s="60"/>
      <c r="KZE14" s="60"/>
      <c r="KZF14" s="60"/>
      <c r="KZG14" s="60"/>
      <c r="KZH14" s="60"/>
      <c r="KZI14" s="60"/>
      <c r="KZJ14" s="60"/>
      <c r="KZK14" s="60"/>
      <c r="KZL14" s="60"/>
      <c r="KZM14" s="60"/>
      <c r="KZN14" s="60"/>
      <c r="KZO14" s="60"/>
      <c r="KZP14" s="60"/>
      <c r="KZQ14" s="60"/>
      <c r="KZR14" s="60"/>
      <c r="KZS14" s="60"/>
      <c r="KZT14" s="60"/>
      <c r="KZU14" s="60"/>
      <c r="KZV14" s="60"/>
      <c r="KZW14" s="60"/>
      <c r="KZX14" s="60"/>
      <c r="KZY14" s="60"/>
      <c r="KZZ14" s="60"/>
      <c r="LAA14" s="60"/>
      <c r="LAB14" s="60"/>
      <c r="LAC14" s="60"/>
      <c r="LAD14" s="60"/>
      <c r="LAE14" s="60"/>
      <c r="LAF14" s="60"/>
      <c r="LAG14" s="60"/>
      <c r="LAH14" s="60"/>
      <c r="LAI14" s="60"/>
      <c r="LAJ14" s="60"/>
      <c r="LAK14" s="60"/>
      <c r="LAL14" s="60"/>
      <c r="LAM14" s="60"/>
      <c r="LAN14" s="60"/>
      <c r="LAO14" s="60"/>
      <c r="LAP14" s="60"/>
      <c r="LAQ14" s="60"/>
      <c r="LAR14" s="60"/>
      <c r="LAS14" s="60"/>
      <c r="LAT14" s="60"/>
      <c r="LAU14" s="60"/>
      <c r="LAV14" s="60"/>
      <c r="LAW14" s="60"/>
      <c r="LAX14" s="60"/>
      <c r="LAY14" s="60"/>
      <c r="LAZ14" s="60"/>
      <c r="LBA14" s="60"/>
      <c r="LBB14" s="60"/>
      <c r="LBC14" s="60"/>
      <c r="LBD14" s="60"/>
      <c r="LBE14" s="60"/>
      <c r="LBF14" s="60"/>
      <c r="LBG14" s="60"/>
      <c r="LBH14" s="60"/>
      <c r="LBI14" s="60"/>
      <c r="LBJ14" s="60"/>
      <c r="LBK14" s="60"/>
      <c r="LBL14" s="60"/>
      <c r="LBM14" s="60"/>
      <c r="LBN14" s="60"/>
      <c r="LBO14" s="60"/>
      <c r="LBP14" s="60"/>
      <c r="LBQ14" s="60"/>
      <c r="LBR14" s="60"/>
      <c r="LBS14" s="60"/>
      <c r="LBT14" s="60"/>
      <c r="LBU14" s="60"/>
      <c r="LBV14" s="60"/>
      <c r="LBW14" s="60"/>
      <c r="LBX14" s="60"/>
      <c r="LBY14" s="60"/>
      <c r="LBZ14" s="60"/>
      <c r="LCA14" s="60"/>
      <c r="LCB14" s="60"/>
      <c r="LCC14" s="60"/>
      <c r="LCD14" s="60"/>
      <c r="LCE14" s="60"/>
      <c r="LCF14" s="60"/>
      <c r="LCG14" s="60"/>
      <c r="LCH14" s="60"/>
      <c r="LCI14" s="60"/>
      <c r="LCJ14" s="60"/>
      <c r="LCK14" s="60"/>
      <c r="LCL14" s="60"/>
      <c r="LCM14" s="60"/>
      <c r="LCN14" s="60"/>
      <c r="LCO14" s="60"/>
      <c r="LCP14" s="60"/>
      <c r="LCQ14" s="60"/>
      <c r="LCR14" s="60"/>
      <c r="LCS14" s="60"/>
      <c r="LCT14" s="60"/>
      <c r="LCU14" s="60"/>
      <c r="LCV14" s="60"/>
      <c r="LCW14" s="60"/>
      <c r="LCX14" s="60"/>
      <c r="LCY14" s="60"/>
      <c r="LCZ14" s="60"/>
      <c r="LDA14" s="60"/>
      <c r="LDB14" s="60"/>
      <c r="LDC14" s="60"/>
      <c r="LDD14" s="60"/>
      <c r="LDE14" s="60"/>
      <c r="LDF14" s="60"/>
      <c r="LDG14" s="60"/>
      <c r="LDH14" s="60"/>
      <c r="LDI14" s="60"/>
      <c r="LDJ14" s="60"/>
      <c r="LDK14" s="60"/>
      <c r="LDL14" s="60"/>
      <c r="LDM14" s="60"/>
      <c r="LDN14" s="60"/>
      <c r="LDO14" s="60"/>
      <c r="LDP14" s="60"/>
      <c r="LDQ14" s="60"/>
      <c r="LDR14" s="60"/>
      <c r="LDS14" s="60"/>
      <c r="LDT14" s="60"/>
      <c r="LDU14" s="60"/>
      <c r="LDV14" s="60"/>
      <c r="LDW14" s="60"/>
      <c r="LDX14" s="60"/>
      <c r="LDY14" s="60"/>
      <c r="LDZ14" s="60"/>
      <c r="LEA14" s="60"/>
      <c r="LEB14" s="60"/>
      <c r="LEC14" s="60"/>
      <c r="LED14" s="60"/>
      <c r="LEE14" s="60"/>
      <c r="LEF14" s="60"/>
      <c r="LEG14" s="60"/>
      <c r="LEH14" s="60"/>
      <c r="LEI14" s="60"/>
      <c r="LEJ14" s="60"/>
      <c r="LEK14" s="60"/>
      <c r="LEL14" s="60"/>
      <c r="LEM14" s="60"/>
      <c r="LEN14" s="60"/>
      <c r="LEO14" s="60"/>
      <c r="LEP14" s="60"/>
      <c r="LEQ14" s="60"/>
      <c r="LER14" s="60"/>
      <c r="LES14" s="60"/>
      <c r="LET14" s="60"/>
      <c r="LEU14" s="60"/>
      <c r="LEV14" s="60"/>
      <c r="LEW14" s="60"/>
      <c r="LEX14" s="60"/>
      <c r="LEY14" s="60"/>
      <c r="LEZ14" s="60"/>
      <c r="LFA14" s="60"/>
      <c r="LFB14" s="60"/>
      <c r="LFC14" s="60"/>
      <c r="LFD14" s="60"/>
      <c r="LFE14" s="60"/>
      <c r="LFF14" s="60"/>
      <c r="LFG14" s="60"/>
      <c r="LFH14" s="60"/>
      <c r="LFI14" s="60"/>
      <c r="LFJ14" s="60"/>
      <c r="LFK14" s="60"/>
      <c r="LFL14" s="60"/>
      <c r="LFM14" s="60"/>
      <c r="LFN14" s="60"/>
      <c r="LFO14" s="60"/>
      <c r="LFP14" s="60"/>
      <c r="LFQ14" s="60"/>
      <c r="LFR14" s="60"/>
      <c r="LFS14" s="60"/>
      <c r="LFT14" s="60"/>
      <c r="LFU14" s="60"/>
      <c r="LFV14" s="60"/>
      <c r="LFW14" s="60"/>
      <c r="LFX14" s="60"/>
      <c r="LFY14" s="60"/>
      <c r="LFZ14" s="60"/>
      <c r="LGA14" s="60"/>
      <c r="LGB14" s="60"/>
      <c r="LGC14" s="60"/>
      <c r="LGD14" s="60"/>
      <c r="LGE14" s="60"/>
      <c r="LGF14" s="60"/>
      <c r="LGG14" s="60"/>
      <c r="LGH14" s="60"/>
      <c r="LGI14" s="60"/>
      <c r="LGJ14" s="60"/>
      <c r="LGK14" s="60"/>
      <c r="LGL14" s="60"/>
      <c r="LGM14" s="60"/>
      <c r="LGN14" s="60"/>
      <c r="LGO14" s="60"/>
      <c r="LGP14" s="60"/>
      <c r="LGQ14" s="60"/>
      <c r="LGR14" s="60"/>
      <c r="LGS14" s="60"/>
      <c r="LGT14" s="60"/>
      <c r="LGU14" s="60"/>
      <c r="LGV14" s="60"/>
      <c r="LGW14" s="60"/>
      <c r="LGX14" s="60"/>
      <c r="LGY14" s="60"/>
      <c r="LGZ14" s="60"/>
      <c r="LHA14" s="60"/>
      <c r="LHB14" s="60"/>
      <c r="LHC14" s="60"/>
      <c r="LHD14" s="60"/>
      <c r="LHE14" s="60"/>
      <c r="LHF14" s="60"/>
      <c r="LHG14" s="60"/>
      <c r="LHH14" s="60"/>
      <c r="LHI14" s="60"/>
      <c r="LHJ14" s="60"/>
      <c r="LHK14" s="60"/>
      <c r="LHL14" s="60"/>
      <c r="LHM14" s="60"/>
      <c r="LHN14" s="60"/>
      <c r="LHO14" s="60"/>
      <c r="LHP14" s="60"/>
      <c r="LHQ14" s="60"/>
      <c r="LHR14" s="60"/>
      <c r="LHS14" s="60"/>
      <c r="LHT14" s="60"/>
      <c r="LHU14" s="60"/>
      <c r="LHV14" s="60"/>
      <c r="LHW14" s="60"/>
      <c r="LHX14" s="60"/>
      <c r="LHY14" s="60"/>
      <c r="LHZ14" s="60"/>
      <c r="LIA14" s="60"/>
      <c r="LIB14" s="60"/>
      <c r="LIC14" s="60"/>
      <c r="LID14" s="60"/>
      <c r="LIE14" s="60"/>
      <c r="LIF14" s="60"/>
      <c r="LIG14" s="60"/>
      <c r="LIH14" s="60"/>
      <c r="LII14" s="60"/>
      <c r="LIJ14" s="60"/>
      <c r="LIK14" s="60"/>
      <c r="LIL14" s="60"/>
      <c r="LIM14" s="60"/>
      <c r="LIN14" s="60"/>
      <c r="LIO14" s="60"/>
      <c r="LIP14" s="60"/>
      <c r="LIQ14" s="60"/>
      <c r="LIR14" s="60"/>
      <c r="LIS14" s="60"/>
      <c r="LIT14" s="60"/>
      <c r="LIU14" s="60"/>
      <c r="LIV14" s="60"/>
      <c r="LIW14" s="60"/>
      <c r="LIX14" s="60"/>
      <c r="LIY14" s="60"/>
      <c r="LIZ14" s="60"/>
      <c r="LJA14" s="60"/>
      <c r="LJB14" s="60"/>
      <c r="LJC14" s="60"/>
      <c r="LJD14" s="60"/>
      <c r="LJE14" s="60"/>
      <c r="LJF14" s="60"/>
      <c r="LJG14" s="60"/>
      <c r="LJH14" s="60"/>
      <c r="LJI14" s="60"/>
      <c r="LJJ14" s="60"/>
      <c r="LJK14" s="60"/>
      <c r="LJL14" s="60"/>
      <c r="LJM14" s="60"/>
      <c r="LJN14" s="60"/>
      <c r="LJO14" s="60"/>
      <c r="LJP14" s="60"/>
      <c r="LJQ14" s="60"/>
      <c r="LJR14" s="60"/>
      <c r="LJS14" s="60"/>
      <c r="LJT14" s="60"/>
      <c r="LJU14" s="60"/>
      <c r="LJV14" s="60"/>
      <c r="LJW14" s="60"/>
      <c r="LJX14" s="60"/>
      <c r="LJY14" s="60"/>
      <c r="LJZ14" s="60"/>
      <c r="LKA14" s="60"/>
      <c r="LKB14" s="60"/>
      <c r="LKC14" s="60"/>
      <c r="LKD14" s="60"/>
      <c r="LKE14" s="60"/>
      <c r="LKF14" s="60"/>
      <c r="LKG14" s="60"/>
      <c r="LKH14" s="60"/>
      <c r="LKI14" s="60"/>
      <c r="LKJ14" s="60"/>
      <c r="LKK14" s="60"/>
      <c r="LKL14" s="60"/>
      <c r="LKM14" s="60"/>
      <c r="LKN14" s="60"/>
      <c r="LKO14" s="60"/>
      <c r="LKP14" s="60"/>
      <c r="LKQ14" s="60"/>
      <c r="LKR14" s="60"/>
      <c r="LKS14" s="60"/>
      <c r="LKT14" s="60"/>
      <c r="LKU14" s="60"/>
      <c r="LKV14" s="60"/>
      <c r="LKW14" s="60"/>
      <c r="LKX14" s="60"/>
      <c r="LKY14" s="60"/>
      <c r="LKZ14" s="60"/>
      <c r="LLA14" s="60"/>
      <c r="LLB14" s="60"/>
      <c r="LLC14" s="60"/>
      <c r="LLD14" s="60"/>
      <c r="LLE14" s="60"/>
      <c r="LLF14" s="60"/>
      <c r="LLG14" s="60"/>
      <c r="LLH14" s="60"/>
      <c r="LLI14" s="60"/>
      <c r="LLJ14" s="60"/>
      <c r="LLK14" s="60"/>
      <c r="LLL14" s="60"/>
      <c r="LLM14" s="60"/>
      <c r="LLN14" s="60"/>
      <c r="LLO14" s="60"/>
      <c r="LLP14" s="60"/>
      <c r="LLQ14" s="60"/>
      <c r="LLR14" s="60"/>
      <c r="LLS14" s="60"/>
      <c r="LLT14" s="60"/>
      <c r="LLU14" s="60"/>
      <c r="LLV14" s="60"/>
      <c r="LLW14" s="60"/>
      <c r="LLX14" s="60"/>
      <c r="LLY14" s="60"/>
      <c r="LLZ14" s="60"/>
      <c r="LMA14" s="60"/>
      <c r="LMB14" s="60"/>
      <c r="LMC14" s="60"/>
      <c r="LMD14" s="60"/>
      <c r="LME14" s="60"/>
      <c r="LMF14" s="60"/>
      <c r="LMG14" s="60"/>
      <c r="LMH14" s="60"/>
      <c r="LMI14" s="60"/>
      <c r="LMJ14" s="60"/>
      <c r="LMK14" s="60"/>
      <c r="LML14" s="60"/>
      <c r="LMM14" s="60"/>
      <c r="LMN14" s="60"/>
      <c r="LMO14" s="60"/>
      <c r="LMP14" s="60"/>
      <c r="LMQ14" s="60"/>
      <c r="LMR14" s="60"/>
      <c r="LMS14" s="60"/>
      <c r="LMT14" s="60"/>
      <c r="LMU14" s="60"/>
      <c r="LMV14" s="60"/>
      <c r="LMW14" s="60"/>
      <c r="LMX14" s="60"/>
      <c r="LMY14" s="60"/>
      <c r="LMZ14" s="60"/>
      <c r="LNA14" s="60"/>
      <c r="LNB14" s="60"/>
      <c r="LNC14" s="60"/>
      <c r="LND14" s="60"/>
      <c r="LNE14" s="60"/>
      <c r="LNF14" s="60"/>
      <c r="LNG14" s="60"/>
      <c r="LNH14" s="60"/>
      <c r="LNI14" s="60"/>
      <c r="LNJ14" s="60"/>
      <c r="LNK14" s="60"/>
      <c r="LNL14" s="60"/>
      <c r="LNM14" s="60"/>
      <c r="LNN14" s="60"/>
      <c r="LNO14" s="60"/>
      <c r="LNP14" s="60"/>
      <c r="LNQ14" s="60"/>
      <c r="LNR14" s="60"/>
      <c r="LNS14" s="60"/>
      <c r="LNT14" s="60"/>
      <c r="LNU14" s="60"/>
      <c r="LNV14" s="60"/>
      <c r="LNW14" s="60"/>
      <c r="LNX14" s="60"/>
      <c r="LNY14" s="60"/>
      <c r="LNZ14" s="60"/>
      <c r="LOA14" s="60"/>
      <c r="LOB14" s="60"/>
      <c r="LOC14" s="60"/>
      <c r="LOD14" s="60"/>
      <c r="LOE14" s="60"/>
      <c r="LOF14" s="60"/>
      <c r="LOG14" s="60"/>
      <c r="LOH14" s="60"/>
      <c r="LOI14" s="60"/>
      <c r="LOJ14" s="60"/>
      <c r="LOK14" s="60"/>
      <c r="LOL14" s="60"/>
      <c r="LOM14" s="60"/>
      <c r="LON14" s="60"/>
      <c r="LOO14" s="60"/>
      <c r="LOP14" s="60"/>
      <c r="LOQ14" s="60"/>
      <c r="LOR14" s="60"/>
      <c r="LOS14" s="60"/>
      <c r="LOT14" s="60"/>
      <c r="LOU14" s="60"/>
      <c r="LOV14" s="60"/>
      <c r="LOW14" s="60"/>
      <c r="LOX14" s="60"/>
      <c r="LOY14" s="60"/>
      <c r="LOZ14" s="60"/>
      <c r="LPA14" s="60"/>
      <c r="LPB14" s="60"/>
      <c r="LPC14" s="60"/>
      <c r="LPD14" s="60"/>
      <c r="LPE14" s="60"/>
      <c r="LPF14" s="60"/>
      <c r="LPG14" s="60"/>
      <c r="LPH14" s="60"/>
      <c r="LPI14" s="60"/>
      <c r="LPJ14" s="60"/>
      <c r="LPK14" s="60"/>
      <c r="LPL14" s="60"/>
      <c r="LPM14" s="60"/>
      <c r="LPN14" s="60"/>
      <c r="LPO14" s="60"/>
      <c r="LPP14" s="60"/>
      <c r="LPQ14" s="60"/>
      <c r="LPR14" s="60"/>
      <c r="LPS14" s="60"/>
      <c r="LPT14" s="60"/>
      <c r="LPU14" s="60"/>
      <c r="LPV14" s="60"/>
      <c r="LPW14" s="60"/>
      <c r="LPX14" s="60"/>
      <c r="LPY14" s="60"/>
      <c r="LPZ14" s="60"/>
      <c r="LQA14" s="60"/>
      <c r="LQB14" s="60"/>
      <c r="LQC14" s="60"/>
      <c r="LQD14" s="60"/>
      <c r="LQE14" s="60"/>
      <c r="LQF14" s="60"/>
      <c r="LQG14" s="60"/>
      <c r="LQH14" s="60"/>
      <c r="LQI14" s="60"/>
      <c r="LQJ14" s="60"/>
      <c r="LQK14" s="60"/>
      <c r="LQL14" s="60"/>
      <c r="LQM14" s="60"/>
      <c r="LQN14" s="60"/>
      <c r="LQO14" s="60"/>
      <c r="LQP14" s="60"/>
      <c r="LQQ14" s="60"/>
      <c r="LQR14" s="60"/>
      <c r="LQS14" s="60"/>
      <c r="LQT14" s="60"/>
      <c r="LQU14" s="60"/>
      <c r="LQV14" s="60"/>
      <c r="LQW14" s="60"/>
      <c r="LQX14" s="60"/>
      <c r="LQY14" s="60"/>
      <c r="LQZ14" s="60"/>
      <c r="LRA14" s="60"/>
      <c r="LRB14" s="60"/>
      <c r="LRC14" s="60"/>
      <c r="LRD14" s="60"/>
      <c r="LRE14" s="60"/>
      <c r="LRF14" s="60"/>
      <c r="LRG14" s="60"/>
      <c r="LRH14" s="60"/>
      <c r="LRI14" s="60"/>
      <c r="LRJ14" s="60"/>
      <c r="LRK14" s="60"/>
      <c r="LRL14" s="60"/>
      <c r="LRM14" s="60"/>
      <c r="LRN14" s="60"/>
      <c r="LRO14" s="60"/>
      <c r="LRP14" s="60"/>
      <c r="LRQ14" s="60"/>
      <c r="LRR14" s="60"/>
      <c r="LRS14" s="60"/>
      <c r="LRT14" s="60"/>
      <c r="LRU14" s="60"/>
      <c r="LRV14" s="60"/>
      <c r="LRW14" s="60"/>
      <c r="LRX14" s="60"/>
      <c r="LRY14" s="60"/>
      <c r="LRZ14" s="60"/>
      <c r="LSA14" s="60"/>
      <c r="LSB14" s="60"/>
      <c r="LSC14" s="60"/>
      <c r="LSD14" s="60"/>
      <c r="LSE14" s="60"/>
      <c r="LSF14" s="60"/>
      <c r="LSG14" s="60"/>
      <c r="LSH14" s="60"/>
      <c r="LSI14" s="60"/>
      <c r="LSJ14" s="60"/>
      <c r="LSK14" s="60"/>
      <c r="LSL14" s="60"/>
      <c r="LSM14" s="60"/>
      <c r="LSN14" s="60"/>
      <c r="LSO14" s="60"/>
      <c r="LSP14" s="60"/>
      <c r="LSQ14" s="60"/>
      <c r="LSR14" s="60"/>
      <c r="LSS14" s="60"/>
      <c r="LST14" s="60"/>
      <c r="LSU14" s="60"/>
      <c r="LSV14" s="60"/>
      <c r="LSW14" s="60"/>
      <c r="LSX14" s="60"/>
      <c r="LSY14" s="60"/>
      <c r="LSZ14" s="60"/>
      <c r="LTA14" s="60"/>
      <c r="LTB14" s="60"/>
      <c r="LTC14" s="60"/>
      <c r="LTD14" s="60"/>
      <c r="LTE14" s="60"/>
      <c r="LTF14" s="60"/>
      <c r="LTG14" s="60"/>
      <c r="LTH14" s="60"/>
      <c r="LTI14" s="60"/>
      <c r="LTJ14" s="60"/>
      <c r="LTK14" s="60"/>
      <c r="LTL14" s="60"/>
      <c r="LTM14" s="60"/>
      <c r="LTN14" s="60"/>
      <c r="LTO14" s="60"/>
      <c r="LTP14" s="60"/>
      <c r="LTQ14" s="60"/>
      <c r="LTR14" s="60"/>
      <c r="LTS14" s="60"/>
      <c r="LTT14" s="60"/>
      <c r="LTU14" s="60"/>
      <c r="LTV14" s="60"/>
      <c r="LTW14" s="60"/>
      <c r="LTX14" s="60"/>
      <c r="LTY14" s="60"/>
      <c r="LTZ14" s="60"/>
      <c r="LUA14" s="60"/>
      <c r="LUB14" s="60"/>
      <c r="LUC14" s="60"/>
      <c r="LUD14" s="60"/>
      <c r="LUE14" s="60"/>
      <c r="LUF14" s="60"/>
      <c r="LUG14" s="60"/>
      <c r="LUH14" s="60"/>
      <c r="LUI14" s="60"/>
      <c r="LUJ14" s="60"/>
      <c r="LUK14" s="60"/>
      <c r="LUL14" s="60"/>
      <c r="LUM14" s="60"/>
      <c r="LUN14" s="60"/>
      <c r="LUO14" s="60"/>
      <c r="LUP14" s="60"/>
      <c r="LUQ14" s="60"/>
      <c r="LUR14" s="60"/>
      <c r="LUS14" s="60"/>
      <c r="LUT14" s="60"/>
      <c r="LUU14" s="60"/>
      <c r="LUV14" s="60"/>
      <c r="LUW14" s="60"/>
      <c r="LUX14" s="60"/>
      <c r="LUY14" s="60"/>
      <c r="LUZ14" s="60"/>
      <c r="LVA14" s="60"/>
      <c r="LVB14" s="60"/>
      <c r="LVC14" s="60"/>
      <c r="LVD14" s="60"/>
      <c r="LVE14" s="60"/>
      <c r="LVF14" s="60"/>
      <c r="LVG14" s="60"/>
      <c r="LVH14" s="60"/>
      <c r="LVI14" s="60"/>
      <c r="LVJ14" s="60"/>
      <c r="LVK14" s="60"/>
      <c r="LVL14" s="60"/>
      <c r="LVM14" s="60"/>
      <c r="LVN14" s="60"/>
      <c r="LVO14" s="60"/>
      <c r="LVP14" s="60"/>
      <c r="LVQ14" s="60"/>
      <c r="LVR14" s="60"/>
      <c r="LVS14" s="60"/>
      <c r="LVT14" s="60"/>
      <c r="LVU14" s="60"/>
      <c r="LVV14" s="60"/>
      <c r="LVW14" s="60"/>
      <c r="LVX14" s="60"/>
      <c r="LVY14" s="60"/>
      <c r="LVZ14" s="60"/>
      <c r="LWA14" s="60"/>
      <c r="LWB14" s="60"/>
      <c r="LWC14" s="60"/>
      <c r="LWD14" s="60"/>
      <c r="LWE14" s="60"/>
      <c r="LWF14" s="60"/>
      <c r="LWG14" s="60"/>
      <c r="LWH14" s="60"/>
      <c r="LWI14" s="60"/>
      <c r="LWJ14" s="60"/>
      <c r="LWK14" s="60"/>
      <c r="LWL14" s="60"/>
      <c r="LWM14" s="60"/>
      <c r="LWN14" s="60"/>
      <c r="LWO14" s="60"/>
      <c r="LWP14" s="60"/>
      <c r="LWQ14" s="60"/>
      <c r="LWR14" s="60"/>
      <c r="LWS14" s="60"/>
      <c r="LWT14" s="60"/>
      <c r="LWU14" s="60"/>
      <c r="LWV14" s="60"/>
      <c r="LWW14" s="60"/>
      <c r="LWX14" s="60"/>
      <c r="LWY14" s="60"/>
      <c r="LWZ14" s="60"/>
      <c r="LXA14" s="60"/>
      <c r="LXB14" s="60"/>
      <c r="LXC14" s="60"/>
      <c r="LXD14" s="60"/>
      <c r="LXE14" s="60"/>
      <c r="LXF14" s="60"/>
      <c r="LXG14" s="60"/>
      <c r="LXH14" s="60"/>
      <c r="LXI14" s="60"/>
      <c r="LXJ14" s="60"/>
      <c r="LXK14" s="60"/>
      <c r="LXL14" s="60"/>
      <c r="LXM14" s="60"/>
      <c r="LXN14" s="60"/>
      <c r="LXO14" s="60"/>
      <c r="LXP14" s="60"/>
      <c r="LXQ14" s="60"/>
      <c r="LXR14" s="60"/>
      <c r="LXS14" s="60"/>
      <c r="LXT14" s="60"/>
      <c r="LXU14" s="60"/>
      <c r="LXV14" s="60"/>
      <c r="LXW14" s="60"/>
      <c r="LXX14" s="60"/>
      <c r="LXY14" s="60"/>
      <c r="LXZ14" s="60"/>
      <c r="LYA14" s="60"/>
      <c r="LYB14" s="60"/>
      <c r="LYC14" s="60"/>
      <c r="LYD14" s="60"/>
      <c r="LYE14" s="60"/>
      <c r="LYF14" s="60"/>
      <c r="LYG14" s="60"/>
      <c r="LYH14" s="60"/>
      <c r="LYI14" s="60"/>
      <c r="LYJ14" s="60"/>
      <c r="LYK14" s="60"/>
      <c r="LYL14" s="60"/>
      <c r="LYM14" s="60"/>
      <c r="LYN14" s="60"/>
      <c r="LYO14" s="60"/>
      <c r="LYP14" s="60"/>
      <c r="LYQ14" s="60"/>
      <c r="LYR14" s="60"/>
      <c r="LYS14" s="60"/>
      <c r="LYT14" s="60"/>
      <c r="LYU14" s="60"/>
      <c r="LYV14" s="60"/>
      <c r="LYW14" s="60"/>
      <c r="LYX14" s="60"/>
      <c r="LYY14" s="60"/>
      <c r="LYZ14" s="60"/>
      <c r="LZA14" s="60"/>
      <c r="LZB14" s="60"/>
      <c r="LZC14" s="60"/>
      <c r="LZD14" s="60"/>
      <c r="LZE14" s="60"/>
      <c r="LZF14" s="60"/>
      <c r="LZG14" s="60"/>
      <c r="LZH14" s="60"/>
      <c r="LZI14" s="60"/>
      <c r="LZJ14" s="60"/>
      <c r="LZK14" s="60"/>
      <c r="LZL14" s="60"/>
      <c r="LZM14" s="60"/>
      <c r="LZN14" s="60"/>
      <c r="LZO14" s="60"/>
      <c r="LZP14" s="60"/>
      <c r="LZQ14" s="60"/>
      <c r="LZR14" s="60"/>
      <c r="LZS14" s="60"/>
      <c r="LZT14" s="60"/>
      <c r="LZU14" s="60"/>
      <c r="LZV14" s="60"/>
      <c r="LZW14" s="60"/>
      <c r="LZX14" s="60"/>
      <c r="LZY14" s="60"/>
      <c r="LZZ14" s="60"/>
      <c r="MAA14" s="60"/>
      <c r="MAB14" s="60"/>
      <c r="MAC14" s="60"/>
      <c r="MAD14" s="60"/>
      <c r="MAE14" s="60"/>
      <c r="MAF14" s="60"/>
      <c r="MAG14" s="60"/>
      <c r="MAH14" s="60"/>
      <c r="MAI14" s="60"/>
      <c r="MAJ14" s="60"/>
      <c r="MAK14" s="60"/>
      <c r="MAL14" s="60"/>
      <c r="MAM14" s="60"/>
      <c r="MAN14" s="60"/>
      <c r="MAO14" s="60"/>
      <c r="MAP14" s="60"/>
      <c r="MAQ14" s="60"/>
      <c r="MAR14" s="60"/>
      <c r="MAS14" s="60"/>
      <c r="MAT14" s="60"/>
      <c r="MAU14" s="60"/>
      <c r="MAV14" s="60"/>
      <c r="MAW14" s="60"/>
      <c r="MAX14" s="60"/>
      <c r="MAY14" s="60"/>
      <c r="MAZ14" s="60"/>
      <c r="MBA14" s="60"/>
      <c r="MBB14" s="60"/>
      <c r="MBC14" s="60"/>
      <c r="MBD14" s="60"/>
      <c r="MBE14" s="60"/>
      <c r="MBF14" s="60"/>
      <c r="MBG14" s="60"/>
      <c r="MBH14" s="60"/>
      <c r="MBI14" s="60"/>
      <c r="MBJ14" s="60"/>
      <c r="MBK14" s="60"/>
      <c r="MBL14" s="60"/>
      <c r="MBM14" s="60"/>
      <c r="MBN14" s="60"/>
      <c r="MBO14" s="60"/>
      <c r="MBP14" s="60"/>
      <c r="MBQ14" s="60"/>
      <c r="MBR14" s="60"/>
      <c r="MBS14" s="60"/>
      <c r="MBT14" s="60"/>
      <c r="MBU14" s="60"/>
      <c r="MBV14" s="60"/>
      <c r="MBW14" s="60"/>
      <c r="MBX14" s="60"/>
      <c r="MBY14" s="60"/>
      <c r="MBZ14" s="60"/>
      <c r="MCA14" s="60"/>
      <c r="MCB14" s="60"/>
      <c r="MCC14" s="60"/>
      <c r="MCD14" s="60"/>
      <c r="MCE14" s="60"/>
      <c r="MCF14" s="60"/>
      <c r="MCG14" s="60"/>
      <c r="MCH14" s="60"/>
      <c r="MCI14" s="60"/>
      <c r="MCJ14" s="60"/>
      <c r="MCK14" s="60"/>
      <c r="MCL14" s="60"/>
      <c r="MCM14" s="60"/>
      <c r="MCN14" s="60"/>
      <c r="MCO14" s="60"/>
      <c r="MCP14" s="60"/>
      <c r="MCQ14" s="60"/>
      <c r="MCR14" s="60"/>
      <c r="MCS14" s="60"/>
      <c r="MCT14" s="60"/>
      <c r="MCU14" s="60"/>
      <c r="MCV14" s="60"/>
      <c r="MCW14" s="60"/>
      <c r="MCX14" s="60"/>
      <c r="MCY14" s="60"/>
      <c r="MCZ14" s="60"/>
      <c r="MDA14" s="60"/>
      <c r="MDB14" s="60"/>
      <c r="MDC14" s="60"/>
      <c r="MDD14" s="60"/>
      <c r="MDE14" s="60"/>
      <c r="MDF14" s="60"/>
      <c r="MDG14" s="60"/>
      <c r="MDH14" s="60"/>
      <c r="MDI14" s="60"/>
      <c r="MDJ14" s="60"/>
      <c r="MDK14" s="60"/>
      <c r="MDL14" s="60"/>
      <c r="MDM14" s="60"/>
      <c r="MDN14" s="60"/>
      <c r="MDO14" s="60"/>
      <c r="MDP14" s="60"/>
      <c r="MDQ14" s="60"/>
      <c r="MDR14" s="60"/>
      <c r="MDS14" s="60"/>
      <c r="MDT14" s="60"/>
      <c r="MDU14" s="60"/>
      <c r="MDV14" s="60"/>
      <c r="MDW14" s="60"/>
      <c r="MDX14" s="60"/>
      <c r="MDY14" s="60"/>
      <c r="MDZ14" s="60"/>
      <c r="MEA14" s="60"/>
      <c r="MEB14" s="60"/>
      <c r="MEC14" s="60"/>
      <c r="MED14" s="60"/>
      <c r="MEE14" s="60"/>
      <c r="MEF14" s="60"/>
      <c r="MEG14" s="60"/>
      <c r="MEH14" s="60"/>
      <c r="MEI14" s="60"/>
      <c r="MEJ14" s="60"/>
      <c r="MEK14" s="60"/>
      <c r="MEL14" s="60"/>
      <c r="MEM14" s="60"/>
      <c r="MEN14" s="60"/>
      <c r="MEO14" s="60"/>
      <c r="MEP14" s="60"/>
      <c r="MEQ14" s="60"/>
      <c r="MER14" s="60"/>
      <c r="MES14" s="60"/>
      <c r="MET14" s="60"/>
      <c r="MEU14" s="60"/>
      <c r="MEV14" s="60"/>
      <c r="MEW14" s="60"/>
      <c r="MEX14" s="60"/>
      <c r="MEY14" s="60"/>
      <c r="MEZ14" s="60"/>
      <c r="MFA14" s="60"/>
      <c r="MFB14" s="60"/>
      <c r="MFC14" s="60"/>
      <c r="MFD14" s="60"/>
      <c r="MFE14" s="60"/>
      <c r="MFF14" s="60"/>
      <c r="MFG14" s="60"/>
      <c r="MFH14" s="60"/>
      <c r="MFI14" s="60"/>
      <c r="MFJ14" s="60"/>
      <c r="MFK14" s="60"/>
      <c r="MFL14" s="60"/>
      <c r="MFM14" s="60"/>
      <c r="MFN14" s="60"/>
      <c r="MFO14" s="60"/>
      <c r="MFP14" s="60"/>
      <c r="MFQ14" s="60"/>
      <c r="MFR14" s="60"/>
      <c r="MFS14" s="60"/>
      <c r="MFT14" s="60"/>
      <c r="MFU14" s="60"/>
      <c r="MFV14" s="60"/>
      <c r="MFW14" s="60"/>
      <c r="MFX14" s="60"/>
      <c r="MFY14" s="60"/>
      <c r="MFZ14" s="60"/>
      <c r="MGA14" s="60"/>
      <c r="MGB14" s="60"/>
      <c r="MGC14" s="60"/>
      <c r="MGD14" s="60"/>
      <c r="MGE14" s="60"/>
      <c r="MGF14" s="60"/>
      <c r="MGG14" s="60"/>
      <c r="MGH14" s="60"/>
      <c r="MGI14" s="60"/>
      <c r="MGJ14" s="60"/>
      <c r="MGK14" s="60"/>
      <c r="MGL14" s="60"/>
      <c r="MGM14" s="60"/>
      <c r="MGN14" s="60"/>
      <c r="MGO14" s="60"/>
      <c r="MGP14" s="60"/>
      <c r="MGQ14" s="60"/>
      <c r="MGR14" s="60"/>
      <c r="MGS14" s="60"/>
      <c r="MGT14" s="60"/>
      <c r="MGU14" s="60"/>
      <c r="MGV14" s="60"/>
      <c r="MGW14" s="60"/>
      <c r="MGX14" s="60"/>
      <c r="MGY14" s="60"/>
      <c r="MGZ14" s="60"/>
      <c r="MHA14" s="60"/>
      <c r="MHB14" s="60"/>
      <c r="MHC14" s="60"/>
      <c r="MHD14" s="60"/>
      <c r="MHE14" s="60"/>
      <c r="MHF14" s="60"/>
      <c r="MHG14" s="60"/>
      <c r="MHH14" s="60"/>
      <c r="MHI14" s="60"/>
      <c r="MHJ14" s="60"/>
      <c r="MHK14" s="60"/>
      <c r="MHL14" s="60"/>
      <c r="MHM14" s="60"/>
      <c r="MHN14" s="60"/>
      <c r="MHO14" s="60"/>
      <c r="MHP14" s="60"/>
      <c r="MHQ14" s="60"/>
      <c r="MHR14" s="60"/>
      <c r="MHS14" s="60"/>
      <c r="MHT14" s="60"/>
      <c r="MHU14" s="60"/>
      <c r="MHV14" s="60"/>
      <c r="MHW14" s="60"/>
      <c r="MHX14" s="60"/>
      <c r="MHY14" s="60"/>
      <c r="MHZ14" s="60"/>
      <c r="MIA14" s="60"/>
      <c r="MIB14" s="60"/>
      <c r="MIC14" s="60"/>
      <c r="MID14" s="60"/>
      <c r="MIE14" s="60"/>
      <c r="MIF14" s="60"/>
      <c r="MIG14" s="60"/>
      <c r="MIH14" s="60"/>
      <c r="MII14" s="60"/>
      <c r="MIJ14" s="60"/>
      <c r="MIK14" s="60"/>
      <c r="MIL14" s="60"/>
      <c r="MIM14" s="60"/>
      <c r="MIN14" s="60"/>
      <c r="MIO14" s="60"/>
      <c r="MIP14" s="60"/>
      <c r="MIQ14" s="60"/>
      <c r="MIR14" s="60"/>
      <c r="MIS14" s="60"/>
      <c r="MIT14" s="60"/>
      <c r="MIU14" s="60"/>
      <c r="MIV14" s="60"/>
      <c r="MIW14" s="60"/>
      <c r="MIX14" s="60"/>
      <c r="MIY14" s="60"/>
      <c r="MIZ14" s="60"/>
      <c r="MJA14" s="60"/>
      <c r="MJB14" s="60"/>
      <c r="MJC14" s="60"/>
      <c r="MJD14" s="60"/>
      <c r="MJE14" s="60"/>
      <c r="MJF14" s="60"/>
      <c r="MJG14" s="60"/>
      <c r="MJH14" s="60"/>
      <c r="MJI14" s="60"/>
      <c r="MJJ14" s="60"/>
      <c r="MJK14" s="60"/>
      <c r="MJL14" s="60"/>
      <c r="MJM14" s="60"/>
      <c r="MJN14" s="60"/>
      <c r="MJO14" s="60"/>
      <c r="MJP14" s="60"/>
      <c r="MJQ14" s="60"/>
      <c r="MJR14" s="60"/>
      <c r="MJS14" s="60"/>
      <c r="MJT14" s="60"/>
      <c r="MJU14" s="60"/>
      <c r="MJV14" s="60"/>
      <c r="MJW14" s="60"/>
      <c r="MJX14" s="60"/>
      <c r="MJY14" s="60"/>
      <c r="MJZ14" s="60"/>
      <c r="MKA14" s="60"/>
      <c r="MKB14" s="60"/>
      <c r="MKC14" s="60"/>
      <c r="MKD14" s="60"/>
      <c r="MKE14" s="60"/>
      <c r="MKF14" s="60"/>
      <c r="MKG14" s="60"/>
      <c r="MKH14" s="60"/>
      <c r="MKI14" s="60"/>
      <c r="MKJ14" s="60"/>
      <c r="MKK14" s="60"/>
      <c r="MKL14" s="60"/>
      <c r="MKM14" s="60"/>
      <c r="MKN14" s="60"/>
      <c r="MKO14" s="60"/>
      <c r="MKP14" s="60"/>
      <c r="MKQ14" s="60"/>
      <c r="MKR14" s="60"/>
      <c r="MKS14" s="60"/>
      <c r="MKT14" s="60"/>
      <c r="MKU14" s="60"/>
      <c r="MKV14" s="60"/>
      <c r="MKW14" s="60"/>
      <c r="MKX14" s="60"/>
      <c r="MKY14" s="60"/>
      <c r="MKZ14" s="60"/>
      <c r="MLA14" s="60"/>
      <c r="MLB14" s="60"/>
      <c r="MLC14" s="60"/>
      <c r="MLD14" s="60"/>
      <c r="MLE14" s="60"/>
      <c r="MLF14" s="60"/>
      <c r="MLG14" s="60"/>
      <c r="MLH14" s="60"/>
      <c r="MLI14" s="60"/>
      <c r="MLJ14" s="60"/>
      <c r="MLK14" s="60"/>
      <c r="MLL14" s="60"/>
      <c r="MLM14" s="60"/>
      <c r="MLN14" s="60"/>
      <c r="MLO14" s="60"/>
      <c r="MLP14" s="60"/>
      <c r="MLQ14" s="60"/>
      <c r="MLR14" s="60"/>
      <c r="MLS14" s="60"/>
      <c r="MLT14" s="60"/>
      <c r="MLU14" s="60"/>
      <c r="MLV14" s="60"/>
      <c r="MLW14" s="60"/>
      <c r="MLX14" s="60"/>
      <c r="MLY14" s="60"/>
      <c r="MLZ14" s="60"/>
      <c r="MMA14" s="60"/>
      <c r="MMB14" s="60"/>
      <c r="MMC14" s="60"/>
      <c r="MMD14" s="60"/>
      <c r="MME14" s="60"/>
      <c r="MMF14" s="60"/>
      <c r="MMG14" s="60"/>
      <c r="MMH14" s="60"/>
      <c r="MMI14" s="60"/>
      <c r="MMJ14" s="60"/>
      <c r="MMK14" s="60"/>
      <c r="MML14" s="60"/>
      <c r="MMM14" s="60"/>
      <c r="MMN14" s="60"/>
      <c r="MMO14" s="60"/>
      <c r="MMP14" s="60"/>
      <c r="MMQ14" s="60"/>
      <c r="MMR14" s="60"/>
      <c r="MMS14" s="60"/>
      <c r="MMT14" s="60"/>
      <c r="MMU14" s="60"/>
      <c r="MMV14" s="60"/>
      <c r="MMW14" s="60"/>
      <c r="MMX14" s="60"/>
      <c r="MMY14" s="60"/>
      <c r="MMZ14" s="60"/>
      <c r="MNA14" s="60"/>
      <c r="MNB14" s="60"/>
      <c r="MNC14" s="60"/>
      <c r="MND14" s="60"/>
      <c r="MNE14" s="60"/>
      <c r="MNF14" s="60"/>
      <c r="MNG14" s="60"/>
      <c r="MNH14" s="60"/>
      <c r="MNI14" s="60"/>
      <c r="MNJ14" s="60"/>
      <c r="MNK14" s="60"/>
      <c r="MNL14" s="60"/>
      <c r="MNM14" s="60"/>
      <c r="MNN14" s="60"/>
      <c r="MNO14" s="60"/>
      <c r="MNP14" s="60"/>
      <c r="MNQ14" s="60"/>
      <c r="MNR14" s="60"/>
      <c r="MNS14" s="60"/>
      <c r="MNT14" s="60"/>
      <c r="MNU14" s="60"/>
      <c r="MNV14" s="60"/>
      <c r="MNW14" s="60"/>
      <c r="MNX14" s="60"/>
      <c r="MNY14" s="60"/>
      <c r="MNZ14" s="60"/>
      <c r="MOA14" s="60"/>
      <c r="MOB14" s="60"/>
      <c r="MOC14" s="60"/>
      <c r="MOD14" s="60"/>
      <c r="MOE14" s="60"/>
      <c r="MOF14" s="60"/>
      <c r="MOG14" s="60"/>
      <c r="MOH14" s="60"/>
      <c r="MOI14" s="60"/>
      <c r="MOJ14" s="60"/>
      <c r="MOK14" s="60"/>
      <c r="MOL14" s="60"/>
      <c r="MOM14" s="60"/>
      <c r="MON14" s="60"/>
      <c r="MOO14" s="60"/>
      <c r="MOP14" s="60"/>
      <c r="MOQ14" s="60"/>
      <c r="MOR14" s="60"/>
      <c r="MOS14" s="60"/>
      <c r="MOT14" s="60"/>
      <c r="MOU14" s="60"/>
      <c r="MOV14" s="60"/>
      <c r="MOW14" s="60"/>
      <c r="MOX14" s="60"/>
      <c r="MOY14" s="60"/>
      <c r="MOZ14" s="60"/>
      <c r="MPA14" s="60"/>
      <c r="MPB14" s="60"/>
      <c r="MPC14" s="60"/>
      <c r="MPD14" s="60"/>
      <c r="MPE14" s="60"/>
      <c r="MPF14" s="60"/>
      <c r="MPG14" s="60"/>
      <c r="MPH14" s="60"/>
      <c r="MPI14" s="60"/>
      <c r="MPJ14" s="60"/>
      <c r="MPK14" s="60"/>
      <c r="MPL14" s="60"/>
      <c r="MPM14" s="60"/>
      <c r="MPN14" s="60"/>
      <c r="MPO14" s="60"/>
      <c r="MPP14" s="60"/>
      <c r="MPQ14" s="60"/>
      <c r="MPR14" s="60"/>
      <c r="MPS14" s="60"/>
      <c r="MPT14" s="60"/>
      <c r="MPU14" s="60"/>
      <c r="MPV14" s="60"/>
      <c r="MPW14" s="60"/>
      <c r="MPX14" s="60"/>
      <c r="MPY14" s="60"/>
      <c r="MPZ14" s="60"/>
      <c r="MQA14" s="60"/>
      <c r="MQB14" s="60"/>
      <c r="MQC14" s="60"/>
      <c r="MQD14" s="60"/>
      <c r="MQE14" s="60"/>
      <c r="MQF14" s="60"/>
      <c r="MQG14" s="60"/>
      <c r="MQH14" s="60"/>
      <c r="MQI14" s="60"/>
      <c r="MQJ14" s="60"/>
      <c r="MQK14" s="60"/>
      <c r="MQL14" s="60"/>
      <c r="MQM14" s="60"/>
      <c r="MQN14" s="60"/>
      <c r="MQO14" s="60"/>
      <c r="MQP14" s="60"/>
      <c r="MQQ14" s="60"/>
      <c r="MQR14" s="60"/>
      <c r="MQS14" s="60"/>
      <c r="MQT14" s="60"/>
      <c r="MQU14" s="60"/>
      <c r="MQV14" s="60"/>
      <c r="MQW14" s="60"/>
      <c r="MQX14" s="60"/>
      <c r="MQY14" s="60"/>
      <c r="MQZ14" s="60"/>
      <c r="MRA14" s="60"/>
      <c r="MRB14" s="60"/>
      <c r="MRC14" s="60"/>
      <c r="MRD14" s="60"/>
      <c r="MRE14" s="60"/>
      <c r="MRF14" s="60"/>
      <c r="MRG14" s="60"/>
      <c r="MRH14" s="60"/>
      <c r="MRI14" s="60"/>
      <c r="MRJ14" s="60"/>
      <c r="MRK14" s="60"/>
      <c r="MRL14" s="60"/>
      <c r="MRM14" s="60"/>
      <c r="MRN14" s="60"/>
      <c r="MRO14" s="60"/>
      <c r="MRP14" s="60"/>
      <c r="MRQ14" s="60"/>
      <c r="MRR14" s="60"/>
      <c r="MRS14" s="60"/>
      <c r="MRT14" s="60"/>
      <c r="MRU14" s="60"/>
      <c r="MRV14" s="60"/>
      <c r="MRW14" s="60"/>
      <c r="MRX14" s="60"/>
      <c r="MRY14" s="60"/>
      <c r="MRZ14" s="60"/>
      <c r="MSA14" s="60"/>
      <c r="MSB14" s="60"/>
      <c r="MSC14" s="60"/>
      <c r="MSD14" s="60"/>
      <c r="MSE14" s="60"/>
      <c r="MSF14" s="60"/>
      <c r="MSG14" s="60"/>
      <c r="MSH14" s="60"/>
      <c r="MSI14" s="60"/>
      <c r="MSJ14" s="60"/>
      <c r="MSK14" s="60"/>
      <c r="MSL14" s="60"/>
      <c r="MSM14" s="60"/>
      <c r="MSN14" s="60"/>
      <c r="MSO14" s="60"/>
      <c r="MSP14" s="60"/>
      <c r="MSQ14" s="60"/>
      <c r="MSR14" s="60"/>
      <c r="MSS14" s="60"/>
      <c r="MST14" s="60"/>
      <c r="MSU14" s="60"/>
      <c r="MSV14" s="60"/>
      <c r="MSW14" s="60"/>
      <c r="MSX14" s="60"/>
      <c r="MSY14" s="60"/>
      <c r="MSZ14" s="60"/>
      <c r="MTA14" s="60"/>
      <c r="MTB14" s="60"/>
      <c r="MTC14" s="60"/>
      <c r="MTD14" s="60"/>
      <c r="MTE14" s="60"/>
      <c r="MTF14" s="60"/>
      <c r="MTG14" s="60"/>
      <c r="MTH14" s="60"/>
      <c r="MTI14" s="60"/>
      <c r="MTJ14" s="60"/>
      <c r="MTK14" s="60"/>
      <c r="MTL14" s="60"/>
      <c r="MTM14" s="60"/>
      <c r="MTN14" s="60"/>
      <c r="MTO14" s="60"/>
      <c r="MTP14" s="60"/>
      <c r="MTQ14" s="60"/>
      <c r="MTR14" s="60"/>
      <c r="MTS14" s="60"/>
      <c r="MTT14" s="60"/>
      <c r="MTU14" s="60"/>
      <c r="MTV14" s="60"/>
      <c r="MTW14" s="60"/>
      <c r="MTX14" s="60"/>
      <c r="MTY14" s="60"/>
      <c r="MTZ14" s="60"/>
      <c r="MUA14" s="60"/>
      <c r="MUB14" s="60"/>
      <c r="MUC14" s="60"/>
      <c r="MUD14" s="60"/>
      <c r="MUE14" s="60"/>
      <c r="MUF14" s="60"/>
      <c r="MUG14" s="60"/>
      <c r="MUH14" s="60"/>
      <c r="MUI14" s="60"/>
      <c r="MUJ14" s="60"/>
      <c r="MUK14" s="60"/>
      <c r="MUL14" s="60"/>
      <c r="MUM14" s="60"/>
      <c r="MUN14" s="60"/>
      <c r="MUO14" s="60"/>
      <c r="MUP14" s="60"/>
      <c r="MUQ14" s="60"/>
      <c r="MUR14" s="60"/>
      <c r="MUS14" s="60"/>
      <c r="MUT14" s="60"/>
      <c r="MUU14" s="60"/>
      <c r="MUV14" s="60"/>
      <c r="MUW14" s="60"/>
      <c r="MUX14" s="60"/>
      <c r="MUY14" s="60"/>
      <c r="MUZ14" s="60"/>
      <c r="MVA14" s="60"/>
      <c r="MVB14" s="60"/>
      <c r="MVC14" s="60"/>
      <c r="MVD14" s="60"/>
      <c r="MVE14" s="60"/>
      <c r="MVF14" s="60"/>
      <c r="MVG14" s="60"/>
      <c r="MVH14" s="60"/>
      <c r="MVI14" s="60"/>
      <c r="MVJ14" s="60"/>
      <c r="MVK14" s="60"/>
      <c r="MVL14" s="60"/>
      <c r="MVM14" s="60"/>
      <c r="MVN14" s="60"/>
      <c r="MVO14" s="60"/>
      <c r="MVP14" s="60"/>
      <c r="MVQ14" s="60"/>
      <c r="MVR14" s="60"/>
      <c r="MVS14" s="60"/>
      <c r="MVT14" s="60"/>
      <c r="MVU14" s="60"/>
      <c r="MVV14" s="60"/>
      <c r="MVW14" s="60"/>
      <c r="MVX14" s="60"/>
      <c r="MVY14" s="60"/>
      <c r="MVZ14" s="60"/>
      <c r="MWA14" s="60"/>
      <c r="MWB14" s="60"/>
      <c r="MWC14" s="60"/>
      <c r="MWD14" s="60"/>
      <c r="MWE14" s="60"/>
      <c r="MWF14" s="60"/>
      <c r="MWG14" s="60"/>
      <c r="MWH14" s="60"/>
      <c r="MWI14" s="60"/>
      <c r="MWJ14" s="60"/>
      <c r="MWK14" s="60"/>
      <c r="MWL14" s="60"/>
      <c r="MWM14" s="60"/>
      <c r="MWN14" s="60"/>
      <c r="MWO14" s="60"/>
      <c r="MWP14" s="60"/>
      <c r="MWQ14" s="60"/>
      <c r="MWR14" s="60"/>
      <c r="MWS14" s="60"/>
      <c r="MWT14" s="60"/>
      <c r="MWU14" s="60"/>
      <c r="MWV14" s="60"/>
      <c r="MWW14" s="60"/>
      <c r="MWX14" s="60"/>
      <c r="MWY14" s="60"/>
      <c r="MWZ14" s="60"/>
      <c r="MXA14" s="60"/>
      <c r="MXB14" s="60"/>
      <c r="MXC14" s="60"/>
      <c r="MXD14" s="60"/>
      <c r="MXE14" s="60"/>
      <c r="MXF14" s="60"/>
      <c r="MXG14" s="60"/>
      <c r="MXH14" s="60"/>
      <c r="MXI14" s="60"/>
      <c r="MXJ14" s="60"/>
      <c r="MXK14" s="60"/>
      <c r="MXL14" s="60"/>
      <c r="MXM14" s="60"/>
      <c r="MXN14" s="60"/>
      <c r="MXO14" s="60"/>
      <c r="MXP14" s="60"/>
      <c r="MXQ14" s="60"/>
      <c r="MXR14" s="60"/>
      <c r="MXS14" s="60"/>
      <c r="MXT14" s="60"/>
      <c r="MXU14" s="60"/>
      <c r="MXV14" s="60"/>
      <c r="MXW14" s="60"/>
      <c r="MXX14" s="60"/>
      <c r="MXY14" s="60"/>
      <c r="MXZ14" s="60"/>
      <c r="MYA14" s="60"/>
      <c r="MYB14" s="60"/>
      <c r="MYC14" s="60"/>
      <c r="MYD14" s="60"/>
      <c r="MYE14" s="60"/>
      <c r="MYF14" s="60"/>
      <c r="MYG14" s="60"/>
      <c r="MYH14" s="60"/>
      <c r="MYI14" s="60"/>
      <c r="MYJ14" s="60"/>
      <c r="MYK14" s="60"/>
      <c r="MYL14" s="60"/>
      <c r="MYM14" s="60"/>
      <c r="MYN14" s="60"/>
      <c r="MYO14" s="60"/>
      <c r="MYP14" s="60"/>
      <c r="MYQ14" s="60"/>
      <c r="MYR14" s="60"/>
      <c r="MYS14" s="60"/>
      <c r="MYT14" s="60"/>
      <c r="MYU14" s="60"/>
      <c r="MYV14" s="60"/>
      <c r="MYW14" s="60"/>
      <c r="MYX14" s="60"/>
      <c r="MYY14" s="60"/>
      <c r="MYZ14" s="60"/>
      <c r="MZA14" s="60"/>
      <c r="MZB14" s="60"/>
      <c r="MZC14" s="60"/>
      <c r="MZD14" s="60"/>
      <c r="MZE14" s="60"/>
      <c r="MZF14" s="60"/>
      <c r="MZG14" s="60"/>
      <c r="MZH14" s="60"/>
      <c r="MZI14" s="60"/>
      <c r="MZJ14" s="60"/>
      <c r="MZK14" s="60"/>
      <c r="MZL14" s="60"/>
      <c r="MZM14" s="60"/>
      <c r="MZN14" s="60"/>
      <c r="MZO14" s="60"/>
      <c r="MZP14" s="60"/>
      <c r="MZQ14" s="60"/>
      <c r="MZR14" s="60"/>
      <c r="MZS14" s="60"/>
      <c r="MZT14" s="60"/>
      <c r="MZU14" s="60"/>
      <c r="MZV14" s="60"/>
      <c r="MZW14" s="60"/>
      <c r="MZX14" s="60"/>
      <c r="MZY14" s="60"/>
      <c r="MZZ14" s="60"/>
      <c r="NAA14" s="60"/>
      <c r="NAB14" s="60"/>
      <c r="NAC14" s="60"/>
      <c r="NAD14" s="60"/>
      <c r="NAE14" s="60"/>
      <c r="NAF14" s="60"/>
      <c r="NAG14" s="60"/>
      <c r="NAH14" s="60"/>
      <c r="NAI14" s="60"/>
      <c r="NAJ14" s="60"/>
      <c r="NAK14" s="60"/>
      <c r="NAL14" s="60"/>
      <c r="NAM14" s="60"/>
      <c r="NAN14" s="60"/>
      <c r="NAO14" s="60"/>
      <c r="NAP14" s="60"/>
      <c r="NAQ14" s="60"/>
      <c r="NAR14" s="60"/>
      <c r="NAS14" s="60"/>
      <c r="NAT14" s="60"/>
      <c r="NAU14" s="60"/>
      <c r="NAV14" s="60"/>
      <c r="NAW14" s="60"/>
      <c r="NAX14" s="60"/>
      <c r="NAY14" s="60"/>
      <c r="NAZ14" s="60"/>
      <c r="NBA14" s="60"/>
      <c r="NBB14" s="60"/>
      <c r="NBC14" s="60"/>
      <c r="NBD14" s="60"/>
      <c r="NBE14" s="60"/>
      <c r="NBF14" s="60"/>
      <c r="NBG14" s="60"/>
      <c r="NBH14" s="60"/>
      <c r="NBI14" s="60"/>
      <c r="NBJ14" s="60"/>
      <c r="NBK14" s="60"/>
      <c r="NBL14" s="60"/>
      <c r="NBM14" s="60"/>
      <c r="NBN14" s="60"/>
      <c r="NBO14" s="60"/>
      <c r="NBP14" s="60"/>
      <c r="NBQ14" s="60"/>
      <c r="NBR14" s="60"/>
      <c r="NBS14" s="60"/>
      <c r="NBT14" s="60"/>
      <c r="NBU14" s="60"/>
      <c r="NBV14" s="60"/>
      <c r="NBW14" s="60"/>
      <c r="NBX14" s="60"/>
      <c r="NBY14" s="60"/>
      <c r="NBZ14" s="60"/>
      <c r="NCA14" s="60"/>
      <c r="NCB14" s="60"/>
      <c r="NCC14" s="60"/>
      <c r="NCD14" s="60"/>
      <c r="NCE14" s="60"/>
      <c r="NCF14" s="60"/>
      <c r="NCG14" s="60"/>
      <c r="NCH14" s="60"/>
      <c r="NCI14" s="60"/>
      <c r="NCJ14" s="60"/>
      <c r="NCK14" s="60"/>
      <c r="NCL14" s="60"/>
      <c r="NCM14" s="60"/>
      <c r="NCN14" s="60"/>
      <c r="NCO14" s="60"/>
      <c r="NCP14" s="60"/>
      <c r="NCQ14" s="60"/>
      <c r="NCR14" s="60"/>
      <c r="NCS14" s="60"/>
      <c r="NCT14" s="60"/>
      <c r="NCU14" s="60"/>
      <c r="NCV14" s="60"/>
      <c r="NCW14" s="60"/>
      <c r="NCX14" s="60"/>
      <c r="NCY14" s="60"/>
      <c r="NCZ14" s="60"/>
      <c r="NDA14" s="60"/>
      <c r="NDB14" s="60"/>
      <c r="NDC14" s="60"/>
      <c r="NDD14" s="60"/>
      <c r="NDE14" s="60"/>
      <c r="NDF14" s="60"/>
      <c r="NDG14" s="60"/>
      <c r="NDH14" s="60"/>
      <c r="NDI14" s="60"/>
      <c r="NDJ14" s="60"/>
      <c r="NDK14" s="60"/>
      <c r="NDL14" s="60"/>
      <c r="NDM14" s="60"/>
      <c r="NDN14" s="60"/>
      <c r="NDO14" s="60"/>
      <c r="NDP14" s="60"/>
      <c r="NDQ14" s="60"/>
      <c r="NDR14" s="60"/>
      <c r="NDS14" s="60"/>
      <c r="NDT14" s="60"/>
      <c r="NDU14" s="60"/>
      <c r="NDV14" s="60"/>
      <c r="NDW14" s="60"/>
      <c r="NDX14" s="60"/>
      <c r="NDY14" s="60"/>
      <c r="NDZ14" s="60"/>
      <c r="NEA14" s="60"/>
      <c r="NEB14" s="60"/>
      <c r="NEC14" s="60"/>
      <c r="NED14" s="60"/>
      <c r="NEE14" s="60"/>
      <c r="NEF14" s="60"/>
      <c r="NEG14" s="60"/>
      <c r="NEH14" s="60"/>
      <c r="NEI14" s="60"/>
      <c r="NEJ14" s="60"/>
      <c r="NEK14" s="60"/>
      <c r="NEL14" s="60"/>
      <c r="NEM14" s="60"/>
      <c r="NEN14" s="60"/>
      <c r="NEO14" s="60"/>
      <c r="NEP14" s="60"/>
      <c r="NEQ14" s="60"/>
      <c r="NER14" s="60"/>
      <c r="NES14" s="60"/>
      <c r="NET14" s="60"/>
      <c r="NEU14" s="60"/>
      <c r="NEV14" s="60"/>
      <c r="NEW14" s="60"/>
      <c r="NEX14" s="60"/>
      <c r="NEY14" s="60"/>
      <c r="NEZ14" s="60"/>
      <c r="NFA14" s="60"/>
      <c r="NFB14" s="60"/>
      <c r="NFC14" s="60"/>
      <c r="NFD14" s="60"/>
      <c r="NFE14" s="60"/>
      <c r="NFF14" s="60"/>
      <c r="NFG14" s="60"/>
      <c r="NFH14" s="60"/>
      <c r="NFI14" s="60"/>
      <c r="NFJ14" s="60"/>
      <c r="NFK14" s="60"/>
      <c r="NFL14" s="60"/>
      <c r="NFM14" s="60"/>
      <c r="NFN14" s="60"/>
      <c r="NFO14" s="60"/>
      <c r="NFP14" s="60"/>
      <c r="NFQ14" s="60"/>
      <c r="NFR14" s="60"/>
      <c r="NFS14" s="60"/>
      <c r="NFT14" s="60"/>
      <c r="NFU14" s="60"/>
      <c r="NFV14" s="60"/>
      <c r="NFW14" s="60"/>
      <c r="NFX14" s="60"/>
      <c r="NFY14" s="60"/>
      <c r="NFZ14" s="60"/>
      <c r="NGA14" s="60"/>
      <c r="NGB14" s="60"/>
      <c r="NGC14" s="60"/>
      <c r="NGD14" s="60"/>
      <c r="NGE14" s="60"/>
      <c r="NGF14" s="60"/>
      <c r="NGG14" s="60"/>
      <c r="NGH14" s="60"/>
      <c r="NGI14" s="60"/>
      <c r="NGJ14" s="60"/>
      <c r="NGK14" s="60"/>
      <c r="NGL14" s="60"/>
      <c r="NGM14" s="60"/>
      <c r="NGN14" s="60"/>
      <c r="NGO14" s="60"/>
      <c r="NGP14" s="60"/>
      <c r="NGQ14" s="60"/>
      <c r="NGR14" s="60"/>
      <c r="NGS14" s="60"/>
      <c r="NGT14" s="60"/>
      <c r="NGU14" s="60"/>
      <c r="NGV14" s="60"/>
      <c r="NGW14" s="60"/>
      <c r="NGX14" s="60"/>
      <c r="NGY14" s="60"/>
      <c r="NGZ14" s="60"/>
      <c r="NHA14" s="60"/>
      <c r="NHB14" s="60"/>
      <c r="NHC14" s="60"/>
      <c r="NHD14" s="60"/>
      <c r="NHE14" s="60"/>
      <c r="NHF14" s="60"/>
      <c r="NHG14" s="60"/>
      <c r="NHH14" s="60"/>
      <c r="NHI14" s="60"/>
      <c r="NHJ14" s="60"/>
      <c r="NHK14" s="60"/>
      <c r="NHL14" s="60"/>
      <c r="NHM14" s="60"/>
      <c r="NHN14" s="60"/>
      <c r="NHO14" s="60"/>
      <c r="NHP14" s="60"/>
      <c r="NHQ14" s="60"/>
      <c r="NHR14" s="60"/>
      <c r="NHS14" s="60"/>
      <c r="NHT14" s="60"/>
      <c r="NHU14" s="60"/>
      <c r="NHV14" s="60"/>
      <c r="NHW14" s="60"/>
      <c r="NHX14" s="60"/>
      <c r="NHY14" s="60"/>
      <c r="NHZ14" s="60"/>
      <c r="NIA14" s="60"/>
      <c r="NIB14" s="60"/>
      <c r="NIC14" s="60"/>
      <c r="NID14" s="60"/>
      <c r="NIE14" s="60"/>
      <c r="NIF14" s="60"/>
      <c r="NIG14" s="60"/>
      <c r="NIH14" s="60"/>
      <c r="NII14" s="60"/>
      <c r="NIJ14" s="60"/>
      <c r="NIK14" s="60"/>
      <c r="NIL14" s="60"/>
      <c r="NIM14" s="60"/>
      <c r="NIN14" s="60"/>
      <c r="NIO14" s="60"/>
      <c r="NIP14" s="60"/>
      <c r="NIQ14" s="60"/>
      <c r="NIR14" s="60"/>
      <c r="NIS14" s="60"/>
      <c r="NIT14" s="60"/>
      <c r="NIU14" s="60"/>
      <c r="NIV14" s="60"/>
      <c r="NIW14" s="60"/>
      <c r="NIX14" s="60"/>
      <c r="NIY14" s="60"/>
      <c r="NIZ14" s="60"/>
      <c r="NJA14" s="60"/>
      <c r="NJB14" s="60"/>
      <c r="NJC14" s="60"/>
      <c r="NJD14" s="60"/>
      <c r="NJE14" s="60"/>
      <c r="NJF14" s="60"/>
      <c r="NJG14" s="60"/>
      <c r="NJH14" s="60"/>
      <c r="NJI14" s="60"/>
      <c r="NJJ14" s="60"/>
      <c r="NJK14" s="60"/>
      <c r="NJL14" s="60"/>
      <c r="NJM14" s="60"/>
      <c r="NJN14" s="60"/>
      <c r="NJO14" s="60"/>
      <c r="NJP14" s="60"/>
      <c r="NJQ14" s="60"/>
      <c r="NJR14" s="60"/>
      <c r="NJS14" s="60"/>
      <c r="NJT14" s="60"/>
      <c r="NJU14" s="60"/>
      <c r="NJV14" s="60"/>
      <c r="NJW14" s="60"/>
      <c r="NJX14" s="60"/>
      <c r="NJY14" s="60"/>
      <c r="NJZ14" s="60"/>
      <c r="NKA14" s="60"/>
      <c r="NKB14" s="60"/>
      <c r="NKC14" s="60"/>
      <c r="NKD14" s="60"/>
      <c r="NKE14" s="60"/>
      <c r="NKF14" s="60"/>
      <c r="NKG14" s="60"/>
      <c r="NKH14" s="60"/>
      <c r="NKI14" s="60"/>
      <c r="NKJ14" s="60"/>
      <c r="NKK14" s="60"/>
      <c r="NKL14" s="60"/>
      <c r="NKM14" s="60"/>
      <c r="NKN14" s="60"/>
      <c r="NKO14" s="60"/>
      <c r="NKP14" s="60"/>
      <c r="NKQ14" s="60"/>
      <c r="NKR14" s="60"/>
      <c r="NKS14" s="60"/>
      <c r="NKT14" s="60"/>
      <c r="NKU14" s="60"/>
      <c r="NKV14" s="60"/>
      <c r="NKW14" s="60"/>
      <c r="NKX14" s="60"/>
      <c r="NKY14" s="60"/>
      <c r="NKZ14" s="60"/>
      <c r="NLA14" s="60"/>
      <c r="NLB14" s="60"/>
      <c r="NLC14" s="60"/>
      <c r="NLD14" s="60"/>
      <c r="NLE14" s="60"/>
      <c r="NLF14" s="60"/>
      <c r="NLG14" s="60"/>
      <c r="NLH14" s="60"/>
      <c r="NLI14" s="60"/>
      <c r="NLJ14" s="60"/>
      <c r="NLK14" s="60"/>
      <c r="NLL14" s="60"/>
      <c r="NLM14" s="60"/>
      <c r="NLN14" s="60"/>
      <c r="NLO14" s="60"/>
      <c r="NLP14" s="60"/>
      <c r="NLQ14" s="60"/>
      <c r="NLR14" s="60"/>
      <c r="NLS14" s="60"/>
      <c r="NLT14" s="60"/>
      <c r="NLU14" s="60"/>
      <c r="NLV14" s="60"/>
      <c r="NLW14" s="60"/>
      <c r="NLX14" s="60"/>
      <c r="NLY14" s="60"/>
      <c r="NLZ14" s="60"/>
      <c r="NMA14" s="60"/>
      <c r="NMB14" s="60"/>
      <c r="NMC14" s="60"/>
      <c r="NMD14" s="60"/>
      <c r="NME14" s="60"/>
      <c r="NMF14" s="60"/>
      <c r="NMG14" s="60"/>
      <c r="NMH14" s="60"/>
      <c r="NMI14" s="60"/>
      <c r="NMJ14" s="60"/>
      <c r="NMK14" s="60"/>
      <c r="NML14" s="60"/>
      <c r="NMM14" s="60"/>
      <c r="NMN14" s="60"/>
      <c r="NMO14" s="60"/>
      <c r="NMP14" s="60"/>
      <c r="NMQ14" s="60"/>
      <c r="NMR14" s="60"/>
      <c r="NMS14" s="60"/>
      <c r="NMT14" s="60"/>
      <c r="NMU14" s="60"/>
      <c r="NMV14" s="60"/>
      <c r="NMW14" s="60"/>
      <c r="NMX14" s="60"/>
      <c r="NMY14" s="60"/>
      <c r="NMZ14" s="60"/>
      <c r="NNA14" s="60"/>
      <c r="NNB14" s="60"/>
      <c r="NNC14" s="60"/>
      <c r="NND14" s="60"/>
      <c r="NNE14" s="60"/>
      <c r="NNF14" s="60"/>
      <c r="NNG14" s="60"/>
      <c r="NNH14" s="60"/>
      <c r="NNI14" s="60"/>
      <c r="NNJ14" s="60"/>
      <c r="NNK14" s="60"/>
      <c r="NNL14" s="60"/>
      <c r="NNM14" s="60"/>
      <c r="NNN14" s="60"/>
      <c r="NNO14" s="60"/>
      <c r="NNP14" s="60"/>
      <c r="NNQ14" s="60"/>
      <c r="NNR14" s="60"/>
      <c r="NNS14" s="60"/>
      <c r="NNT14" s="60"/>
      <c r="NNU14" s="60"/>
      <c r="NNV14" s="60"/>
      <c r="NNW14" s="60"/>
      <c r="NNX14" s="60"/>
      <c r="NNY14" s="60"/>
      <c r="NNZ14" s="60"/>
      <c r="NOA14" s="60"/>
      <c r="NOB14" s="60"/>
      <c r="NOC14" s="60"/>
      <c r="NOD14" s="60"/>
      <c r="NOE14" s="60"/>
      <c r="NOF14" s="60"/>
      <c r="NOG14" s="60"/>
      <c r="NOH14" s="60"/>
      <c r="NOI14" s="60"/>
      <c r="NOJ14" s="60"/>
      <c r="NOK14" s="60"/>
      <c r="NOL14" s="60"/>
      <c r="NOM14" s="60"/>
      <c r="NON14" s="60"/>
      <c r="NOO14" s="60"/>
      <c r="NOP14" s="60"/>
      <c r="NOQ14" s="60"/>
      <c r="NOR14" s="60"/>
      <c r="NOS14" s="60"/>
      <c r="NOT14" s="60"/>
      <c r="NOU14" s="60"/>
      <c r="NOV14" s="60"/>
      <c r="NOW14" s="60"/>
      <c r="NOX14" s="60"/>
      <c r="NOY14" s="60"/>
      <c r="NOZ14" s="60"/>
      <c r="NPA14" s="60"/>
      <c r="NPB14" s="60"/>
      <c r="NPC14" s="60"/>
      <c r="NPD14" s="60"/>
      <c r="NPE14" s="60"/>
      <c r="NPF14" s="60"/>
      <c r="NPG14" s="60"/>
      <c r="NPH14" s="60"/>
      <c r="NPI14" s="60"/>
      <c r="NPJ14" s="60"/>
      <c r="NPK14" s="60"/>
      <c r="NPL14" s="60"/>
      <c r="NPM14" s="60"/>
      <c r="NPN14" s="60"/>
      <c r="NPO14" s="60"/>
      <c r="NPP14" s="60"/>
      <c r="NPQ14" s="60"/>
      <c r="NPR14" s="60"/>
      <c r="NPS14" s="60"/>
      <c r="NPT14" s="60"/>
      <c r="NPU14" s="60"/>
      <c r="NPV14" s="60"/>
      <c r="NPW14" s="60"/>
      <c r="NPX14" s="60"/>
      <c r="NPY14" s="60"/>
      <c r="NPZ14" s="60"/>
      <c r="NQA14" s="60"/>
      <c r="NQB14" s="60"/>
      <c r="NQC14" s="60"/>
      <c r="NQD14" s="60"/>
      <c r="NQE14" s="60"/>
      <c r="NQF14" s="60"/>
      <c r="NQG14" s="60"/>
      <c r="NQH14" s="60"/>
      <c r="NQI14" s="60"/>
      <c r="NQJ14" s="60"/>
      <c r="NQK14" s="60"/>
      <c r="NQL14" s="60"/>
      <c r="NQM14" s="60"/>
      <c r="NQN14" s="60"/>
      <c r="NQO14" s="60"/>
      <c r="NQP14" s="60"/>
      <c r="NQQ14" s="60"/>
      <c r="NQR14" s="60"/>
      <c r="NQS14" s="60"/>
      <c r="NQT14" s="60"/>
      <c r="NQU14" s="60"/>
      <c r="NQV14" s="60"/>
      <c r="NQW14" s="60"/>
      <c r="NQX14" s="60"/>
      <c r="NQY14" s="60"/>
      <c r="NQZ14" s="60"/>
      <c r="NRA14" s="60"/>
      <c r="NRB14" s="60"/>
      <c r="NRC14" s="60"/>
      <c r="NRD14" s="60"/>
      <c r="NRE14" s="60"/>
      <c r="NRF14" s="60"/>
      <c r="NRG14" s="60"/>
      <c r="NRH14" s="60"/>
      <c r="NRI14" s="60"/>
      <c r="NRJ14" s="60"/>
      <c r="NRK14" s="60"/>
      <c r="NRL14" s="60"/>
      <c r="NRM14" s="60"/>
      <c r="NRN14" s="60"/>
      <c r="NRO14" s="60"/>
      <c r="NRP14" s="60"/>
      <c r="NRQ14" s="60"/>
      <c r="NRR14" s="60"/>
      <c r="NRS14" s="60"/>
      <c r="NRT14" s="60"/>
      <c r="NRU14" s="60"/>
      <c r="NRV14" s="60"/>
      <c r="NRW14" s="60"/>
      <c r="NRX14" s="60"/>
      <c r="NRY14" s="60"/>
      <c r="NRZ14" s="60"/>
      <c r="NSA14" s="60"/>
      <c r="NSB14" s="60"/>
      <c r="NSC14" s="60"/>
      <c r="NSD14" s="60"/>
      <c r="NSE14" s="60"/>
      <c r="NSF14" s="60"/>
      <c r="NSG14" s="60"/>
      <c r="NSH14" s="60"/>
      <c r="NSI14" s="60"/>
      <c r="NSJ14" s="60"/>
      <c r="NSK14" s="60"/>
      <c r="NSL14" s="60"/>
      <c r="NSM14" s="60"/>
      <c r="NSN14" s="60"/>
      <c r="NSO14" s="60"/>
      <c r="NSP14" s="60"/>
      <c r="NSQ14" s="60"/>
      <c r="NSR14" s="60"/>
      <c r="NSS14" s="60"/>
      <c r="NST14" s="60"/>
      <c r="NSU14" s="60"/>
      <c r="NSV14" s="60"/>
      <c r="NSW14" s="60"/>
      <c r="NSX14" s="60"/>
      <c r="NSY14" s="60"/>
      <c r="NSZ14" s="60"/>
      <c r="NTA14" s="60"/>
      <c r="NTB14" s="60"/>
      <c r="NTC14" s="60"/>
      <c r="NTD14" s="60"/>
      <c r="NTE14" s="60"/>
      <c r="NTF14" s="60"/>
      <c r="NTG14" s="60"/>
      <c r="NTH14" s="60"/>
      <c r="NTI14" s="60"/>
      <c r="NTJ14" s="60"/>
      <c r="NTK14" s="60"/>
      <c r="NTL14" s="60"/>
      <c r="NTM14" s="60"/>
      <c r="NTN14" s="60"/>
      <c r="NTO14" s="60"/>
      <c r="NTP14" s="60"/>
      <c r="NTQ14" s="60"/>
      <c r="NTR14" s="60"/>
      <c r="NTS14" s="60"/>
      <c r="NTT14" s="60"/>
      <c r="NTU14" s="60"/>
      <c r="NTV14" s="60"/>
      <c r="NTW14" s="60"/>
      <c r="NTX14" s="60"/>
      <c r="NTY14" s="60"/>
      <c r="NTZ14" s="60"/>
      <c r="NUA14" s="60"/>
      <c r="NUB14" s="60"/>
      <c r="NUC14" s="60"/>
      <c r="NUD14" s="60"/>
      <c r="NUE14" s="60"/>
      <c r="NUF14" s="60"/>
      <c r="NUG14" s="60"/>
      <c r="NUH14" s="60"/>
      <c r="NUI14" s="60"/>
      <c r="NUJ14" s="60"/>
      <c r="NUK14" s="60"/>
      <c r="NUL14" s="60"/>
      <c r="NUM14" s="60"/>
      <c r="NUN14" s="60"/>
      <c r="NUO14" s="60"/>
      <c r="NUP14" s="60"/>
      <c r="NUQ14" s="60"/>
      <c r="NUR14" s="60"/>
      <c r="NUS14" s="60"/>
      <c r="NUT14" s="60"/>
      <c r="NUU14" s="60"/>
      <c r="NUV14" s="60"/>
      <c r="NUW14" s="60"/>
      <c r="NUX14" s="60"/>
      <c r="NUY14" s="60"/>
      <c r="NUZ14" s="60"/>
      <c r="NVA14" s="60"/>
      <c r="NVB14" s="60"/>
      <c r="NVC14" s="60"/>
      <c r="NVD14" s="60"/>
      <c r="NVE14" s="60"/>
      <c r="NVF14" s="60"/>
      <c r="NVG14" s="60"/>
      <c r="NVH14" s="60"/>
      <c r="NVI14" s="60"/>
      <c r="NVJ14" s="60"/>
      <c r="NVK14" s="60"/>
      <c r="NVL14" s="60"/>
      <c r="NVM14" s="60"/>
      <c r="NVN14" s="60"/>
      <c r="NVO14" s="60"/>
      <c r="NVP14" s="60"/>
      <c r="NVQ14" s="60"/>
      <c r="NVR14" s="60"/>
      <c r="NVS14" s="60"/>
      <c r="NVT14" s="60"/>
      <c r="NVU14" s="60"/>
      <c r="NVV14" s="60"/>
      <c r="NVW14" s="60"/>
      <c r="NVX14" s="60"/>
      <c r="NVY14" s="60"/>
      <c r="NVZ14" s="60"/>
      <c r="NWA14" s="60"/>
      <c r="NWB14" s="60"/>
      <c r="NWC14" s="60"/>
      <c r="NWD14" s="60"/>
      <c r="NWE14" s="60"/>
      <c r="NWF14" s="60"/>
      <c r="NWG14" s="60"/>
      <c r="NWH14" s="60"/>
      <c r="NWI14" s="60"/>
      <c r="NWJ14" s="60"/>
      <c r="NWK14" s="60"/>
      <c r="NWL14" s="60"/>
      <c r="NWM14" s="60"/>
      <c r="NWN14" s="60"/>
      <c r="NWO14" s="60"/>
      <c r="NWP14" s="60"/>
      <c r="NWQ14" s="60"/>
      <c r="NWR14" s="60"/>
      <c r="NWS14" s="60"/>
      <c r="NWT14" s="60"/>
      <c r="NWU14" s="60"/>
      <c r="NWV14" s="60"/>
      <c r="NWW14" s="60"/>
      <c r="NWX14" s="60"/>
      <c r="NWY14" s="60"/>
      <c r="NWZ14" s="60"/>
      <c r="NXA14" s="60"/>
      <c r="NXB14" s="60"/>
      <c r="NXC14" s="60"/>
      <c r="NXD14" s="60"/>
      <c r="NXE14" s="60"/>
      <c r="NXF14" s="60"/>
      <c r="NXG14" s="60"/>
      <c r="NXH14" s="60"/>
      <c r="NXI14" s="60"/>
      <c r="NXJ14" s="60"/>
      <c r="NXK14" s="60"/>
      <c r="NXL14" s="60"/>
      <c r="NXM14" s="60"/>
      <c r="NXN14" s="60"/>
      <c r="NXO14" s="60"/>
      <c r="NXP14" s="60"/>
      <c r="NXQ14" s="60"/>
      <c r="NXR14" s="60"/>
      <c r="NXS14" s="60"/>
      <c r="NXT14" s="60"/>
      <c r="NXU14" s="60"/>
      <c r="NXV14" s="60"/>
      <c r="NXW14" s="60"/>
      <c r="NXX14" s="60"/>
      <c r="NXY14" s="60"/>
      <c r="NXZ14" s="60"/>
      <c r="NYA14" s="60"/>
      <c r="NYB14" s="60"/>
      <c r="NYC14" s="60"/>
      <c r="NYD14" s="60"/>
      <c r="NYE14" s="60"/>
      <c r="NYF14" s="60"/>
      <c r="NYG14" s="60"/>
      <c r="NYH14" s="60"/>
      <c r="NYI14" s="60"/>
      <c r="NYJ14" s="60"/>
      <c r="NYK14" s="60"/>
      <c r="NYL14" s="60"/>
      <c r="NYM14" s="60"/>
      <c r="NYN14" s="60"/>
      <c r="NYO14" s="60"/>
      <c r="NYP14" s="60"/>
      <c r="NYQ14" s="60"/>
      <c r="NYR14" s="60"/>
      <c r="NYS14" s="60"/>
      <c r="NYT14" s="60"/>
      <c r="NYU14" s="60"/>
      <c r="NYV14" s="60"/>
      <c r="NYW14" s="60"/>
      <c r="NYX14" s="60"/>
      <c r="NYY14" s="60"/>
      <c r="NYZ14" s="60"/>
      <c r="NZA14" s="60"/>
      <c r="NZB14" s="60"/>
      <c r="NZC14" s="60"/>
      <c r="NZD14" s="60"/>
      <c r="NZE14" s="60"/>
      <c r="NZF14" s="60"/>
      <c r="NZG14" s="60"/>
      <c r="NZH14" s="60"/>
      <c r="NZI14" s="60"/>
      <c r="NZJ14" s="60"/>
      <c r="NZK14" s="60"/>
      <c r="NZL14" s="60"/>
      <c r="NZM14" s="60"/>
      <c r="NZN14" s="60"/>
      <c r="NZO14" s="60"/>
      <c r="NZP14" s="60"/>
      <c r="NZQ14" s="60"/>
      <c r="NZR14" s="60"/>
      <c r="NZS14" s="60"/>
      <c r="NZT14" s="60"/>
      <c r="NZU14" s="60"/>
      <c r="NZV14" s="60"/>
      <c r="NZW14" s="60"/>
      <c r="NZX14" s="60"/>
      <c r="NZY14" s="60"/>
      <c r="NZZ14" s="60"/>
      <c r="OAA14" s="60"/>
      <c r="OAB14" s="60"/>
      <c r="OAC14" s="60"/>
      <c r="OAD14" s="60"/>
      <c r="OAE14" s="60"/>
      <c r="OAF14" s="60"/>
      <c r="OAG14" s="60"/>
      <c r="OAH14" s="60"/>
      <c r="OAI14" s="60"/>
      <c r="OAJ14" s="60"/>
      <c r="OAK14" s="60"/>
      <c r="OAL14" s="60"/>
      <c r="OAM14" s="60"/>
      <c r="OAN14" s="60"/>
      <c r="OAO14" s="60"/>
      <c r="OAP14" s="60"/>
      <c r="OAQ14" s="60"/>
      <c r="OAR14" s="60"/>
      <c r="OAS14" s="60"/>
      <c r="OAT14" s="60"/>
      <c r="OAU14" s="60"/>
      <c r="OAV14" s="60"/>
      <c r="OAW14" s="60"/>
      <c r="OAX14" s="60"/>
      <c r="OAY14" s="60"/>
      <c r="OAZ14" s="60"/>
      <c r="OBA14" s="60"/>
      <c r="OBB14" s="60"/>
      <c r="OBC14" s="60"/>
      <c r="OBD14" s="60"/>
      <c r="OBE14" s="60"/>
      <c r="OBF14" s="60"/>
      <c r="OBG14" s="60"/>
      <c r="OBH14" s="60"/>
      <c r="OBI14" s="60"/>
      <c r="OBJ14" s="60"/>
      <c r="OBK14" s="60"/>
      <c r="OBL14" s="60"/>
      <c r="OBM14" s="60"/>
      <c r="OBN14" s="60"/>
      <c r="OBO14" s="60"/>
      <c r="OBP14" s="60"/>
      <c r="OBQ14" s="60"/>
      <c r="OBR14" s="60"/>
      <c r="OBS14" s="60"/>
      <c r="OBT14" s="60"/>
      <c r="OBU14" s="60"/>
      <c r="OBV14" s="60"/>
      <c r="OBW14" s="60"/>
      <c r="OBX14" s="60"/>
      <c r="OBY14" s="60"/>
      <c r="OBZ14" s="60"/>
      <c r="OCA14" s="60"/>
      <c r="OCB14" s="60"/>
      <c r="OCC14" s="60"/>
      <c r="OCD14" s="60"/>
      <c r="OCE14" s="60"/>
      <c r="OCF14" s="60"/>
      <c r="OCG14" s="60"/>
      <c r="OCH14" s="60"/>
      <c r="OCI14" s="60"/>
      <c r="OCJ14" s="60"/>
      <c r="OCK14" s="60"/>
      <c r="OCL14" s="60"/>
      <c r="OCM14" s="60"/>
      <c r="OCN14" s="60"/>
      <c r="OCO14" s="60"/>
      <c r="OCP14" s="60"/>
      <c r="OCQ14" s="60"/>
      <c r="OCR14" s="60"/>
      <c r="OCS14" s="60"/>
      <c r="OCT14" s="60"/>
      <c r="OCU14" s="60"/>
      <c r="OCV14" s="60"/>
      <c r="OCW14" s="60"/>
      <c r="OCX14" s="60"/>
      <c r="OCY14" s="60"/>
      <c r="OCZ14" s="60"/>
      <c r="ODA14" s="60"/>
      <c r="ODB14" s="60"/>
      <c r="ODC14" s="60"/>
      <c r="ODD14" s="60"/>
      <c r="ODE14" s="60"/>
      <c r="ODF14" s="60"/>
      <c r="ODG14" s="60"/>
      <c r="ODH14" s="60"/>
      <c r="ODI14" s="60"/>
      <c r="ODJ14" s="60"/>
      <c r="ODK14" s="60"/>
      <c r="ODL14" s="60"/>
      <c r="ODM14" s="60"/>
      <c r="ODN14" s="60"/>
      <c r="ODO14" s="60"/>
      <c r="ODP14" s="60"/>
      <c r="ODQ14" s="60"/>
      <c r="ODR14" s="60"/>
      <c r="ODS14" s="60"/>
      <c r="ODT14" s="60"/>
      <c r="ODU14" s="60"/>
      <c r="ODV14" s="60"/>
      <c r="ODW14" s="60"/>
      <c r="ODX14" s="60"/>
      <c r="ODY14" s="60"/>
      <c r="ODZ14" s="60"/>
      <c r="OEA14" s="60"/>
      <c r="OEB14" s="60"/>
      <c r="OEC14" s="60"/>
      <c r="OED14" s="60"/>
      <c r="OEE14" s="60"/>
      <c r="OEF14" s="60"/>
      <c r="OEG14" s="60"/>
      <c r="OEH14" s="60"/>
      <c r="OEI14" s="60"/>
      <c r="OEJ14" s="60"/>
      <c r="OEK14" s="60"/>
      <c r="OEL14" s="60"/>
      <c r="OEM14" s="60"/>
      <c r="OEN14" s="60"/>
      <c r="OEO14" s="60"/>
      <c r="OEP14" s="60"/>
      <c r="OEQ14" s="60"/>
      <c r="OER14" s="60"/>
      <c r="OES14" s="60"/>
      <c r="OET14" s="60"/>
      <c r="OEU14" s="60"/>
      <c r="OEV14" s="60"/>
      <c r="OEW14" s="60"/>
      <c r="OEX14" s="60"/>
      <c r="OEY14" s="60"/>
      <c r="OEZ14" s="60"/>
      <c r="OFA14" s="60"/>
      <c r="OFB14" s="60"/>
      <c r="OFC14" s="60"/>
      <c r="OFD14" s="60"/>
      <c r="OFE14" s="60"/>
      <c r="OFF14" s="60"/>
      <c r="OFG14" s="60"/>
      <c r="OFH14" s="60"/>
      <c r="OFI14" s="60"/>
      <c r="OFJ14" s="60"/>
      <c r="OFK14" s="60"/>
      <c r="OFL14" s="60"/>
      <c r="OFM14" s="60"/>
      <c r="OFN14" s="60"/>
      <c r="OFO14" s="60"/>
      <c r="OFP14" s="60"/>
      <c r="OFQ14" s="60"/>
      <c r="OFR14" s="60"/>
      <c r="OFS14" s="60"/>
      <c r="OFT14" s="60"/>
      <c r="OFU14" s="60"/>
      <c r="OFV14" s="60"/>
      <c r="OFW14" s="60"/>
      <c r="OFX14" s="60"/>
      <c r="OFY14" s="60"/>
      <c r="OFZ14" s="60"/>
      <c r="OGA14" s="60"/>
      <c r="OGB14" s="60"/>
      <c r="OGC14" s="60"/>
      <c r="OGD14" s="60"/>
      <c r="OGE14" s="60"/>
      <c r="OGF14" s="60"/>
      <c r="OGG14" s="60"/>
      <c r="OGH14" s="60"/>
      <c r="OGI14" s="60"/>
      <c r="OGJ14" s="60"/>
      <c r="OGK14" s="60"/>
      <c r="OGL14" s="60"/>
      <c r="OGM14" s="60"/>
      <c r="OGN14" s="60"/>
      <c r="OGO14" s="60"/>
      <c r="OGP14" s="60"/>
      <c r="OGQ14" s="60"/>
      <c r="OGR14" s="60"/>
      <c r="OGS14" s="60"/>
      <c r="OGT14" s="60"/>
      <c r="OGU14" s="60"/>
      <c r="OGV14" s="60"/>
      <c r="OGW14" s="60"/>
      <c r="OGX14" s="60"/>
      <c r="OGY14" s="60"/>
      <c r="OGZ14" s="60"/>
      <c r="OHA14" s="60"/>
      <c r="OHB14" s="60"/>
      <c r="OHC14" s="60"/>
      <c r="OHD14" s="60"/>
      <c r="OHE14" s="60"/>
      <c r="OHF14" s="60"/>
      <c r="OHG14" s="60"/>
      <c r="OHH14" s="60"/>
      <c r="OHI14" s="60"/>
      <c r="OHJ14" s="60"/>
      <c r="OHK14" s="60"/>
      <c r="OHL14" s="60"/>
      <c r="OHM14" s="60"/>
      <c r="OHN14" s="60"/>
      <c r="OHO14" s="60"/>
      <c r="OHP14" s="60"/>
      <c r="OHQ14" s="60"/>
      <c r="OHR14" s="60"/>
      <c r="OHS14" s="60"/>
      <c r="OHT14" s="60"/>
      <c r="OHU14" s="60"/>
      <c r="OHV14" s="60"/>
      <c r="OHW14" s="60"/>
      <c r="OHX14" s="60"/>
      <c r="OHY14" s="60"/>
      <c r="OHZ14" s="60"/>
      <c r="OIA14" s="60"/>
      <c r="OIB14" s="60"/>
      <c r="OIC14" s="60"/>
      <c r="OID14" s="60"/>
      <c r="OIE14" s="60"/>
      <c r="OIF14" s="60"/>
      <c r="OIG14" s="60"/>
      <c r="OIH14" s="60"/>
      <c r="OII14" s="60"/>
      <c r="OIJ14" s="60"/>
      <c r="OIK14" s="60"/>
      <c r="OIL14" s="60"/>
      <c r="OIM14" s="60"/>
      <c r="OIN14" s="60"/>
      <c r="OIO14" s="60"/>
      <c r="OIP14" s="60"/>
      <c r="OIQ14" s="60"/>
      <c r="OIR14" s="60"/>
      <c r="OIS14" s="60"/>
      <c r="OIT14" s="60"/>
      <c r="OIU14" s="60"/>
      <c r="OIV14" s="60"/>
      <c r="OIW14" s="60"/>
      <c r="OIX14" s="60"/>
      <c r="OIY14" s="60"/>
      <c r="OIZ14" s="60"/>
      <c r="OJA14" s="60"/>
      <c r="OJB14" s="60"/>
      <c r="OJC14" s="60"/>
      <c r="OJD14" s="60"/>
      <c r="OJE14" s="60"/>
      <c r="OJF14" s="60"/>
      <c r="OJG14" s="60"/>
      <c r="OJH14" s="60"/>
      <c r="OJI14" s="60"/>
      <c r="OJJ14" s="60"/>
      <c r="OJK14" s="60"/>
      <c r="OJL14" s="60"/>
      <c r="OJM14" s="60"/>
      <c r="OJN14" s="60"/>
      <c r="OJO14" s="60"/>
      <c r="OJP14" s="60"/>
      <c r="OJQ14" s="60"/>
      <c r="OJR14" s="60"/>
      <c r="OJS14" s="60"/>
      <c r="OJT14" s="60"/>
      <c r="OJU14" s="60"/>
      <c r="OJV14" s="60"/>
      <c r="OJW14" s="60"/>
      <c r="OJX14" s="60"/>
      <c r="OJY14" s="60"/>
      <c r="OJZ14" s="60"/>
      <c r="OKA14" s="60"/>
      <c r="OKB14" s="60"/>
      <c r="OKC14" s="60"/>
      <c r="OKD14" s="60"/>
      <c r="OKE14" s="60"/>
      <c r="OKF14" s="60"/>
      <c r="OKG14" s="60"/>
      <c r="OKH14" s="60"/>
      <c r="OKI14" s="60"/>
      <c r="OKJ14" s="60"/>
      <c r="OKK14" s="60"/>
      <c r="OKL14" s="60"/>
      <c r="OKM14" s="60"/>
      <c r="OKN14" s="60"/>
      <c r="OKO14" s="60"/>
      <c r="OKP14" s="60"/>
      <c r="OKQ14" s="60"/>
      <c r="OKR14" s="60"/>
      <c r="OKS14" s="60"/>
      <c r="OKT14" s="60"/>
      <c r="OKU14" s="60"/>
      <c r="OKV14" s="60"/>
      <c r="OKW14" s="60"/>
      <c r="OKX14" s="60"/>
      <c r="OKY14" s="60"/>
      <c r="OKZ14" s="60"/>
      <c r="OLA14" s="60"/>
      <c r="OLB14" s="60"/>
      <c r="OLC14" s="60"/>
      <c r="OLD14" s="60"/>
      <c r="OLE14" s="60"/>
      <c r="OLF14" s="60"/>
      <c r="OLG14" s="60"/>
      <c r="OLH14" s="60"/>
      <c r="OLI14" s="60"/>
      <c r="OLJ14" s="60"/>
      <c r="OLK14" s="60"/>
      <c r="OLL14" s="60"/>
      <c r="OLM14" s="60"/>
      <c r="OLN14" s="60"/>
      <c r="OLO14" s="60"/>
      <c r="OLP14" s="60"/>
      <c r="OLQ14" s="60"/>
      <c r="OLR14" s="60"/>
      <c r="OLS14" s="60"/>
      <c r="OLT14" s="60"/>
      <c r="OLU14" s="60"/>
      <c r="OLV14" s="60"/>
      <c r="OLW14" s="60"/>
      <c r="OLX14" s="60"/>
      <c r="OLY14" s="60"/>
      <c r="OLZ14" s="60"/>
      <c r="OMA14" s="60"/>
      <c r="OMB14" s="60"/>
      <c r="OMC14" s="60"/>
      <c r="OMD14" s="60"/>
      <c r="OME14" s="60"/>
      <c r="OMF14" s="60"/>
      <c r="OMG14" s="60"/>
      <c r="OMH14" s="60"/>
      <c r="OMI14" s="60"/>
      <c r="OMJ14" s="60"/>
      <c r="OMK14" s="60"/>
      <c r="OML14" s="60"/>
      <c r="OMM14" s="60"/>
      <c r="OMN14" s="60"/>
      <c r="OMO14" s="60"/>
      <c r="OMP14" s="60"/>
      <c r="OMQ14" s="60"/>
      <c r="OMR14" s="60"/>
      <c r="OMS14" s="60"/>
      <c r="OMT14" s="60"/>
      <c r="OMU14" s="60"/>
      <c r="OMV14" s="60"/>
      <c r="OMW14" s="60"/>
      <c r="OMX14" s="60"/>
      <c r="OMY14" s="60"/>
      <c r="OMZ14" s="60"/>
      <c r="ONA14" s="60"/>
      <c r="ONB14" s="60"/>
      <c r="ONC14" s="60"/>
      <c r="OND14" s="60"/>
      <c r="ONE14" s="60"/>
      <c r="ONF14" s="60"/>
      <c r="ONG14" s="60"/>
      <c r="ONH14" s="60"/>
      <c r="ONI14" s="60"/>
      <c r="ONJ14" s="60"/>
      <c r="ONK14" s="60"/>
      <c r="ONL14" s="60"/>
      <c r="ONM14" s="60"/>
      <c r="ONN14" s="60"/>
      <c r="ONO14" s="60"/>
      <c r="ONP14" s="60"/>
      <c r="ONQ14" s="60"/>
      <c r="ONR14" s="60"/>
      <c r="ONS14" s="60"/>
      <c r="ONT14" s="60"/>
      <c r="ONU14" s="60"/>
      <c r="ONV14" s="60"/>
      <c r="ONW14" s="60"/>
      <c r="ONX14" s="60"/>
      <c r="ONY14" s="60"/>
      <c r="ONZ14" s="60"/>
      <c r="OOA14" s="60"/>
      <c r="OOB14" s="60"/>
      <c r="OOC14" s="60"/>
      <c r="OOD14" s="60"/>
      <c r="OOE14" s="60"/>
      <c r="OOF14" s="60"/>
      <c r="OOG14" s="60"/>
      <c r="OOH14" s="60"/>
      <c r="OOI14" s="60"/>
      <c r="OOJ14" s="60"/>
      <c r="OOK14" s="60"/>
      <c r="OOL14" s="60"/>
      <c r="OOM14" s="60"/>
      <c r="OON14" s="60"/>
      <c r="OOO14" s="60"/>
      <c r="OOP14" s="60"/>
      <c r="OOQ14" s="60"/>
      <c r="OOR14" s="60"/>
      <c r="OOS14" s="60"/>
      <c r="OOT14" s="60"/>
      <c r="OOU14" s="60"/>
      <c r="OOV14" s="60"/>
      <c r="OOW14" s="60"/>
      <c r="OOX14" s="60"/>
      <c r="OOY14" s="60"/>
      <c r="OOZ14" s="60"/>
      <c r="OPA14" s="60"/>
      <c r="OPB14" s="60"/>
      <c r="OPC14" s="60"/>
      <c r="OPD14" s="60"/>
      <c r="OPE14" s="60"/>
      <c r="OPF14" s="60"/>
      <c r="OPG14" s="60"/>
      <c r="OPH14" s="60"/>
      <c r="OPI14" s="60"/>
      <c r="OPJ14" s="60"/>
      <c r="OPK14" s="60"/>
      <c r="OPL14" s="60"/>
      <c r="OPM14" s="60"/>
      <c r="OPN14" s="60"/>
      <c r="OPO14" s="60"/>
      <c r="OPP14" s="60"/>
      <c r="OPQ14" s="60"/>
      <c r="OPR14" s="60"/>
      <c r="OPS14" s="60"/>
      <c r="OPT14" s="60"/>
      <c r="OPU14" s="60"/>
      <c r="OPV14" s="60"/>
      <c r="OPW14" s="60"/>
      <c r="OPX14" s="60"/>
      <c r="OPY14" s="60"/>
      <c r="OPZ14" s="60"/>
      <c r="OQA14" s="60"/>
      <c r="OQB14" s="60"/>
      <c r="OQC14" s="60"/>
      <c r="OQD14" s="60"/>
      <c r="OQE14" s="60"/>
      <c r="OQF14" s="60"/>
      <c r="OQG14" s="60"/>
      <c r="OQH14" s="60"/>
      <c r="OQI14" s="60"/>
      <c r="OQJ14" s="60"/>
      <c r="OQK14" s="60"/>
      <c r="OQL14" s="60"/>
      <c r="OQM14" s="60"/>
      <c r="OQN14" s="60"/>
      <c r="OQO14" s="60"/>
      <c r="OQP14" s="60"/>
      <c r="OQQ14" s="60"/>
      <c r="OQR14" s="60"/>
      <c r="OQS14" s="60"/>
      <c r="OQT14" s="60"/>
      <c r="OQU14" s="60"/>
      <c r="OQV14" s="60"/>
      <c r="OQW14" s="60"/>
      <c r="OQX14" s="60"/>
      <c r="OQY14" s="60"/>
      <c r="OQZ14" s="60"/>
      <c r="ORA14" s="60"/>
      <c r="ORB14" s="60"/>
      <c r="ORC14" s="60"/>
      <c r="ORD14" s="60"/>
      <c r="ORE14" s="60"/>
      <c r="ORF14" s="60"/>
      <c r="ORG14" s="60"/>
      <c r="ORH14" s="60"/>
      <c r="ORI14" s="60"/>
      <c r="ORJ14" s="60"/>
      <c r="ORK14" s="60"/>
      <c r="ORL14" s="60"/>
      <c r="ORM14" s="60"/>
      <c r="ORN14" s="60"/>
      <c r="ORO14" s="60"/>
      <c r="ORP14" s="60"/>
      <c r="ORQ14" s="60"/>
      <c r="ORR14" s="60"/>
      <c r="ORS14" s="60"/>
      <c r="ORT14" s="60"/>
      <c r="ORU14" s="60"/>
      <c r="ORV14" s="60"/>
      <c r="ORW14" s="60"/>
      <c r="ORX14" s="60"/>
      <c r="ORY14" s="60"/>
      <c r="ORZ14" s="60"/>
      <c r="OSA14" s="60"/>
      <c r="OSB14" s="60"/>
      <c r="OSC14" s="60"/>
      <c r="OSD14" s="60"/>
      <c r="OSE14" s="60"/>
      <c r="OSF14" s="60"/>
      <c r="OSG14" s="60"/>
      <c r="OSH14" s="60"/>
      <c r="OSI14" s="60"/>
      <c r="OSJ14" s="60"/>
      <c r="OSK14" s="60"/>
      <c r="OSL14" s="60"/>
      <c r="OSM14" s="60"/>
      <c r="OSN14" s="60"/>
      <c r="OSO14" s="60"/>
      <c r="OSP14" s="60"/>
      <c r="OSQ14" s="60"/>
      <c r="OSR14" s="60"/>
      <c r="OSS14" s="60"/>
      <c r="OST14" s="60"/>
      <c r="OSU14" s="60"/>
      <c r="OSV14" s="60"/>
      <c r="OSW14" s="60"/>
      <c r="OSX14" s="60"/>
      <c r="OSY14" s="60"/>
      <c r="OSZ14" s="60"/>
      <c r="OTA14" s="60"/>
      <c r="OTB14" s="60"/>
      <c r="OTC14" s="60"/>
      <c r="OTD14" s="60"/>
      <c r="OTE14" s="60"/>
      <c r="OTF14" s="60"/>
      <c r="OTG14" s="60"/>
      <c r="OTH14" s="60"/>
      <c r="OTI14" s="60"/>
      <c r="OTJ14" s="60"/>
      <c r="OTK14" s="60"/>
      <c r="OTL14" s="60"/>
      <c r="OTM14" s="60"/>
      <c r="OTN14" s="60"/>
      <c r="OTO14" s="60"/>
      <c r="OTP14" s="60"/>
      <c r="OTQ14" s="60"/>
      <c r="OTR14" s="60"/>
      <c r="OTS14" s="60"/>
      <c r="OTT14" s="60"/>
      <c r="OTU14" s="60"/>
      <c r="OTV14" s="60"/>
      <c r="OTW14" s="60"/>
      <c r="OTX14" s="60"/>
      <c r="OTY14" s="60"/>
      <c r="OTZ14" s="60"/>
      <c r="OUA14" s="60"/>
      <c r="OUB14" s="60"/>
      <c r="OUC14" s="60"/>
      <c r="OUD14" s="60"/>
      <c r="OUE14" s="60"/>
      <c r="OUF14" s="60"/>
      <c r="OUG14" s="60"/>
      <c r="OUH14" s="60"/>
      <c r="OUI14" s="60"/>
      <c r="OUJ14" s="60"/>
      <c r="OUK14" s="60"/>
      <c r="OUL14" s="60"/>
      <c r="OUM14" s="60"/>
      <c r="OUN14" s="60"/>
      <c r="OUO14" s="60"/>
      <c r="OUP14" s="60"/>
      <c r="OUQ14" s="60"/>
      <c r="OUR14" s="60"/>
      <c r="OUS14" s="60"/>
      <c r="OUT14" s="60"/>
      <c r="OUU14" s="60"/>
      <c r="OUV14" s="60"/>
      <c r="OUW14" s="60"/>
      <c r="OUX14" s="60"/>
      <c r="OUY14" s="60"/>
      <c r="OUZ14" s="60"/>
      <c r="OVA14" s="60"/>
      <c r="OVB14" s="60"/>
      <c r="OVC14" s="60"/>
      <c r="OVD14" s="60"/>
      <c r="OVE14" s="60"/>
      <c r="OVF14" s="60"/>
      <c r="OVG14" s="60"/>
      <c r="OVH14" s="60"/>
      <c r="OVI14" s="60"/>
      <c r="OVJ14" s="60"/>
      <c r="OVK14" s="60"/>
      <c r="OVL14" s="60"/>
      <c r="OVM14" s="60"/>
      <c r="OVN14" s="60"/>
      <c r="OVO14" s="60"/>
      <c r="OVP14" s="60"/>
      <c r="OVQ14" s="60"/>
      <c r="OVR14" s="60"/>
      <c r="OVS14" s="60"/>
      <c r="OVT14" s="60"/>
      <c r="OVU14" s="60"/>
      <c r="OVV14" s="60"/>
      <c r="OVW14" s="60"/>
      <c r="OVX14" s="60"/>
      <c r="OVY14" s="60"/>
      <c r="OVZ14" s="60"/>
      <c r="OWA14" s="60"/>
      <c r="OWB14" s="60"/>
      <c r="OWC14" s="60"/>
      <c r="OWD14" s="60"/>
      <c r="OWE14" s="60"/>
      <c r="OWF14" s="60"/>
      <c r="OWG14" s="60"/>
      <c r="OWH14" s="60"/>
      <c r="OWI14" s="60"/>
      <c r="OWJ14" s="60"/>
      <c r="OWK14" s="60"/>
      <c r="OWL14" s="60"/>
      <c r="OWM14" s="60"/>
      <c r="OWN14" s="60"/>
      <c r="OWO14" s="60"/>
      <c r="OWP14" s="60"/>
      <c r="OWQ14" s="60"/>
      <c r="OWR14" s="60"/>
      <c r="OWS14" s="60"/>
      <c r="OWT14" s="60"/>
      <c r="OWU14" s="60"/>
      <c r="OWV14" s="60"/>
      <c r="OWW14" s="60"/>
      <c r="OWX14" s="60"/>
      <c r="OWY14" s="60"/>
      <c r="OWZ14" s="60"/>
      <c r="OXA14" s="60"/>
      <c r="OXB14" s="60"/>
      <c r="OXC14" s="60"/>
      <c r="OXD14" s="60"/>
      <c r="OXE14" s="60"/>
      <c r="OXF14" s="60"/>
      <c r="OXG14" s="60"/>
      <c r="OXH14" s="60"/>
      <c r="OXI14" s="60"/>
      <c r="OXJ14" s="60"/>
      <c r="OXK14" s="60"/>
      <c r="OXL14" s="60"/>
      <c r="OXM14" s="60"/>
      <c r="OXN14" s="60"/>
      <c r="OXO14" s="60"/>
      <c r="OXP14" s="60"/>
      <c r="OXQ14" s="60"/>
      <c r="OXR14" s="60"/>
      <c r="OXS14" s="60"/>
      <c r="OXT14" s="60"/>
      <c r="OXU14" s="60"/>
      <c r="OXV14" s="60"/>
      <c r="OXW14" s="60"/>
      <c r="OXX14" s="60"/>
      <c r="OXY14" s="60"/>
      <c r="OXZ14" s="60"/>
      <c r="OYA14" s="60"/>
      <c r="OYB14" s="60"/>
      <c r="OYC14" s="60"/>
      <c r="OYD14" s="60"/>
      <c r="OYE14" s="60"/>
      <c r="OYF14" s="60"/>
      <c r="OYG14" s="60"/>
      <c r="OYH14" s="60"/>
      <c r="OYI14" s="60"/>
      <c r="OYJ14" s="60"/>
      <c r="OYK14" s="60"/>
      <c r="OYL14" s="60"/>
      <c r="OYM14" s="60"/>
      <c r="OYN14" s="60"/>
      <c r="OYO14" s="60"/>
      <c r="OYP14" s="60"/>
      <c r="OYQ14" s="60"/>
      <c r="OYR14" s="60"/>
      <c r="OYS14" s="60"/>
      <c r="OYT14" s="60"/>
      <c r="OYU14" s="60"/>
      <c r="OYV14" s="60"/>
      <c r="OYW14" s="60"/>
      <c r="OYX14" s="60"/>
      <c r="OYY14" s="60"/>
      <c r="OYZ14" s="60"/>
      <c r="OZA14" s="60"/>
      <c r="OZB14" s="60"/>
      <c r="OZC14" s="60"/>
      <c r="OZD14" s="60"/>
      <c r="OZE14" s="60"/>
      <c r="OZF14" s="60"/>
      <c r="OZG14" s="60"/>
      <c r="OZH14" s="60"/>
      <c r="OZI14" s="60"/>
      <c r="OZJ14" s="60"/>
      <c r="OZK14" s="60"/>
      <c r="OZL14" s="60"/>
      <c r="OZM14" s="60"/>
      <c r="OZN14" s="60"/>
      <c r="OZO14" s="60"/>
      <c r="OZP14" s="60"/>
      <c r="OZQ14" s="60"/>
      <c r="OZR14" s="60"/>
      <c r="OZS14" s="60"/>
      <c r="OZT14" s="60"/>
      <c r="OZU14" s="60"/>
      <c r="OZV14" s="60"/>
      <c r="OZW14" s="60"/>
      <c r="OZX14" s="60"/>
      <c r="OZY14" s="60"/>
      <c r="OZZ14" s="60"/>
      <c r="PAA14" s="60"/>
      <c r="PAB14" s="60"/>
      <c r="PAC14" s="60"/>
      <c r="PAD14" s="60"/>
      <c r="PAE14" s="60"/>
      <c r="PAF14" s="60"/>
      <c r="PAG14" s="60"/>
      <c r="PAH14" s="60"/>
      <c r="PAI14" s="60"/>
      <c r="PAJ14" s="60"/>
      <c r="PAK14" s="60"/>
      <c r="PAL14" s="60"/>
      <c r="PAM14" s="60"/>
      <c r="PAN14" s="60"/>
      <c r="PAO14" s="60"/>
      <c r="PAP14" s="60"/>
      <c r="PAQ14" s="60"/>
      <c r="PAR14" s="60"/>
      <c r="PAS14" s="60"/>
      <c r="PAT14" s="60"/>
      <c r="PAU14" s="60"/>
      <c r="PAV14" s="60"/>
      <c r="PAW14" s="60"/>
      <c r="PAX14" s="60"/>
      <c r="PAY14" s="60"/>
      <c r="PAZ14" s="60"/>
      <c r="PBA14" s="60"/>
      <c r="PBB14" s="60"/>
      <c r="PBC14" s="60"/>
      <c r="PBD14" s="60"/>
      <c r="PBE14" s="60"/>
      <c r="PBF14" s="60"/>
      <c r="PBG14" s="60"/>
      <c r="PBH14" s="60"/>
      <c r="PBI14" s="60"/>
      <c r="PBJ14" s="60"/>
      <c r="PBK14" s="60"/>
      <c r="PBL14" s="60"/>
      <c r="PBM14" s="60"/>
      <c r="PBN14" s="60"/>
      <c r="PBO14" s="60"/>
      <c r="PBP14" s="60"/>
      <c r="PBQ14" s="60"/>
      <c r="PBR14" s="60"/>
      <c r="PBS14" s="60"/>
      <c r="PBT14" s="60"/>
      <c r="PBU14" s="60"/>
      <c r="PBV14" s="60"/>
      <c r="PBW14" s="60"/>
      <c r="PBX14" s="60"/>
      <c r="PBY14" s="60"/>
      <c r="PBZ14" s="60"/>
      <c r="PCA14" s="60"/>
      <c r="PCB14" s="60"/>
      <c r="PCC14" s="60"/>
      <c r="PCD14" s="60"/>
      <c r="PCE14" s="60"/>
      <c r="PCF14" s="60"/>
      <c r="PCG14" s="60"/>
      <c r="PCH14" s="60"/>
      <c r="PCI14" s="60"/>
      <c r="PCJ14" s="60"/>
      <c r="PCK14" s="60"/>
      <c r="PCL14" s="60"/>
      <c r="PCM14" s="60"/>
      <c r="PCN14" s="60"/>
      <c r="PCO14" s="60"/>
      <c r="PCP14" s="60"/>
      <c r="PCQ14" s="60"/>
      <c r="PCR14" s="60"/>
      <c r="PCS14" s="60"/>
      <c r="PCT14" s="60"/>
      <c r="PCU14" s="60"/>
      <c r="PCV14" s="60"/>
      <c r="PCW14" s="60"/>
      <c r="PCX14" s="60"/>
      <c r="PCY14" s="60"/>
      <c r="PCZ14" s="60"/>
      <c r="PDA14" s="60"/>
      <c r="PDB14" s="60"/>
      <c r="PDC14" s="60"/>
      <c r="PDD14" s="60"/>
      <c r="PDE14" s="60"/>
      <c r="PDF14" s="60"/>
      <c r="PDG14" s="60"/>
      <c r="PDH14" s="60"/>
      <c r="PDI14" s="60"/>
      <c r="PDJ14" s="60"/>
      <c r="PDK14" s="60"/>
      <c r="PDL14" s="60"/>
      <c r="PDM14" s="60"/>
      <c r="PDN14" s="60"/>
      <c r="PDO14" s="60"/>
      <c r="PDP14" s="60"/>
      <c r="PDQ14" s="60"/>
      <c r="PDR14" s="60"/>
      <c r="PDS14" s="60"/>
      <c r="PDT14" s="60"/>
      <c r="PDU14" s="60"/>
      <c r="PDV14" s="60"/>
      <c r="PDW14" s="60"/>
      <c r="PDX14" s="60"/>
      <c r="PDY14" s="60"/>
      <c r="PDZ14" s="60"/>
      <c r="PEA14" s="60"/>
      <c r="PEB14" s="60"/>
      <c r="PEC14" s="60"/>
      <c r="PED14" s="60"/>
      <c r="PEE14" s="60"/>
      <c r="PEF14" s="60"/>
      <c r="PEG14" s="60"/>
      <c r="PEH14" s="60"/>
      <c r="PEI14" s="60"/>
      <c r="PEJ14" s="60"/>
      <c r="PEK14" s="60"/>
      <c r="PEL14" s="60"/>
      <c r="PEM14" s="60"/>
      <c r="PEN14" s="60"/>
      <c r="PEO14" s="60"/>
      <c r="PEP14" s="60"/>
      <c r="PEQ14" s="60"/>
      <c r="PER14" s="60"/>
      <c r="PES14" s="60"/>
      <c r="PET14" s="60"/>
      <c r="PEU14" s="60"/>
      <c r="PEV14" s="60"/>
      <c r="PEW14" s="60"/>
      <c r="PEX14" s="60"/>
      <c r="PEY14" s="60"/>
      <c r="PEZ14" s="60"/>
      <c r="PFA14" s="60"/>
      <c r="PFB14" s="60"/>
      <c r="PFC14" s="60"/>
      <c r="PFD14" s="60"/>
      <c r="PFE14" s="60"/>
      <c r="PFF14" s="60"/>
      <c r="PFG14" s="60"/>
      <c r="PFH14" s="60"/>
      <c r="PFI14" s="60"/>
      <c r="PFJ14" s="60"/>
      <c r="PFK14" s="60"/>
      <c r="PFL14" s="60"/>
      <c r="PFM14" s="60"/>
      <c r="PFN14" s="60"/>
      <c r="PFO14" s="60"/>
      <c r="PFP14" s="60"/>
      <c r="PFQ14" s="60"/>
      <c r="PFR14" s="60"/>
      <c r="PFS14" s="60"/>
      <c r="PFT14" s="60"/>
      <c r="PFU14" s="60"/>
      <c r="PFV14" s="60"/>
      <c r="PFW14" s="60"/>
      <c r="PFX14" s="60"/>
      <c r="PFY14" s="60"/>
      <c r="PFZ14" s="60"/>
      <c r="PGA14" s="60"/>
      <c r="PGB14" s="60"/>
      <c r="PGC14" s="60"/>
      <c r="PGD14" s="60"/>
      <c r="PGE14" s="60"/>
      <c r="PGF14" s="60"/>
      <c r="PGG14" s="60"/>
      <c r="PGH14" s="60"/>
      <c r="PGI14" s="60"/>
      <c r="PGJ14" s="60"/>
      <c r="PGK14" s="60"/>
      <c r="PGL14" s="60"/>
      <c r="PGM14" s="60"/>
      <c r="PGN14" s="60"/>
      <c r="PGO14" s="60"/>
      <c r="PGP14" s="60"/>
      <c r="PGQ14" s="60"/>
      <c r="PGR14" s="60"/>
      <c r="PGS14" s="60"/>
      <c r="PGT14" s="60"/>
      <c r="PGU14" s="60"/>
      <c r="PGV14" s="60"/>
      <c r="PGW14" s="60"/>
      <c r="PGX14" s="60"/>
      <c r="PGY14" s="60"/>
      <c r="PGZ14" s="60"/>
      <c r="PHA14" s="60"/>
      <c r="PHB14" s="60"/>
      <c r="PHC14" s="60"/>
      <c r="PHD14" s="60"/>
      <c r="PHE14" s="60"/>
      <c r="PHF14" s="60"/>
      <c r="PHG14" s="60"/>
      <c r="PHH14" s="60"/>
      <c r="PHI14" s="60"/>
      <c r="PHJ14" s="60"/>
      <c r="PHK14" s="60"/>
      <c r="PHL14" s="60"/>
      <c r="PHM14" s="60"/>
      <c r="PHN14" s="60"/>
      <c r="PHO14" s="60"/>
      <c r="PHP14" s="60"/>
      <c r="PHQ14" s="60"/>
      <c r="PHR14" s="60"/>
      <c r="PHS14" s="60"/>
      <c r="PHT14" s="60"/>
      <c r="PHU14" s="60"/>
      <c r="PHV14" s="60"/>
      <c r="PHW14" s="60"/>
      <c r="PHX14" s="60"/>
      <c r="PHY14" s="60"/>
      <c r="PHZ14" s="60"/>
      <c r="PIA14" s="60"/>
      <c r="PIB14" s="60"/>
      <c r="PIC14" s="60"/>
      <c r="PID14" s="60"/>
      <c r="PIE14" s="60"/>
      <c r="PIF14" s="60"/>
      <c r="PIG14" s="60"/>
      <c r="PIH14" s="60"/>
      <c r="PII14" s="60"/>
      <c r="PIJ14" s="60"/>
      <c r="PIK14" s="60"/>
      <c r="PIL14" s="60"/>
      <c r="PIM14" s="60"/>
      <c r="PIN14" s="60"/>
      <c r="PIO14" s="60"/>
      <c r="PIP14" s="60"/>
      <c r="PIQ14" s="60"/>
      <c r="PIR14" s="60"/>
      <c r="PIS14" s="60"/>
      <c r="PIT14" s="60"/>
      <c r="PIU14" s="60"/>
      <c r="PIV14" s="60"/>
      <c r="PIW14" s="60"/>
      <c r="PIX14" s="60"/>
      <c r="PIY14" s="60"/>
      <c r="PIZ14" s="60"/>
      <c r="PJA14" s="60"/>
      <c r="PJB14" s="60"/>
      <c r="PJC14" s="60"/>
      <c r="PJD14" s="60"/>
      <c r="PJE14" s="60"/>
      <c r="PJF14" s="60"/>
      <c r="PJG14" s="60"/>
      <c r="PJH14" s="60"/>
      <c r="PJI14" s="60"/>
      <c r="PJJ14" s="60"/>
      <c r="PJK14" s="60"/>
      <c r="PJL14" s="60"/>
      <c r="PJM14" s="60"/>
      <c r="PJN14" s="60"/>
      <c r="PJO14" s="60"/>
      <c r="PJP14" s="60"/>
      <c r="PJQ14" s="60"/>
      <c r="PJR14" s="60"/>
      <c r="PJS14" s="60"/>
      <c r="PJT14" s="60"/>
      <c r="PJU14" s="60"/>
      <c r="PJV14" s="60"/>
      <c r="PJW14" s="60"/>
      <c r="PJX14" s="60"/>
      <c r="PJY14" s="60"/>
      <c r="PJZ14" s="60"/>
      <c r="PKA14" s="60"/>
      <c r="PKB14" s="60"/>
      <c r="PKC14" s="60"/>
      <c r="PKD14" s="60"/>
      <c r="PKE14" s="60"/>
      <c r="PKF14" s="60"/>
      <c r="PKG14" s="60"/>
      <c r="PKH14" s="60"/>
      <c r="PKI14" s="60"/>
      <c r="PKJ14" s="60"/>
      <c r="PKK14" s="60"/>
      <c r="PKL14" s="60"/>
      <c r="PKM14" s="60"/>
      <c r="PKN14" s="60"/>
      <c r="PKO14" s="60"/>
      <c r="PKP14" s="60"/>
      <c r="PKQ14" s="60"/>
      <c r="PKR14" s="60"/>
      <c r="PKS14" s="60"/>
      <c r="PKT14" s="60"/>
      <c r="PKU14" s="60"/>
      <c r="PKV14" s="60"/>
      <c r="PKW14" s="60"/>
      <c r="PKX14" s="60"/>
      <c r="PKY14" s="60"/>
      <c r="PKZ14" s="60"/>
      <c r="PLA14" s="60"/>
      <c r="PLB14" s="60"/>
      <c r="PLC14" s="60"/>
      <c r="PLD14" s="60"/>
      <c r="PLE14" s="60"/>
      <c r="PLF14" s="60"/>
      <c r="PLG14" s="60"/>
      <c r="PLH14" s="60"/>
      <c r="PLI14" s="60"/>
      <c r="PLJ14" s="60"/>
      <c r="PLK14" s="60"/>
      <c r="PLL14" s="60"/>
      <c r="PLM14" s="60"/>
      <c r="PLN14" s="60"/>
      <c r="PLO14" s="60"/>
      <c r="PLP14" s="60"/>
      <c r="PLQ14" s="60"/>
      <c r="PLR14" s="60"/>
      <c r="PLS14" s="60"/>
      <c r="PLT14" s="60"/>
      <c r="PLU14" s="60"/>
      <c r="PLV14" s="60"/>
      <c r="PLW14" s="60"/>
      <c r="PLX14" s="60"/>
      <c r="PLY14" s="60"/>
      <c r="PLZ14" s="60"/>
      <c r="PMA14" s="60"/>
      <c r="PMB14" s="60"/>
      <c r="PMC14" s="60"/>
      <c r="PMD14" s="60"/>
      <c r="PME14" s="60"/>
      <c r="PMF14" s="60"/>
      <c r="PMG14" s="60"/>
      <c r="PMH14" s="60"/>
      <c r="PMI14" s="60"/>
      <c r="PMJ14" s="60"/>
      <c r="PMK14" s="60"/>
      <c r="PML14" s="60"/>
      <c r="PMM14" s="60"/>
      <c r="PMN14" s="60"/>
      <c r="PMO14" s="60"/>
      <c r="PMP14" s="60"/>
      <c r="PMQ14" s="60"/>
      <c r="PMR14" s="60"/>
      <c r="PMS14" s="60"/>
      <c r="PMT14" s="60"/>
      <c r="PMU14" s="60"/>
      <c r="PMV14" s="60"/>
      <c r="PMW14" s="60"/>
      <c r="PMX14" s="60"/>
      <c r="PMY14" s="60"/>
      <c r="PMZ14" s="60"/>
      <c r="PNA14" s="60"/>
      <c r="PNB14" s="60"/>
      <c r="PNC14" s="60"/>
      <c r="PND14" s="60"/>
      <c r="PNE14" s="60"/>
      <c r="PNF14" s="60"/>
      <c r="PNG14" s="60"/>
      <c r="PNH14" s="60"/>
      <c r="PNI14" s="60"/>
      <c r="PNJ14" s="60"/>
      <c r="PNK14" s="60"/>
      <c r="PNL14" s="60"/>
      <c r="PNM14" s="60"/>
      <c r="PNN14" s="60"/>
      <c r="PNO14" s="60"/>
      <c r="PNP14" s="60"/>
      <c r="PNQ14" s="60"/>
      <c r="PNR14" s="60"/>
      <c r="PNS14" s="60"/>
      <c r="PNT14" s="60"/>
      <c r="PNU14" s="60"/>
      <c r="PNV14" s="60"/>
      <c r="PNW14" s="60"/>
      <c r="PNX14" s="60"/>
      <c r="PNY14" s="60"/>
      <c r="PNZ14" s="60"/>
      <c r="POA14" s="60"/>
      <c r="POB14" s="60"/>
      <c r="POC14" s="60"/>
      <c r="POD14" s="60"/>
      <c r="POE14" s="60"/>
      <c r="POF14" s="60"/>
      <c r="POG14" s="60"/>
      <c r="POH14" s="60"/>
      <c r="POI14" s="60"/>
      <c r="POJ14" s="60"/>
      <c r="POK14" s="60"/>
      <c r="POL14" s="60"/>
      <c r="POM14" s="60"/>
      <c r="PON14" s="60"/>
      <c r="POO14" s="60"/>
      <c r="POP14" s="60"/>
      <c r="POQ14" s="60"/>
      <c r="POR14" s="60"/>
      <c r="POS14" s="60"/>
      <c r="POT14" s="60"/>
      <c r="POU14" s="60"/>
      <c r="POV14" s="60"/>
      <c r="POW14" s="60"/>
      <c r="POX14" s="60"/>
      <c r="POY14" s="60"/>
      <c r="POZ14" s="60"/>
      <c r="PPA14" s="60"/>
      <c r="PPB14" s="60"/>
      <c r="PPC14" s="60"/>
      <c r="PPD14" s="60"/>
      <c r="PPE14" s="60"/>
      <c r="PPF14" s="60"/>
      <c r="PPG14" s="60"/>
      <c r="PPH14" s="60"/>
      <c r="PPI14" s="60"/>
      <c r="PPJ14" s="60"/>
      <c r="PPK14" s="60"/>
      <c r="PPL14" s="60"/>
      <c r="PPM14" s="60"/>
      <c r="PPN14" s="60"/>
      <c r="PPO14" s="60"/>
      <c r="PPP14" s="60"/>
      <c r="PPQ14" s="60"/>
      <c r="PPR14" s="60"/>
      <c r="PPS14" s="60"/>
      <c r="PPT14" s="60"/>
      <c r="PPU14" s="60"/>
      <c r="PPV14" s="60"/>
      <c r="PPW14" s="60"/>
      <c r="PPX14" s="60"/>
      <c r="PPY14" s="60"/>
      <c r="PPZ14" s="60"/>
      <c r="PQA14" s="60"/>
      <c r="PQB14" s="60"/>
      <c r="PQC14" s="60"/>
      <c r="PQD14" s="60"/>
      <c r="PQE14" s="60"/>
      <c r="PQF14" s="60"/>
      <c r="PQG14" s="60"/>
      <c r="PQH14" s="60"/>
      <c r="PQI14" s="60"/>
      <c r="PQJ14" s="60"/>
      <c r="PQK14" s="60"/>
      <c r="PQL14" s="60"/>
      <c r="PQM14" s="60"/>
      <c r="PQN14" s="60"/>
      <c r="PQO14" s="60"/>
      <c r="PQP14" s="60"/>
      <c r="PQQ14" s="60"/>
      <c r="PQR14" s="60"/>
      <c r="PQS14" s="60"/>
      <c r="PQT14" s="60"/>
      <c r="PQU14" s="60"/>
      <c r="PQV14" s="60"/>
      <c r="PQW14" s="60"/>
      <c r="PQX14" s="60"/>
      <c r="PQY14" s="60"/>
      <c r="PQZ14" s="60"/>
      <c r="PRA14" s="60"/>
      <c r="PRB14" s="60"/>
      <c r="PRC14" s="60"/>
      <c r="PRD14" s="60"/>
      <c r="PRE14" s="60"/>
      <c r="PRF14" s="60"/>
      <c r="PRG14" s="60"/>
      <c r="PRH14" s="60"/>
      <c r="PRI14" s="60"/>
      <c r="PRJ14" s="60"/>
      <c r="PRK14" s="60"/>
      <c r="PRL14" s="60"/>
      <c r="PRM14" s="60"/>
      <c r="PRN14" s="60"/>
      <c r="PRO14" s="60"/>
      <c r="PRP14" s="60"/>
      <c r="PRQ14" s="60"/>
      <c r="PRR14" s="60"/>
      <c r="PRS14" s="60"/>
      <c r="PRT14" s="60"/>
      <c r="PRU14" s="60"/>
      <c r="PRV14" s="60"/>
      <c r="PRW14" s="60"/>
      <c r="PRX14" s="60"/>
      <c r="PRY14" s="60"/>
      <c r="PRZ14" s="60"/>
      <c r="PSA14" s="60"/>
      <c r="PSB14" s="60"/>
      <c r="PSC14" s="60"/>
      <c r="PSD14" s="60"/>
      <c r="PSE14" s="60"/>
      <c r="PSF14" s="60"/>
      <c r="PSG14" s="60"/>
      <c r="PSH14" s="60"/>
      <c r="PSI14" s="60"/>
      <c r="PSJ14" s="60"/>
      <c r="PSK14" s="60"/>
      <c r="PSL14" s="60"/>
      <c r="PSM14" s="60"/>
      <c r="PSN14" s="60"/>
      <c r="PSO14" s="60"/>
      <c r="PSP14" s="60"/>
      <c r="PSQ14" s="60"/>
      <c r="PSR14" s="60"/>
      <c r="PSS14" s="60"/>
      <c r="PST14" s="60"/>
      <c r="PSU14" s="60"/>
      <c r="PSV14" s="60"/>
      <c r="PSW14" s="60"/>
      <c r="PSX14" s="60"/>
      <c r="PSY14" s="60"/>
      <c r="PSZ14" s="60"/>
      <c r="PTA14" s="60"/>
      <c r="PTB14" s="60"/>
      <c r="PTC14" s="60"/>
      <c r="PTD14" s="60"/>
      <c r="PTE14" s="60"/>
      <c r="PTF14" s="60"/>
      <c r="PTG14" s="60"/>
      <c r="PTH14" s="60"/>
      <c r="PTI14" s="60"/>
      <c r="PTJ14" s="60"/>
      <c r="PTK14" s="60"/>
      <c r="PTL14" s="60"/>
      <c r="PTM14" s="60"/>
      <c r="PTN14" s="60"/>
      <c r="PTO14" s="60"/>
      <c r="PTP14" s="60"/>
      <c r="PTQ14" s="60"/>
      <c r="PTR14" s="60"/>
      <c r="PTS14" s="60"/>
      <c r="PTT14" s="60"/>
      <c r="PTU14" s="60"/>
      <c r="PTV14" s="60"/>
      <c r="PTW14" s="60"/>
      <c r="PTX14" s="60"/>
      <c r="PTY14" s="60"/>
      <c r="PTZ14" s="60"/>
      <c r="PUA14" s="60"/>
      <c r="PUB14" s="60"/>
      <c r="PUC14" s="60"/>
      <c r="PUD14" s="60"/>
      <c r="PUE14" s="60"/>
      <c r="PUF14" s="60"/>
      <c r="PUG14" s="60"/>
      <c r="PUH14" s="60"/>
      <c r="PUI14" s="60"/>
      <c r="PUJ14" s="60"/>
      <c r="PUK14" s="60"/>
      <c r="PUL14" s="60"/>
      <c r="PUM14" s="60"/>
      <c r="PUN14" s="60"/>
      <c r="PUO14" s="60"/>
      <c r="PUP14" s="60"/>
      <c r="PUQ14" s="60"/>
      <c r="PUR14" s="60"/>
      <c r="PUS14" s="60"/>
      <c r="PUT14" s="60"/>
      <c r="PUU14" s="60"/>
      <c r="PUV14" s="60"/>
      <c r="PUW14" s="60"/>
      <c r="PUX14" s="60"/>
      <c r="PUY14" s="60"/>
      <c r="PUZ14" s="60"/>
      <c r="PVA14" s="60"/>
      <c r="PVB14" s="60"/>
      <c r="PVC14" s="60"/>
      <c r="PVD14" s="60"/>
      <c r="PVE14" s="60"/>
      <c r="PVF14" s="60"/>
      <c r="PVG14" s="60"/>
      <c r="PVH14" s="60"/>
      <c r="PVI14" s="60"/>
      <c r="PVJ14" s="60"/>
      <c r="PVK14" s="60"/>
      <c r="PVL14" s="60"/>
      <c r="PVM14" s="60"/>
      <c r="PVN14" s="60"/>
      <c r="PVO14" s="60"/>
      <c r="PVP14" s="60"/>
      <c r="PVQ14" s="60"/>
      <c r="PVR14" s="60"/>
      <c r="PVS14" s="60"/>
      <c r="PVT14" s="60"/>
      <c r="PVU14" s="60"/>
      <c r="PVV14" s="60"/>
      <c r="PVW14" s="60"/>
      <c r="PVX14" s="60"/>
      <c r="PVY14" s="60"/>
      <c r="PVZ14" s="60"/>
      <c r="PWA14" s="60"/>
      <c r="PWB14" s="60"/>
      <c r="PWC14" s="60"/>
      <c r="PWD14" s="60"/>
      <c r="PWE14" s="60"/>
      <c r="PWF14" s="60"/>
      <c r="PWG14" s="60"/>
      <c r="PWH14" s="60"/>
      <c r="PWI14" s="60"/>
      <c r="PWJ14" s="60"/>
      <c r="PWK14" s="60"/>
      <c r="PWL14" s="60"/>
      <c r="PWM14" s="60"/>
      <c r="PWN14" s="60"/>
      <c r="PWO14" s="60"/>
      <c r="PWP14" s="60"/>
      <c r="PWQ14" s="60"/>
      <c r="PWR14" s="60"/>
      <c r="PWS14" s="60"/>
      <c r="PWT14" s="60"/>
      <c r="PWU14" s="60"/>
      <c r="PWV14" s="60"/>
      <c r="PWW14" s="60"/>
      <c r="PWX14" s="60"/>
      <c r="PWY14" s="60"/>
      <c r="PWZ14" s="60"/>
      <c r="PXA14" s="60"/>
      <c r="PXB14" s="60"/>
      <c r="PXC14" s="60"/>
      <c r="PXD14" s="60"/>
      <c r="PXE14" s="60"/>
      <c r="PXF14" s="60"/>
      <c r="PXG14" s="60"/>
      <c r="PXH14" s="60"/>
      <c r="PXI14" s="60"/>
      <c r="PXJ14" s="60"/>
      <c r="PXK14" s="60"/>
      <c r="PXL14" s="60"/>
      <c r="PXM14" s="60"/>
      <c r="PXN14" s="60"/>
      <c r="PXO14" s="60"/>
      <c r="PXP14" s="60"/>
      <c r="PXQ14" s="60"/>
      <c r="PXR14" s="60"/>
      <c r="PXS14" s="60"/>
      <c r="PXT14" s="60"/>
      <c r="PXU14" s="60"/>
      <c r="PXV14" s="60"/>
      <c r="PXW14" s="60"/>
      <c r="PXX14" s="60"/>
      <c r="PXY14" s="60"/>
      <c r="PXZ14" s="60"/>
      <c r="PYA14" s="60"/>
      <c r="PYB14" s="60"/>
      <c r="PYC14" s="60"/>
      <c r="PYD14" s="60"/>
      <c r="PYE14" s="60"/>
      <c r="PYF14" s="60"/>
      <c r="PYG14" s="60"/>
      <c r="PYH14" s="60"/>
      <c r="PYI14" s="60"/>
      <c r="PYJ14" s="60"/>
      <c r="PYK14" s="60"/>
      <c r="PYL14" s="60"/>
      <c r="PYM14" s="60"/>
      <c r="PYN14" s="60"/>
      <c r="PYO14" s="60"/>
      <c r="PYP14" s="60"/>
      <c r="PYQ14" s="60"/>
      <c r="PYR14" s="60"/>
      <c r="PYS14" s="60"/>
      <c r="PYT14" s="60"/>
      <c r="PYU14" s="60"/>
      <c r="PYV14" s="60"/>
      <c r="PYW14" s="60"/>
      <c r="PYX14" s="60"/>
      <c r="PYY14" s="60"/>
      <c r="PYZ14" s="60"/>
      <c r="PZA14" s="60"/>
      <c r="PZB14" s="60"/>
      <c r="PZC14" s="60"/>
      <c r="PZD14" s="60"/>
      <c r="PZE14" s="60"/>
      <c r="PZF14" s="60"/>
      <c r="PZG14" s="60"/>
      <c r="PZH14" s="60"/>
      <c r="PZI14" s="60"/>
      <c r="PZJ14" s="60"/>
      <c r="PZK14" s="60"/>
      <c r="PZL14" s="60"/>
      <c r="PZM14" s="60"/>
      <c r="PZN14" s="60"/>
      <c r="PZO14" s="60"/>
      <c r="PZP14" s="60"/>
      <c r="PZQ14" s="60"/>
      <c r="PZR14" s="60"/>
      <c r="PZS14" s="60"/>
      <c r="PZT14" s="60"/>
      <c r="PZU14" s="60"/>
      <c r="PZV14" s="60"/>
      <c r="PZW14" s="60"/>
      <c r="PZX14" s="60"/>
      <c r="PZY14" s="60"/>
      <c r="PZZ14" s="60"/>
      <c r="QAA14" s="60"/>
      <c r="QAB14" s="60"/>
      <c r="QAC14" s="60"/>
      <c r="QAD14" s="60"/>
      <c r="QAE14" s="60"/>
      <c r="QAF14" s="60"/>
      <c r="QAG14" s="60"/>
      <c r="QAH14" s="60"/>
      <c r="QAI14" s="60"/>
      <c r="QAJ14" s="60"/>
      <c r="QAK14" s="60"/>
      <c r="QAL14" s="60"/>
      <c r="QAM14" s="60"/>
      <c r="QAN14" s="60"/>
      <c r="QAO14" s="60"/>
      <c r="QAP14" s="60"/>
      <c r="QAQ14" s="60"/>
      <c r="QAR14" s="60"/>
      <c r="QAS14" s="60"/>
      <c r="QAT14" s="60"/>
      <c r="QAU14" s="60"/>
      <c r="QAV14" s="60"/>
      <c r="QAW14" s="60"/>
      <c r="QAX14" s="60"/>
      <c r="QAY14" s="60"/>
      <c r="QAZ14" s="60"/>
      <c r="QBA14" s="60"/>
      <c r="QBB14" s="60"/>
      <c r="QBC14" s="60"/>
      <c r="QBD14" s="60"/>
      <c r="QBE14" s="60"/>
      <c r="QBF14" s="60"/>
      <c r="QBG14" s="60"/>
      <c r="QBH14" s="60"/>
      <c r="QBI14" s="60"/>
      <c r="QBJ14" s="60"/>
      <c r="QBK14" s="60"/>
      <c r="QBL14" s="60"/>
      <c r="QBM14" s="60"/>
      <c r="QBN14" s="60"/>
      <c r="QBO14" s="60"/>
      <c r="QBP14" s="60"/>
      <c r="QBQ14" s="60"/>
      <c r="QBR14" s="60"/>
      <c r="QBS14" s="60"/>
      <c r="QBT14" s="60"/>
      <c r="QBU14" s="60"/>
      <c r="QBV14" s="60"/>
      <c r="QBW14" s="60"/>
      <c r="QBX14" s="60"/>
      <c r="QBY14" s="60"/>
      <c r="QBZ14" s="60"/>
      <c r="QCA14" s="60"/>
      <c r="QCB14" s="60"/>
      <c r="QCC14" s="60"/>
      <c r="QCD14" s="60"/>
      <c r="QCE14" s="60"/>
      <c r="QCF14" s="60"/>
      <c r="QCG14" s="60"/>
      <c r="QCH14" s="60"/>
      <c r="QCI14" s="60"/>
      <c r="QCJ14" s="60"/>
      <c r="QCK14" s="60"/>
      <c r="QCL14" s="60"/>
      <c r="QCM14" s="60"/>
      <c r="QCN14" s="60"/>
      <c r="QCO14" s="60"/>
      <c r="QCP14" s="60"/>
      <c r="QCQ14" s="60"/>
      <c r="QCR14" s="60"/>
      <c r="QCS14" s="60"/>
      <c r="QCT14" s="60"/>
      <c r="QCU14" s="60"/>
      <c r="QCV14" s="60"/>
      <c r="QCW14" s="60"/>
      <c r="QCX14" s="60"/>
      <c r="QCY14" s="60"/>
      <c r="QCZ14" s="60"/>
      <c r="QDA14" s="60"/>
      <c r="QDB14" s="60"/>
      <c r="QDC14" s="60"/>
      <c r="QDD14" s="60"/>
      <c r="QDE14" s="60"/>
      <c r="QDF14" s="60"/>
      <c r="QDG14" s="60"/>
      <c r="QDH14" s="60"/>
      <c r="QDI14" s="60"/>
      <c r="QDJ14" s="60"/>
      <c r="QDK14" s="60"/>
      <c r="QDL14" s="60"/>
      <c r="QDM14" s="60"/>
      <c r="QDN14" s="60"/>
      <c r="QDO14" s="60"/>
      <c r="QDP14" s="60"/>
      <c r="QDQ14" s="60"/>
      <c r="QDR14" s="60"/>
      <c r="QDS14" s="60"/>
      <c r="QDT14" s="60"/>
      <c r="QDU14" s="60"/>
      <c r="QDV14" s="60"/>
      <c r="QDW14" s="60"/>
      <c r="QDX14" s="60"/>
      <c r="QDY14" s="60"/>
      <c r="QDZ14" s="60"/>
      <c r="QEA14" s="60"/>
      <c r="QEB14" s="60"/>
      <c r="QEC14" s="60"/>
      <c r="QED14" s="60"/>
      <c r="QEE14" s="60"/>
      <c r="QEF14" s="60"/>
      <c r="QEG14" s="60"/>
      <c r="QEH14" s="60"/>
      <c r="QEI14" s="60"/>
      <c r="QEJ14" s="60"/>
      <c r="QEK14" s="60"/>
      <c r="QEL14" s="60"/>
      <c r="QEM14" s="60"/>
      <c r="QEN14" s="60"/>
      <c r="QEO14" s="60"/>
      <c r="QEP14" s="60"/>
      <c r="QEQ14" s="60"/>
      <c r="QER14" s="60"/>
      <c r="QES14" s="60"/>
      <c r="QET14" s="60"/>
      <c r="QEU14" s="60"/>
      <c r="QEV14" s="60"/>
      <c r="QEW14" s="60"/>
      <c r="QEX14" s="60"/>
      <c r="QEY14" s="60"/>
      <c r="QEZ14" s="60"/>
      <c r="QFA14" s="60"/>
      <c r="QFB14" s="60"/>
      <c r="QFC14" s="60"/>
      <c r="QFD14" s="60"/>
      <c r="QFE14" s="60"/>
      <c r="QFF14" s="60"/>
      <c r="QFG14" s="60"/>
      <c r="QFH14" s="60"/>
      <c r="QFI14" s="60"/>
      <c r="QFJ14" s="60"/>
      <c r="QFK14" s="60"/>
      <c r="QFL14" s="60"/>
      <c r="QFM14" s="60"/>
      <c r="QFN14" s="60"/>
      <c r="QFO14" s="60"/>
      <c r="QFP14" s="60"/>
      <c r="QFQ14" s="60"/>
      <c r="QFR14" s="60"/>
      <c r="QFS14" s="60"/>
      <c r="QFT14" s="60"/>
      <c r="QFU14" s="60"/>
      <c r="QFV14" s="60"/>
      <c r="QFW14" s="60"/>
      <c r="QFX14" s="60"/>
      <c r="QFY14" s="60"/>
      <c r="QFZ14" s="60"/>
      <c r="QGA14" s="60"/>
      <c r="QGB14" s="60"/>
      <c r="QGC14" s="60"/>
      <c r="QGD14" s="60"/>
      <c r="QGE14" s="60"/>
      <c r="QGF14" s="60"/>
      <c r="QGG14" s="60"/>
      <c r="QGH14" s="60"/>
      <c r="QGI14" s="60"/>
      <c r="QGJ14" s="60"/>
      <c r="QGK14" s="60"/>
      <c r="QGL14" s="60"/>
      <c r="QGM14" s="60"/>
      <c r="QGN14" s="60"/>
      <c r="QGO14" s="60"/>
      <c r="QGP14" s="60"/>
      <c r="QGQ14" s="60"/>
      <c r="QGR14" s="60"/>
      <c r="QGS14" s="60"/>
      <c r="QGT14" s="60"/>
      <c r="QGU14" s="60"/>
      <c r="QGV14" s="60"/>
      <c r="QGW14" s="60"/>
      <c r="QGX14" s="60"/>
      <c r="QGY14" s="60"/>
      <c r="QGZ14" s="60"/>
      <c r="QHA14" s="60"/>
      <c r="QHB14" s="60"/>
      <c r="QHC14" s="60"/>
      <c r="QHD14" s="60"/>
      <c r="QHE14" s="60"/>
      <c r="QHF14" s="60"/>
      <c r="QHG14" s="60"/>
      <c r="QHH14" s="60"/>
      <c r="QHI14" s="60"/>
      <c r="QHJ14" s="60"/>
      <c r="QHK14" s="60"/>
      <c r="QHL14" s="60"/>
      <c r="QHM14" s="60"/>
      <c r="QHN14" s="60"/>
      <c r="QHO14" s="60"/>
      <c r="QHP14" s="60"/>
      <c r="QHQ14" s="60"/>
      <c r="QHR14" s="60"/>
      <c r="QHS14" s="60"/>
      <c r="QHT14" s="60"/>
      <c r="QHU14" s="60"/>
      <c r="QHV14" s="60"/>
      <c r="QHW14" s="60"/>
      <c r="QHX14" s="60"/>
      <c r="QHY14" s="60"/>
      <c r="QHZ14" s="60"/>
      <c r="QIA14" s="60"/>
      <c r="QIB14" s="60"/>
      <c r="QIC14" s="60"/>
      <c r="QID14" s="60"/>
      <c r="QIE14" s="60"/>
      <c r="QIF14" s="60"/>
      <c r="QIG14" s="60"/>
      <c r="QIH14" s="60"/>
      <c r="QII14" s="60"/>
      <c r="QIJ14" s="60"/>
      <c r="QIK14" s="60"/>
      <c r="QIL14" s="60"/>
      <c r="QIM14" s="60"/>
      <c r="QIN14" s="60"/>
      <c r="QIO14" s="60"/>
      <c r="QIP14" s="60"/>
      <c r="QIQ14" s="60"/>
      <c r="QIR14" s="60"/>
      <c r="QIS14" s="60"/>
      <c r="QIT14" s="60"/>
      <c r="QIU14" s="60"/>
      <c r="QIV14" s="60"/>
      <c r="QIW14" s="60"/>
      <c r="QIX14" s="60"/>
      <c r="QIY14" s="60"/>
      <c r="QIZ14" s="60"/>
      <c r="QJA14" s="60"/>
      <c r="QJB14" s="60"/>
      <c r="QJC14" s="60"/>
      <c r="QJD14" s="60"/>
      <c r="QJE14" s="60"/>
      <c r="QJF14" s="60"/>
      <c r="QJG14" s="60"/>
      <c r="QJH14" s="60"/>
      <c r="QJI14" s="60"/>
      <c r="QJJ14" s="60"/>
      <c r="QJK14" s="60"/>
      <c r="QJL14" s="60"/>
      <c r="QJM14" s="60"/>
      <c r="QJN14" s="60"/>
      <c r="QJO14" s="60"/>
      <c r="QJP14" s="60"/>
      <c r="QJQ14" s="60"/>
      <c r="QJR14" s="60"/>
      <c r="QJS14" s="60"/>
      <c r="QJT14" s="60"/>
      <c r="QJU14" s="60"/>
      <c r="QJV14" s="60"/>
      <c r="QJW14" s="60"/>
      <c r="QJX14" s="60"/>
      <c r="QJY14" s="60"/>
      <c r="QJZ14" s="60"/>
      <c r="QKA14" s="60"/>
      <c r="QKB14" s="60"/>
      <c r="QKC14" s="60"/>
      <c r="QKD14" s="60"/>
      <c r="QKE14" s="60"/>
      <c r="QKF14" s="60"/>
      <c r="QKG14" s="60"/>
      <c r="QKH14" s="60"/>
      <c r="QKI14" s="60"/>
      <c r="QKJ14" s="60"/>
      <c r="QKK14" s="60"/>
      <c r="QKL14" s="60"/>
      <c r="QKM14" s="60"/>
      <c r="QKN14" s="60"/>
      <c r="QKO14" s="60"/>
      <c r="QKP14" s="60"/>
      <c r="QKQ14" s="60"/>
      <c r="QKR14" s="60"/>
      <c r="QKS14" s="60"/>
      <c r="QKT14" s="60"/>
      <c r="QKU14" s="60"/>
      <c r="QKV14" s="60"/>
      <c r="QKW14" s="60"/>
      <c r="QKX14" s="60"/>
      <c r="QKY14" s="60"/>
      <c r="QKZ14" s="60"/>
      <c r="QLA14" s="60"/>
      <c r="QLB14" s="60"/>
      <c r="QLC14" s="60"/>
      <c r="QLD14" s="60"/>
      <c r="QLE14" s="60"/>
      <c r="QLF14" s="60"/>
      <c r="QLG14" s="60"/>
      <c r="QLH14" s="60"/>
      <c r="QLI14" s="60"/>
      <c r="QLJ14" s="60"/>
      <c r="QLK14" s="60"/>
      <c r="QLL14" s="60"/>
      <c r="QLM14" s="60"/>
      <c r="QLN14" s="60"/>
      <c r="QLO14" s="60"/>
      <c r="QLP14" s="60"/>
      <c r="QLQ14" s="60"/>
      <c r="QLR14" s="60"/>
      <c r="QLS14" s="60"/>
      <c r="QLT14" s="60"/>
      <c r="QLU14" s="60"/>
      <c r="QLV14" s="60"/>
      <c r="QLW14" s="60"/>
      <c r="QLX14" s="60"/>
      <c r="QLY14" s="60"/>
      <c r="QLZ14" s="60"/>
      <c r="QMA14" s="60"/>
      <c r="QMB14" s="60"/>
      <c r="QMC14" s="60"/>
      <c r="QMD14" s="60"/>
      <c r="QME14" s="60"/>
      <c r="QMF14" s="60"/>
      <c r="QMG14" s="60"/>
      <c r="QMH14" s="60"/>
      <c r="QMI14" s="60"/>
      <c r="QMJ14" s="60"/>
      <c r="QMK14" s="60"/>
      <c r="QML14" s="60"/>
      <c r="QMM14" s="60"/>
      <c r="QMN14" s="60"/>
      <c r="QMO14" s="60"/>
      <c r="QMP14" s="60"/>
      <c r="QMQ14" s="60"/>
      <c r="QMR14" s="60"/>
      <c r="QMS14" s="60"/>
      <c r="QMT14" s="60"/>
      <c r="QMU14" s="60"/>
      <c r="QMV14" s="60"/>
      <c r="QMW14" s="60"/>
      <c r="QMX14" s="60"/>
      <c r="QMY14" s="60"/>
      <c r="QMZ14" s="60"/>
      <c r="QNA14" s="60"/>
      <c r="QNB14" s="60"/>
      <c r="QNC14" s="60"/>
      <c r="QND14" s="60"/>
      <c r="QNE14" s="60"/>
      <c r="QNF14" s="60"/>
      <c r="QNG14" s="60"/>
      <c r="QNH14" s="60"/>
      <c r="QNI14" s="60"/>
      <c r="QNJ14" s="60"/>
      <c r="QNK14" s="60"/>
      <c r="QNL14" s="60"/>
      <c r="QNM14" s="60"/>
      <c r="QNN14" s="60"/>
      <c r="QNO14" s="60"/>
      <c r="QNP14" s="60"/>
      <c r="QNQ14" s="60"/>
      <c r="QNR14" s="60"/>
      <c r="QNS14" s="60"/>
      <c r="QNT14" s="60"/>
      <c r="QNU14" s="60"/>
      <c r="QNV14" s="60"/>
      <c r="QNW14" s="60"/>
      <c r="QNX14" s="60"/>
      <c r="QNY14" s="60"/>
      <c r="QNZ14" s="60"/>
      <c r="QOA14" s="60"/>
      <c r="QOB14" s="60"/>
      <c r="QOC14" s="60"/>
      <c r="QOD14" s="60"/>
      <c r="QOE14" s="60"/>
      <c r="QOF14" s="60"/>
      <c r="QOG14" s="60"/>
      <c r="QOH14" s="60"/>
      <c r="QOI14" s="60"/>
      <c r="QOJ14" s="60"/>
      <c r="QOK14" s="60"/>
      <c r="QOL14" s="60"/>
      <c r="QOM14" s="60"/>
      <c r="QON14" s="60"/>
      <c r="QOO14" s="60"/>
      <c r="QOP14" s="60"/>
      <c r="QOQ14" s="60"/>
      <c r="QOR14" s="60"/>
      <c r="QOS14" s="60"/>
      <c r="QOT14" s="60"/>
      <c r="QOU14" s="60"/>
      <c r="QOV14" s="60"/>
      <c r="QOW14" s="60"/>
      <c r="QOX14" s="60"/>
      <c r="QOY14" s="60"/>
      <c r="QOZ14" s="60"/>
      <c r="QPA14" s="60"/>
      <c r="QPB14" s="60"/>
      <c r="QPC14" s="60"/>
      <c r="QPD14" s="60"/>
      <c r="QPE14" s="60"/>
      <c r="QPF14" s="60"/>
      <c r="QPG14" s="60"/>
      <c r="QPH14" s="60"/>
      <c r="QPI14" s="60"/>
      <c r="QPJ14" s="60"/>
      <c r="QPK14" s="60"/>
      <c r="QPL14" s="60"/>
      <c r="QPM14" s="60"/>
      <c r="QPN14" s="60"/>
      <c r="QPO14" s="60"/>
      <c r="QPP14" s="60"/>
      <c r="QPQ14" s="60"/>
      <c r="QPR14" s="60"/>
      <c r="QPS14" s="60"/>
      <c r="QPT14" s="60"/>
      <c r="QPU14" s="60"/>
      <c r="QPV14" s="60"/>
      <c r="QPW14" s="60"/>
      <c r="QPX14" s="60"/>
      <c r="QPY14" s="60"/>
      <c r="QPZ14" s="60"/>
      <c r="QQA14" s="60"/>
      <c r="QQB14" s="60"/>
      <c r="QQC14" s="60"/>
      <c r="QQD14" s="60"/>
      <c r="QQE14" s="60"/>
      <c r="QQF14" s="60"/>
      <c r="QQG14" s="60"/>
      <c r="QQH14" s="60"/>
      <c r="QQI14" s="60"/>
      <c r="QQJ14" s="60"/>
      <c r="QQK14" s="60"/>
      <c r="QQL14" s="60"/>
      <c r="QQM14" s="60"/>
      <c r="QQN14" s="60"/>
      <c r="QQO14" s="60"/>
      <c r="QQP14" s="60"/>
      <c r="QQQ14" s="60"/>
      <c r="QQR14" s="60"/>
      <c r="QQS14" s="60"/>
      <c r="QQT14" s="60"/>
      <c r="QQU14" s="60"/>
      <c r="QQV14" s="60"/>
      <c r="QQW14" s="60"/>
      <c r="QQX14" s="60"/>
      <c r="QQY14" s="60"/>
      <c r="QQZ14" s="60"/>
      <c r="QRA14" s="60"/>
      <c r="QRB14" s="60"/>
      <c r="QRC14" s="60"/>
      <c r="QRD14" s="60"/>
      <c r="QRE14" s="60"/>
      <c r="QRF14" s="60"/>
      <c r="QRG14" s="60"/>
      <c r="QRH14" s="60"/>
      <c r="QRI14" s="60"/>
      <c r="QRJ14" s="60"/>
      <c r="QRK14" s="60"/>
      <c r="QRL14" s="60"/>
      <c r="QRM14" s="60"/>
      <c r="QRN14" s="60"/>
      <c r="QRO14" s="60"/>
      <c r="QRP14" s="60"/>
      <c r="QRQ14" s="60"/>
      <c r="QRR14" s="60"/>
      <c r="QRS14" s="60"/>
      <c r="QRT14" s="60"/>
      <c r="QRU14" s="60"/>
      <c r="QRV14" s="60"/>
      <c r="QRW14" s="60"/>
      <c r="QRX14" s="60"/>
      <c r="QRY14" s="60"/>
      <c r="QRZ14" s="60"/>
      <c r="QSA14" s="60"/>
      <c r="QSB14" s="60"/>
      <c r="QSC14" s="60"/>
      <c r="QSD14" s="60"/>
      <c r="QSE14" s="60"/>
      <c r="QSF14" s="60"/>
      <c r="QSG14" s="60"/>
      <c r="QSH14" s="60"/>
      <c r="QSI14" s="60"/>
      <c r="QSJ14" s="60"/>
      <c r="QSK14" s="60"/>
      <c r="QSL14" s="60"/>
      <c r="QSM14" s="60"/>
      <c r="QSN14" s="60"/>
      <c r="QSO14" s="60"/>
      <c r="QSP14" s="60"/>
      <c r="QSQ14" s="60"/>
      <c r="QSR14" s="60"/>
      <c r="QSS14" s="60"/>
      <c r="QST14" s="60"/>
      <c r="QSU14" s="60"/>
      <c r="QSV14" s="60"/>
      <c r="QSW14" s="60"/>
      <c r="QSX14" s="60"/>
      <c r="QSY14" s="60"/>
      <c r="QSZ14" s="60"/>
      <c r="QTA14" s="60"/>
      <c r="QTB14" s="60"/>
      <c r="QTC14" s="60"/>
      <c r="QTD14" s="60"/>
      <c r="QTE14" s="60"/>
      <c r="QTF14" s="60"/>
      <c r="QTG14" s="60"/>
      <c r="QTH14" s="60"/>
      <c r="QTI14" s="60"/>
      <c r="QTJ14" s="60"/>
      <c r="QTK14" s="60"/>
      <c r="QTL14" s="60"/>
      <c r="QTM14" s="60"/>
      <c r="QTN14" s="60"/>
      <c r="QTO14" s="60"/>
      <c r="QTP14" s="60"/>
      <c r="QTQ14" s="60"/>
      <c r="QTR14" s="60"/>
      <c r="QTS14" s="60"/>
      <c r="QTT14" s="60"/>
      <c r="QTU14" s="60"/>
      <c r="QTV14" s="60"/>
      <c r="QTW14" s="60"/>
      <c r="QTX14" s="60"/>
      <c r="QTY14" s="60"/>
      <c r="QTZ14" s="60"/>
      <c r="QUA14" s="60"/>
      <c r="QUB14" s="60"/>
      <c r="QUC14" s="60"/>
      <c r="QUD14" s="60"/>
      <c r="QUE14" s="60"/>
      <c r="QUF14" s="60"/>
      <c r="QUG14" s="60"/>
      <c r="QUH14" s="60"/>
      <c r="QUI14" s="60"/>
      <c r="QUJ14" s="60"/>
      <c r="QUK14" s="60"/>
      <c r="QUL14" s="60"/>
      <c r="QUM14" s="60"/>
      <c r="QUN14" s="60"/>
      <c r="QUO14" s="60"/>
      <c r="QUP14" s="60"/>
      <c r="QUQ14" s="60"/>
      <c r="QUR14" s="60"/>
      <c r="QUS14" s="60"/>
      <c r="QUT14" s="60"/>
      <c r="QUU14" s="60"/>
      <c r="QUV14" s="60"/>
      <c r="QUW14" s="60"/>
      <c r="QUX14" s="60"/>
      <c r="QUY14" s="60"/>
      <c r="QUZ14" s="60"/>
      <c r="QVA14" s="60"/>
      <c r="QVB14" s="60"/>
      <c r="QVC14" s="60"/>
      <c r="QVD14" s="60"/>
      <c r="QVE14" s="60"/>
      <c r="QVF14" s="60"/>
      <c r="QVG14" s="60"/>
      <c r="QVH14" s="60"/>
      <c r="QVI14" s="60"/>
      <c r="QVJ14" s="60"/>
      <c r="QVK14" s="60"/>
      <c r="QVL14" s="60"/>
      <c r="QVM14" s="60"/>
      <c r="QVN14" s="60"/>
      <c r="QVO14" s="60"/>
      <c r="QVP14" s="60"/>
      <c r="QVQ14" s="60"/>
      <c r="QVR14" s="60"/>
      <c r="QVS14" s="60"/>
      <c r="QVT14" s="60"/>
      <c r="QVU14" s="60"/>
      <c r="QVV14" s="60"/>
      <c r="QVW14" s="60"/>
      <c r="QVX14" s="60"/>
      <c r="QVY14" s="60"/>
      <c r="QVZ14" s="60"/>
      <c r="QWA14" s="60"/>
      <c r="QWB14" s="60"/>
      <c r="QWC14" s="60"/>
      <c r="QWD14" s="60"/>
      <c r="QWE14" s="60"/>
      <c r="QWF14" s="60"/>
      <c r="QWG14" s="60"/>
      <c r="QWH14" s="60"/>
      <c r="QWI14" s="60"/>
      <c r="QWJ14" s="60"/>
      <c r="QWK14" s="60"/>
      <c r="QWL14" s="60"/>
      <c r="QWM14" s="60"/>
      <c r="QWN14" s="60"/>
      <c r="QWO14" s="60"/>
      <c r="QWP14" s="60"/>
      <c r="QWQ14" s="60"/>
      <c r="QWR14" s="60"/>
      <c r="QWS14" s="60"/>
      <c r="QWT14" s="60"/>
      <c r="QWU14" s="60"/>
      <c r="QWV14" s="60"/>
      <c r="QWW14" s="60"/>
      <c r="QWX14" s="60"/>
      <c r="QWY14" s="60"/>
      <c r="QWZ14" s="60"/>
      <c r="QXA14" s="60"/>
      <c r="QXB14" s="60"/>
      <c r="QXC14" s="60"/>
      <c r="QXD14" s="60"/>
      <c r="QXE14" s="60"/>
      <c r="QXF14" s="60"/>
      <c r="QXG14" s="60"/>
      <c r="QXH14" s="60"/>
      <c r="QXI14" s="60"/>
      <c r="QXJ14" s="60"/>
      <c r="QXK14" s="60"/>
      <c r="QXL14" s="60"/>
      <c r="QXM14" s="60"/>
      <c r="QXN14" s="60"/>
      <c r="QXO14" s="60"/>
      <c r="QXP14" s="60"/>
      <c r="QXQ14" s="60"/>
      <c r="QXR14" s="60"/>
      <c r="QXS14" s="60"/>
      <c r="QXT14" s="60"/>
      <c r="QXU14" s="60"/>
      <c r="QXV14" s="60"/>
      <c r="QXW14" s="60"/>
      <c r="QXX14" s="60"/>
      <c r="QXY14" s="60"/>
      <c r="QXZ14" s="60"/>
      <c r="QYA14" s="60"/>
      <c r="QYB14" s="60"/>
      <c r="QYC14" s="60"/>
      <c r="QYD14" s="60"/>
      <c r="QYE14" s="60"/>
      <c r="QYF14" s="60"/>
      <c r="QYG14" s="60"/>
      <c r="QYH14" s="60"/>
      <c r="QYI14" s="60"/>
      <c r="QYJ14" s="60"/>
      <c r="QYK14" s="60"/>
      <c r="QYL14" s="60"/>
      <c r="QYM14" s="60"/>
      <c r="QYN14" s="60"/>
      <c r="QYO14" s="60"/>
      <c r="QYP14" s="60"/>
      <c r="QYQ14" s="60"/>
      <c r="QYR14" s="60"/>
      <c r="QYS14" s="60"/>
      <c r="QYT14" s="60"/>
      <c r="QYU14" s="60"/>
      <c r="QYV14" s="60"/>
      <c r="QYW14" s="60"/>
      <c r="QYX14" s="60"/>
      <c r="QYY14" s="60"/>
      <c r="QYZ14" s="60"/>
      <c r="QZA14" s="60"/>
      <c r="QZB14" s="60"/>
      <c r="QZC14" s="60"/>
      <c r="QZD14" s="60"/>
      <c r="QZE14" s="60"/>
      <c r="QZF14" s="60"/>
      <c r="QZG14" s="60"/>
      <c r="QZH14" s="60"/>
      <c r="QZI14" s="60"/>
      <c r="QZJ14" s="60"/>
      <c r="QZK14" s="60"/>
      <c r="QZL14" s="60"/>
      <c r="QZM14" s="60"/>
      <c r="QZN14" s="60"/>
      <c r="QZO14" s="60"/>
      <c r="QZP14" s="60"/>
      <c r="QZQ14" s="60"/>
      <c r="QZR14" s="60"/>
      <c r="QZS14" s="60"/>
      <c r="QZT14" s="60"/>
      <c r="QZU14" s="60"/>
      <c r="QZV14" s="60"/>
      <c r="QZW14" s="60"/>
      <c r="QZX14" s="60"/>
      <c r="QZY14" s="60"/>
      <c r="QZZ14" s="60"/>
      <c r="RAA14" s="60"/>
      <c r="RAB14" s="60"/>
      <c r="RAC14" s="60"/>
      <c r="RAD14" s="60"/>
      <c r="RAE14" s="60"/>
      <c r="RAF14" s="60"/>
      <c r="RAG14" s="60"/>
      <c r="RAH14" s="60"/>
      <c r="RAI14" s="60"/>
      <c r="RAJ14" s="60"/>
      <c r="RAK14" s="60"/>
      <c r="RAL14" s="60"/>
      <c r="RAM14" s="60"/>
      <c r="RAN14" s="60"/>
      <c r="RAO14" s="60"/>
      <c r="RAP14" s="60"/>
      <c r="RAQ14" s="60"/>
      <c r="RAR14" s="60"/>
      <c r="RAS14" s="60"/>
      <c r="RAT14" s="60"/>
      <c r="RAU14" s="60"/>
      <c r="RAV14" s="60"/>
      <c r="RAW14" s="60"/>
      <c r="RAX14" s="60"/>
      <c r="RAY14" s="60"/>
      <c r="RAZ14" s="60"/>
      <c r="RBA14" s="60"/>
      <c r="RBB14" s="60"/>
      <c r="RBC14" s="60"/>
      <c r="RBD14" s="60"/>
      <c r="RBE14" s="60"/>
      <c r="RBF14" s="60"/>
      <c r="RBG14" s="60"/>
      <c r="RBH14" s="60"/>
      <c r="RBI14" s="60"/>
      <c r="RBJ14" s="60"/>
      <c r="RBK14" s="60"/>
      <c r="RBL14" s="60"/>
      <c r="RBM14" s="60"/>
      <c r="RBN14" s="60"/>
      <c r="RBO14" s="60"/>
      <c r="RBP14" s="60"/>
      <c r="RBQ14" s="60"/>
      <c r="RBR14" s="60"/>
      <c r="RBS14" s="60"/>
      <c r="RBT14" s="60"/>
      <c r="RBU14" s="60"/>
      <c r="RBV14" s="60"/>
      <c r="RBW14" s="60"/>
      <c r="RBX14" s="60"/>
      <c r="RBY14" s="60"/>
      <c r="RBZ14" s="60"/>
      <c r="RCA14" s="60"/>
      <c r="RCB14" s="60"/>
      <c r="RCC14" s="60"/>
      <c r="RCD14" s="60"/>
      <c r="RCE14" s="60"/>
      <c r="RCF14" s="60"/>
      <c r="RCG14" s="60"/>
      <c r="RCH14" s="60"/>
      <c r="RCI14" s="60"/>
      <c r="RCJ14" s="60"/>
      <c r="RCK14" s="60"/>
      <c r="RCL14" s="60"/>
      <c r="RCM14" s="60"/>
      <c r="RCN14" s="60"/>
      <c r="RCO14" s="60"/>
      <c r="RCP14" s="60"/>
      <c r="RCQ14" s="60"/>
      <c r="RCR14" s="60"/>
      <c r="RCS14" s="60"/>
      <c r="RCT14" s="60"/>
      <c r="RCU14" s="60"/>
      <c r="RCV14" s="60"/>
      <c r="RCW14" s="60"/>
      <c r="RCX14" s="60"/>
      <c r="RCY14" s="60"/>
      <c r="RCZ14" s="60"/>
      <c r="RDA14" s="60"/>
      <c r="RDB14" s="60"/>
      <c r="RDC14" s="60"/>
      <c r="RDD14" s="60"/>
      <c r="RDE14" s="60"/>
      <c r="RDF14" s="60"/>
      <c r="RDG14" s="60"/>
      <c r="RDH14" s="60"/>
      <c r="RDI14" s="60"/>
      <c r="RDJ14" s="60"/>
      <c r="RDK14" s="60"/>
      <c r="RDL14" s="60"/>
      <c r="RDM14" s="60"/>
      <c r="RDN14" s="60"/>
      <c r="RDO14" s="60"/>
      <c r="RDP14" s="60"/>
      <c r="RDQ14" s="60"/>
      <c r="RDR14" s="60"/>
      <c r="RDS14" s="60"/>
      <c r="RDT14" s="60"/>
      <c r="RDU14" s="60"/>
      <c r="RDV14" s="60"/>
      <c r="RDW14" s="60"/>
      <c r="RDX14" s="60"/>
      <c r="RDY14" s="60"/>
      <c r="RDZ14" s="60"/>
      <c r="REA14" s="60"/>
      <c r="REB14" s="60"/>
      <c r="REC14" s="60"/>
      <c r="RED14" s="60"/>
      <c r="REE14" s="60"/>
      <c r="REF14" s="60"/>
      <c r="REG14" s="60"/>
      <c r="REH14" s="60"/>
      <c r="REI14" s="60"/>
      <c r="REJ14" s="60"/>
      <c r="REK14" s="60"/>
      <c r="REL14" s="60"/>
      <c r="REM14" s="60"/>
      <c r="REN14" s="60"/>
      <c r="REO14" s="60"/>
      <c r="REP14" s="60"/>
      <c r="REQ14" s="60"/>
      <c r="RER14" s="60"/>
      <c r="RES14" s="60"/>
      <c r="RET14" s="60"/>
      <c r="REU14" s="60"/>
      <c r="REV14" s="60"/>
      <c r="REW14" s="60"/>
      <c r="REX14" s="60"/>
      <c r="REY14" s="60"/>
      <c r="REZ14" s="60"/>
      <c r="RFA14" s="60"/>
      <c r="RFB14" s="60"/>
      <c r="RFC14" s="60"/>
      <c r="RFD14" s="60"/>
      <c r="RFE14" s="60"/>
      <c r="RFF14" s="60"/>
      <c r="RFG14" s="60"/>
      <c r="RFH14" s="60"/>
      <c r="RFI14" s="60"/>
      <c r="RFJ14" s="60"/>
      <c r="RFK14" s="60"/>
      <c r="RFL14" s="60"/>
      <c r="RFM14" s="60"/>
      <c r="RFN14" s="60"/>
      <c r="RFO14" s="60"/>
      <c r="RFP14" s="60"/>
      <c r="RFQ14" s="60"/>
      <c r="RFR14" s="60"/>
      <c r="RFS14" s="60"/>
      <c r="RFT14" s="60"/>
      <c r="RFU14" s="60"/>
      <c r="RFV14" s="60"/>
      <c r="RFW14" s="60"/>
      <c r="RFX14" s="60"/>
      <c r="RFY14" s="60"/>
      <c r="RFZ14" s="60"/>
      <c r="RGA14" s="60"/>
      <c r="RGB14" s="60"/>
      <c r="RGC14" s="60"/>
      <c r="RGD14" s="60"/>
      <c r="RGE14" s="60"/>
      <c r="RGF14" s="60"/>
      <c r="RGG14" s="60"/>
      <c r="RGH14" s="60"/>
      <c r="RGI14" s="60"/>
      <c r="RGJ14" s="60"/>
      <c r="RGK14" s="60"/>
      <c r="RGL14" s="60"/>
      <c r="RGM14" s="60"/>
      <c r="RGN14" s="60"/>
      <c r="RGO14" s="60"/>
      <c r="RGP14" s="60"/>
      <c r="RGQ14" s="60"/>
      <c r="RGR14" s="60"/>
      <c r="RGS14" s="60"/>
      <c r="RGT14" s="60"/>
      <c r="RGU14" s="60"/>
      <c r="RGV14" s="60"/>
      <c r="RGW14" s="60"/>
      <c r="RGX14" s="60"/>
      <c r="RGY14" s="60"/>
      <c r="RGZ14" s="60"/>
      <c r="RHA14" s="60"/>
      <c r="RHB14" s="60"/>
      <c r="RHC14" s="60"/>
      <c r="RHD14" s="60"/>
      <c r="RHE14" s="60"/>
      <c r="RHF14" s="60"/>
      <c r="RHG14" s="60"/>
      <c r="RHH14" s="60"/>
      <c r="RHI14" s="60"/>
      <c r="RHJ14" s="60"/>
      <c r="RHK14" s="60"/>
      <c r="RHL14" s="60"/>
      <c r="RHM14" s="60"/>
      <c r="RHN14" s="60"/>
      <c r="RHO14" s="60"/>
      <c r="RHP14" s="60"/>
      <c r="RHQ14" s="60"/>
      <c r="RHR14" s="60"/>
      <c r="RHS14" s="60"/>
      <c r="RHT14" s="60"/>
      <c r="RHU14" s="60"/>
      <c r="RHV14" s="60"/>
      <c r="RHW14" s="60"/>
      <c r="RHX14" s="60"/>
      <c r="RHY14" s="60"/>
      <c r="RHZ14" s="60"/>
      <c r="RIA14" s="60"/>
      <c r="RIB14" s="60"/>
      <c r="RIC14" s="60"/>
      <c r="RID14" s="60"/>
      <c r="RIE14" s="60"/>
      <c r="RIF14" s="60"/>
      <c r="RIG14" s="60"/>
      <c r="RIH14" s="60"/>
      <c r="RII14" s="60"/>
      <c r="RIJ14" s="60"/>
      <c r="RIK14" s="60"/>
      <c r="RIL14" s="60"/>
      <c r="RIM14" s="60"/>
      <c r="RIN14" s="60"/>
      <c r="RIO14" s="60"/>
      <c r="RIP14" s="60"/>
      <c r="RIQ14" s="60"/>
      <c r="RIR14" s="60"/>
      <c r="RIS14" s="60"/>
      <c r="RIT14" s="60"/>
      <c r="RIU14" s="60"/>
      <c r="RIV14" s="60"/>
      <c r="RIW14" s="60"/>
      <c r="RIX14" s="60"/>
      <c r="RIY14" s="60"/>
      <c r="RIZ14" s="60"/>
      <c r="RJA14" s="60"/>
      <c r="RJB14" s="60"/>
      <c r="RJC14" s="60"/>
      <c r="RJD14" s="60"/>
      <c r="RJE14" s="60"/>
      <c r="RJF14" s="60"/>
      <c r="RJG14" s="60"/>
      <c r="RJH14" s="60"/>
      <c r="RJI14" s="60"/>
      <c r="RJJ14" s="60"/>
      <c r="RJK14" s="60"/>
      <c r="RJL14" s="60"/>
      <c r="RJM14" s="60"/>
      <c r="RJN14" s="60"/>
      <c r="RJO14" s="60"/>
      <c r="RJP14" s="60"/>
      <c r="RJQ14" s="60"/>
      <c r="RJR14" s="60"/>
      <c r="RJS14" s="60"/>
      <c r="RJT14" s="60"/>
      <c r="RJU14" s="60"/>
      <c r="RJV14" s="60"/>
      <c r="RJW14" s="60"/>
      <c r="RJX14" s="60"/>
      <c r="RJY14" s="60"/>
      <c r="RJZ14" s="60"/>
      <c r="RKA14" s="60"/>
      <c r="RKB14" s="60"/>
      <c r="RKC14" s="60"/>
      <c r="RKD14" s="60"/>
      <c r="RKE14" s="60"/>
      <c r="RKF14" s="60"/>
      <c r="RKG14" s="60"/>
      <c r="RKH14" s="60"/>
      <c r="RKI14" s="60"/>
      <c r="RKJ14" s="60"/>
      <c r="RKK14" s="60"/>
      <c r="RKL14" s="60"/>
      <c r="RKM14" s="60"/>
      <c r="RKN14" s="60"/>
      <c r="RKO14" s="60"/>
      <c r="RKP14" s="60"/>
      <c r="RKQ14" s="60"/>
      <c r="RKR14" s="60"/>
      <c r="RKS14" s="60"/>
      <c r="RKT14" s="60"/>
      <c r="RKU14" s="60"/>
      <c r="RKV14" s="60"/>
      <c r="RKW14" s="60"/>
      <c r="RKX14" s="60"/>
      <c r="RKY14" s="60"/>
      <c r="RKZ14" s="60"/>
      <c r="RLA14" s="60"/>
      <c r="RLB14" s="60"/>
      <c r="RLC14" s="60"/>
      <c r="RLD14" s="60"/>
      <c r="RLE14" s="60"/>
      <c r="RLF14" s="60"/>
      <c r="RLG14" s="60"/>
      <c r="RLH14" s="60"/>
      <c r="RLI14" s="60"/>
      <c r="RLJ14" s="60"/>
      <c r="RLK14" s="60"/>
      <c r="RLL14" s="60"/>
      <c r="RLM14" s="60"/>
      <c r="RLN14" s="60"/>
      <c r="RLO14" s="60"/>
      <c r="RLP14" s="60"/>
      <c r="RLQ14" s="60"/>
      <c r="RLR14" s="60"/>
      <c r="RLS14" s="60"/>
      <c r="RLT14" s="60"/>
      <c r="RLU14" s="60"/>
      <c r="RLV14" s="60"/>
      <c r="RLW14" s="60"/>
      <c r="RLX14" s="60"/>
      <c r="RLY14" s="60"/>
      <c r="RLZ14" s="60"/>
      <c r="RMA14" s="60"/>
      <c r="RMB14" s="60"/>
      <c r="RMC14" s="60"/>
      <c r="RMD14" s="60"/>
      <c r="RME14" s="60"/>
      <c r="RMF14" s="60"/>
      <c r="RMG14" s="60"/>
      <c r="RMH14" s="60"/>
      <c r="RMI14" s="60"/>
      <c r="RMJ14" s="60"/>
      <c r="RMK14" s="60"/>
      <c r="RML14" s="60"/>
      <c r="RMM14" s="60"/>
      <c r="RMN14" s="60"/>
      <c r="RMO14" s="60"/>
      <c r="RMP14" s="60"/>
      <c r="RMQ14" s="60"/>
      <c r="RMR14" s="60"/>
      <c r="RMS14" s="60"/>
      <c r="RMT14" s="60"/>
      <c r="RMU14" s="60"/>
      <c r="RMV14" s="60"/>
      <c r="RMW14" s="60"/>
      <c r="RMX14" s="60"/>
      <c r="RMY14" s="60"/>
      <c r="RMZ14" s="60"/>
      <c r="RNA14" s="60"/>
      <c r="RNB14" s="60"/>
      <c r="RNC14" s="60"/>
      <c r="RND14" s="60"/>
      <c r="RNE14" s="60"/>
      <c r="RNF14" s="60"/>
      <c r="RNG14" s="60"/>
      <c r="RNH14" s="60"/>
      <c r="RNI14" s="60"/>
      <c r="RNJ14" s="60"/>
      <c r="RNK14" s="60"/>
      <c r="RNL14" s="60"/>
      <c r="RNM14" s="60"/>
      <c r="RNN14" s="60"/>
      <c r="RNO14" s="60"/>
      <c r="RNP14" s="60"/>
      <c r="RNQ14" s="60"/>
      <c r="RNR14" s="60"/>
      <c r="RNS14" s="60"/>
      <c r="RNT14" s="60"/>
      <c r="RNU14" s="60"/>
      <c r="RNV14" s="60"/>
      <c r="RNW14" s="60"/>
      <c r="RNX14" s="60"/>
      <c r="RNY14" s="60"/>
      <c r="RNZ14" s="60"/>
      <c r="ROA14" s="60"/>
      <c r="ROB14" s="60"/>
      <c r="ROC14" s="60"/>
      <c r="ROD14" s="60"/>
      <c r="ROE14" s="60"/>
      <c r="ROF14" s="60"/>
      <c r="ROG14" s="60"/>
      <c r="ROH14" s="60"/>
      <c r="ROI14" s="60"/>
      <c r="ROJ14" s="60"/>
      <c r="ROK14" s="60"/>
      <c r="ROL14" s="60"/>
      <c r="ROM14" s="60"/>
      <c r="RON14" s="60"/>
      <c r="ROO14" s="60"/>
      <c r="ROP14" s="60"/>
      <c r="ROQ14" s="60"/>
      <c r="ROR14" s="60"/>
      <c r="ROS14" s="60"/>
      <c r="ROT14" s="60"/>
      <c r="ROU14" s="60"/>
      <c r="ROV14" s="60"/>
      <c r="ROW14" s="60"/>
      <c r="ROX14" s="60"/>
      <c r="ROY14" s="60"/>
      <c r="ROZ14" s="60"/>
      <c r="RPA14" s="60"/>
      <c r="RPB14" s="60"/>
      <c r="RPC14" s="60"/>
      <c r="RPD14" s="60"/>
      <c r="RPE14" s="60"/>
      <c r="RPF14" s="60"/>
      <c r="RPG14" s="60"/>
      <c r="RPH14" s="60"/>
      <c r="RPI14" s="60"/>
      <c r="RPJ14" s="60"/>
      <c r="RPK14" s="60"/>
      <c r="RPL14" s="60"/>
      <c r="RPM14" s="60"/>
      <c r="RPN14" s="60"/>
      <c r="RPO14" s="60"/>
      <c r="RPP14" s="60"/>
      <c r="RPQ14" s="60"/>
      <c r="RPR14" s="60"/>
      <c r="RPS14" s="60"/>
      <c r="RPT14" s="60"/>
      <c r="RPU14" s="60"/>
      <c r="RPV14" s="60"/>
      <c r="RPW14" s="60"/>
      <c r="RPX14" s="60"/>
      <c r="RPY14" s="60"/>
      <c r="RPZ14" s="60"/>
      <c r="RQA14" s="60"/>
      <c r="RQB14" s="60"/>
      <c r="RQC14" s="60"/>
      <c r="RQD14" s="60"/>
      <c r="RQE14" s="60"/>
      <c r="RQF14" s="60"/>
      <c r="RQG14" s="60"/>
      <c r="RQH14" s="60"/>
      <c r="RQI14" s="60"/>
      <c r="RQJ14" s="60"/>
      <c r="RQK14" s="60"/>
      <c r="RQL14" s="60"/>
      <c r="RQM14" s="60"/>
      <c r="RQN14" s="60"/>
      <c r="RQO14" s="60"/>
      <c r="RQP14" s="60"/>
      <c r="RQQ14" s="60"/>
      <c r="RQR14" s="60"/>
      <c r="RQS14" s="60"/>
      <c r="RQT14" s="60"/>
      <c r="RQU14" s="60"/>
      <c r="RQV14" s="60"/>
      <c r="RQW14" s="60"/>
      <c r="RQX14" s="60"/>
      <c r="RQY14" s="60"/>
      <c r="RQZ14" s="60"/>
      <c r="RRA14" s="60"/>
      <c r="RRB14" s="60"/>
      <c r="RRC14" s="60"/>
      <c r="RRD14" s="60"/>
      <c r="RRE14" s="60"/>
      <c r="RRF14" s="60"/>
      <c r="RRG14" s="60"/>
      <c r="RRH14" s="60"/>
      <c r="RRI14" s="60"/>
      <c r="RRJ14" s="60"/>
      <c r="RRK14" s="60"/>
      <c r="RRL14" s="60"/>
      <c r="RRM14" s="60"/>
      <c r="RRN14" s="60"/>
      <c r="RRO14" s="60"/>
      <c r="RRP14" s="60"/>
      <c r="RRQ14" s="60"/>
      <c r="RRR14" s="60"/>
      <c r="RRS14" s="60"/>
      <c r="RRT14" s="60"/>
      <c r="RRU14" s="60"/>
      <c r="RRV14" s="60"/>
      <c r="RRW14" s="60"/>
      <c r="RRX14" s="60"/>
      <c r="RRY14" s="60"/>
      <c r="RRZ14" s="60"/>
      <c r="RSA14" s="60"/>
      <c r="RSB14" s="60"/>
      <c r="RSC14" s="60"/>
      <c r="RSD14" s="60"/>
      <c r="RSE14" s="60"/>
      <c r="RSF14" s="60"/>
      <c r="RSG14" s="60"/>
      <c r="RSH14" s="60"/>
      <c r="RSI14" s="60"/>
      <c r="RSJ14" s="60"/>
      <c r="RSK14" s="60"/>
      <c r="RSL14" s="60"/>
      <c r="RSM14" s="60"/>
      <c r="RSN14" s="60"/>
      <c r="RSO14" s="60"/>
      <c r="RSP14" s="60"/>
      <c r="RSQ14" s="60"/>
      <c r="RSR14" s="60"/>
      <c r="RSS14" s="60"/>
      <c r="RST14" s="60"/>
      <c r="RSU14" s="60"/>
      <c r="RSV14" s="60"/>
      <c r="RSW14" s="60"/>
      <c r="RSX14" s="60"/>
      <c r="RSY14" s="60"/>
      <c r="RSZ14" s="60"/>
      <c r="RTA14" s="60"/>
      <c r="RTB14" s="60"/>
      <c r="RTC14" s="60"/>
      <c r="RTD14" s="60"/>
      <c r="RTE14" s="60"/>
      <c r="RTF14" s="60"/>
      <c r="RTG14" s="60"/>
      <c r="RTH14" s="60"/>
      <c r="RTI14" s="60"/>
      <c r="RTJ14" s="60"/>
      <c r="RTK14" s="60"/>
      <c r="RTL14" s="60"/>
      <c r="RTM14" s="60"/>
      <c r="RTN14" s="60"/>
      <c r="RTO14" s="60"/>
      <c r="RTP14" s="60"/>
      <c r="RTQ14" s="60"/>
      <c r="RTR14" s="60"/>
      <c r="RTS14" s="60"/>
      <c r="RTT14" s="60"/>
      <c r="RTU14" s="60"/>
      <c r="RTV14" s="60"/>
      <c r="RTW14" s="60"/>
      <c r="RTX14" s="60"/>
      <c r="RTY14" s="60"/>
      <c r="RTZ14" s="60"/>
      <c r="RUA14" s="60"/>
      <c r="RUB14" s="60"/>
      <c r="RUC14" s="60"/>
      <c r="RUD14" s="60"/>
      <c r="RUE14" s="60"/>
      <c r="RUF14" s="60"/>
      <c r="RUG14" s="60"/>
      <c r="RUH14" s="60"/>
      <c r="RUI14" s="60"/>
      <c r="RUJ14" s="60"/>
      <c r="RUK14" s="60"/>
      <c r="RUL14" s="60"/>
      <c r="RUM14" s="60"/>
      <c r="RUN14" s="60"/>
      <c r="RUO14" s="60"/>
      <c r="RUP14" s="60"/>
      <c r="RUQ14" s="60"/>
      <c r="RUR14" s="60"/>
      <c r="RUS14" s="60"/>
      <c r="RUT14" s="60"/>
      <c r="RUU14" s="60"/>
      <c r="RUV14" s="60"/>
      <c r="RUW14" s="60"/>
      <c r="RUX14" s="60"/>
      <c r="RUY14" s="60"/>
      <c r="RUZ14" s="60"/>
      <c r="RVA14" s="60"/>
      <c r="RVB14" s="60"/>
      <c r="RVC14" s="60"/>
      <c r="RVD14" s="60"/>
      <c r="RVE14" s="60"/>
      <c r="RVF14" s="60"/>
      <c r="RVG14" s="60"/>
      <c r="RVH14" s="60"/>
      <c r="RVI14" s="60"/>
      <c r="RVJ14" s="60"/>
      <c r="RVK14" s="60"/>
      <c r="RVL14" s="60"/>
      <c r="RVM14" s="60"/>
      <c r="RVN14" s="60"/>
      <c r="RVO14" s="60"/>
      <c r="RVP14" s="60"/>
      <c r="RVQ14" s="60"/>
      <c r="RVR14" s="60"/>
      <c r="RVS14" s="60"/>
      <c r="RVT14" s="60"/>
      <c r="RVU14" s="60"/>
      <c r="RVV14" s="60"/>
      <c r="RVW14" s="60"/>
      <c r="RVX14" s="60"/>
      <c r="RVY14" s="60"/>
      <c r="RVZ14" s="60"/>
      <c r="RWA14" s="60"/>
      <c r="RWB14" s="60"/>
      <c r="RWC14" s="60"/>
      <c r="RWD14" s="60"/>
      <c r="RWE14" s="60"/>
      <c r="RWF14" s="60"/>
      <c r="RWG14" s="60"/>
      <c r="RWH14" s="60"/>
      <c r="RWI14" s="60"/>
      <c r="RWJ14" s="60"/>
      <c r="RWK14" s="60"/>
      <c r="RWL14" s="60"/>
      <c r="RWM14" s="60"/>
      <c r="RWN14" s="60"/>
      <c r="RWO14" s="60"/>
      <c r="RWP14" s="60"/>
      <c r="RWQ14" s="60"/>
      <c r="RWR14" s="60"/>
      <c r="RWS14" s="60"/>
      <c r="RWT14" s="60"/>
      <c r="RWU14" s="60"/>
      <c r="RWV14" s="60"/>
      <c r="RWW14" s="60"/>
      <c r="RWX14" s="60"/>
      <c r="RWY14" s="60"/>
      <c r="RWZ14" s="60"/>
      <c r="RXA14" s="60"/>
      <c r="RXB14" s="60"/>
      <c r="RXC14" s="60"/>
      <c r="RXD14" s="60"/>
      <c r="RXE14" s="60"/>
      <c r="RXF14" s="60"/>
      <c r="RXG14" s="60"/>
      <c r="RXH14" s="60"/>
      <c r="RXI14" s="60"/>
      <c r="RXJ14" s="60"/>
      <c r="RXK14" s="60"/>
      <c r="RXL14" s="60"/>
      <c r="RXM14" s="60"/>
      <c r="RXN14" s="60"/>
      <c r="RXO14" s="60"/>
      <c r="RXP14" s="60"/>
      <c r="RXQ14" s="60"/>
      <c r="RXR14" s="60"/>
      <c r="RXS14" s="60"/>
      <c r="RXT14" s="60"/>
      <c r="RXU14" s="60"/>
      <c r="RXV14" s="60"/>
      <c r="RXW14" s="60"/>
      <c r="RXX14" s="60"/>
      <c r="RXY14" s="60"/>
      <c r="RXZ14" s="60"/>
      <c r="RYA14" s="60"/>
      <c r="RYB14" s="60"/>
      <c r="RYC14" s="60"/>
      <c r="RYD14" s="60"/>
      <c r="RYE14" s="60"/>
      <c r="RYF14" s="60"/>
      <c r="RYG14" s="60"/>
      <c r="RYH14" s="60"/>
      <c r="RYI14" s="60"/>
      <c r="RYJ14" s="60"/>
      <c r="RYK14" s="60"/>
      <c r="RYL14" s="60"/>
      <c r="RYM14" s="60"/>
      <c r="RYN14" s="60"/>
      <c r="RYO14" s="60"/>
      <c r="RYP14" s="60"/>
      <c r="RYQ14" s="60"/>
      <c r="RYR14" s="60"/>
      <c r="RYS14" s="60"/>
      <c r="RYT14" s="60"/>
      <c r="RYU14" s="60"/>
      <c r="RYV14" s="60"/>
      <c r="RYW14" s="60"/>
      <c r="RYX14" s="60"/>
      <c r="RYY14" s="60"/>
      <c r="RYZ14" s="60"/>
      <c r="RZA14" s="60"/>
      <c r="RZB14" s="60"/>
      <c r="RZC14" s="60"/>
      <c r="RZD14" s="60"/>
      <c r="RZE14" s="60"/>
      <c r="RZF14" s="60"/>
      <c r="RZG14" s="60"/>
      <c r="RZH14" s="60"/>
      <c r="RZI14" s="60"/>
      <c r="RZJ14" s="60"/>
      <c r="RZK14" s="60"/>
      <c r="RZL14" s="60"/>
      <c r="RZM14" s="60"/>
      <c r="RZN14" s="60"/>
      <c r="RZO14" s="60"/>
      <c r="RZP14" s="60"/>
      <c r="RZQ14" s="60"/>
      <c r="RZR14" s="60"/>
      <c r="RZS14" s="60"/>
      <c r="RZT14" s="60"/>
      <c r="RZU14" s="60"/>
      <c r="RZV14" s="60"/>
      <c r="RZW14" s="60"/>
      <c r="RZX14" s="60"/>
      <c r="RZY14" s="60"/>
      <c r="RZZ14" s="60"/>
      <c r="SAA14" s="60"/>
      <c r="SAB14" s="60"/>
      <c r="SAC14" s="60"/>
      <c r="SAD14" s="60"/>
      <c r="SAE14" s="60"/>
      <c r="SAF14" s="60"/>
      <c r="SAG14" s="60"/>
      <c r="SAH14" s="60"/>
      <c r="SAI14" s="60"/>
      <c r="SAJ14" s="60"/>
      <c r="SAK14" s="60"/>
      <c r="SAL14" s="60"/>
      <c r="SAM14" s="60"/>
      <c r="SAN14" s="60"/>
      <c r="SAO14" s="60"/>
      <c r="SAP14" s="60"/>
      <c r="SAQ14" s="60"/>
      <c r="SAR14" s="60"/>
      <c r="SAS14" s="60"/>
      <c r="SAT14" s="60"/>
      <c r="SAU14" s="60"/>
      <c r="SAV14" s="60"/>
      <c r="SAW14" s="60"/>
      <c r="SAX14" s="60"/>
      <c r="SAY14" s="60"/>
      <c r="SAZ14" s="60"/>
      <c r="SBA14" s="60"/>
      <c r="SBB14" s="60"/>
      <c r="SBC14" s="60"/>
      <c r="SBD14" s="60"/>
      <c r="SBE14" s="60"/>
      <c r="SBF14" s="60"/>
      <c r="SBG14" s="60"/>
      <c r="SBH14" s="60"/>
      <c r="SBI14" s="60"/>
      <c r="SBJ14" s="60"/>
      <c r="SBK14" s="60"/>
      <c r="SBL14" s="60"/>
      <c r="SBM14" s="60"/>
      <c r="SBN14" s="60"/>
      <c r="SBO14" s="60"/>
      <c r="SBP14" s="60"/>
      <c r="SBQ14" s="60"/>
      <c r="SBR14" s="60"/>
      <c r="SBS14" s="60"/>
      <c r="SBT14" s="60"/>
      <c r="SBU14" s="60"/>
      <c r="SBV14" s="60"/>
      <c r="SBW14" s="60"/>
      <c r="SBX14" s="60"/>
      <c r="SBY14" s="60"/>
      <c r="SBZ14" s="60"/>
      <c r="SCA14" s="60"/>
      <c r="SCB14" s="60"/>
      <c r="SCC14" s="60"/>
      <c r="SCD14" s="60"/>
      <c r="SCE14" s="60"/>
      <c r="SCF14" s="60"/>
      <c r="SCG14" s="60"/>
      <c r="SCH14" s="60"/>
      <c r="SCI14" s="60"/>
      <c r="SCJ14" s="60"/>
      <c r="SCK14" s="60"/>
      <c r="SCL14" s="60"/>
      <c r="SCM14" s="60"/>
      <c r="SCN14" s="60"/>
      <c r="SCO14" s="60"/>
      <c r="SCP14" s="60"/>
      <c r="SCQ14" s="60"/>
      <c r="SCR14" s="60"/>
      <c r="SCS14" s="60"/>
      <c r="SCT14" s="60"/>
      <c r="SCU14" s="60"/>
      <c r="SCV14" s="60"/>
      <c r="SCW14" s="60"/>
      <c r="SCX14" s="60"/>
      <c r="SCY14" s="60"/>
      <c r="SCZ14" s="60"/>
      <c r="SDA14" s="60"/>
      <c r="SDB14" s="60"/>
      <c r="SDC14" s="60"/>
      <c r="SDD14" s="60"/>
      <c r="SDE14" s="60"/>
      <c r="SDF14" s="60"/>
      <c r="SDG14" s="60"/>
      <c r="SDH14" s="60"/>
      <c r="SDI14" s="60"/>
      <c r="SDJ14" s="60"/>
      <c r="SDK14" s="60"/>
      <c r="SDL14" s="60"/>
      <c r="SDM14" s="60"/>
      <c r="SDN14" s="60"/>
      <c r="SDO14" s="60"/>
      <c r="SDP14" s="60"/>
      <c r="SDQ14" s="60"/>
      <c r="SDR14" s="60"/>
      <c r="SDS14" s="60"/>
      <c r="SDT14" s="60"/>
      <c r="SDU14" s="60"/>
      <c r="SDV14" s="60"/>
      <c r="SDW14" s="60"/>
      <c r="SDX14" s="60"/>
      <c r="SDY14" s="60"/>
      <c r="SDZ14" s="60"/>
      <c r="SEA14" s="60"/>
      <c r="SEB14" s="60"/>
      <c r="SEC14" s="60"/>
      <c r="SED14" s="60"/>
      <c r="SEE14" s="60"/>
      <c r="SEF14" s="60"/>
      <c r="SEG14" s="60"/>
      <c r="SEH14" s="60"/>
      <c r="SEI14" s="60"/>
      <c r="SEJ14" s="60"/>
      <c r="SEK14" s="60"/>
      <c r="SEL14" s="60"/>
      <c r="SEM14" s="60"/>
      <c r="SEN14" s="60"/>
      <c r="SEO14" s="60"/>
      <c r="SEP14" s="60"/>
      <c r="SEQ14" s="60"/>
      <c r="SER14" s="60"/>
      <c r="SES14" s="60"/>
      <c r="SET14" s="60"/>
      <c r="SEU14" s="60"/>
      <c r="SEV14" s="60"/>
      <c r="SEW14" s="60"/>
      <c r="SEX14" s="60"/>
      <c r="SEY14" s="60"/>
      <c r="SEZ14" s="60"/>
      <c r="SFA14" s="60"/>
      <c r="SFB14" s="60"/>
      <c r="SFC14" s="60"/>
      <c r="SFD14" s="60"/>
      <c r="SFE14" s="60"/>
      <c r="SFF14" s="60"/>
      <c r="SFG14" s="60"/>
      <c r="SFH14" s="60"/>
      <c r="SFI14" s="60"/>
      <c r="SFJ14" s="60"/>
      <c r="SFK14" s="60"/>
      <c r="SFL14" s="60"/>
      <c r="SFM14" s="60"/>
      <c r="SFN14" s="60"/>
      <c r="SFO14" s="60"/>
      <c r="SFP14" s="60"/>
      <c r="SFQ14" s="60"/>
      <c r="SFR14" s="60"/>
      <c r="SFS14" s="60"/>
      <c r="SFT14" s="60"/>
      <c r="SFU14" s="60"/>
      <c r="SFV14" s="60"/>
      <c r="SFW14" s="60"/>
      <c r="SFX14" s="60"/>
      <c r="SFY14" s="60"/>
      <c r="SFZ14" s="60"/>
      <c r="SGA14" s="60"/>
      <c r="SGB14" s="60"/>
      <c r="SGC14" s="60"/>
      <c r="SGD14" s="60"/>
      <c r="SGE14" s="60"/>
      <c r="SGF14" s="60"/>
      <c r="SGG14" s="60"/>
      <c r="SGH14" s="60"/>
      <c r="SGI14" s="60"/>
      <c r="SGJ14" s="60"/>
      <c r="SGK14" s="60"/>
      <c r="SGL14" s="60"/>
      <c r="SGM14" s="60"/>
      <c r="SGN14" s="60"/>
      <c r="SGO14" s="60"/>
      <c r="SGP14" s="60"/>
      <c r="SGQ14" s="60"/>
      <c r="SGR14" s="60"/>
      <c r="SGS14" s="60"/>
      <c r="SGT14" s="60"/>
      <c r="SGU14" s="60"/>
      <c r="SGV14" s="60"/>
      <c r="SGW14" s="60"/>
      <c r="SGX14" s="60"/>
      <c r="SGY14" s="60"/>
      <c r="SGZ14" s="60"/>
      <c r="SHA14" s="60"/>
      <c r="SHB14" s="60"/>
      <c r="SHC14" s="60"/>
      <c r="SHD14" s="60"/>
      <c r="SHE14" s="60"/>
      <c r="SHF14" s="60"/>
      <c r="SHG14" s="60"/>
      <c r="SHH14" s="60"/>
      <c r="SHI14" s="60"/>
      <c r="SHJ14" s="60"/>
      <c r="SHK14" s="60"/>
      <c r="SHL14" s="60"/>
      <c r="SHM14" s="60"/>
      <c r="SHN14" s="60"/>
      <c r="SHO14" s="60"/>
      <c r="SHP14" s="60"/>
      <c r="SHQ14" s="60"/>
      <c r="SHR14" s="60"/>
      <c r="SHS14" s="60"/>
      <c r="SHT14" s="60"/>
      <c r="SHU14" s="60"/>
      <c r="SHV14" s="60"/>
      <c r="SHW14" s="60"/>
      <c r="SHX14" s="60"/>
      <c r="SHY14" s="60"/>
      <c r="SHZ14" s="60"/>
      <c r="SIA14" s="60"/>
      <c r="SIB14" s="60"/>
      <c r="SIC14" s="60"/>
      <c r="SID14" s="60"/>
      <c r="SIE14" s="60"/>
      <c r="SIF14" s="60"/>
      <c r="SIG14" s="60"/>
      <c r="SIH14" s="60"/>
      <c r="SII14" s="60"/>
      <c r="SIJ14" s="60"/>
      <c r="SIK14" s="60"/>
      <c r="SIL14" s="60"/>
      <c r="SIM14" s="60"/>
      <c r="SIN14" s="60"/>
      <c r="SIO14" s="60"/>
      <c r="SIP14" s="60"/>
      <c r="SIQ14" s="60"/>
      <c r="SIR14" s="60"/>
      <c r="SIS14" s="60"/>
      <c r="SIT14" s="60"/>
      <c r="SIU14" s="60"/>
      <c r="SIV14" s="60"/>
      <c r="SIW14" s="60"/>
      <c r="SIX14" s="60"/>
      <c r="SIY14" s="60"/>
      <c r="SIZ14" s="60"/>
      <c r="SJA14" s="60"/>
      <c r="SJB14" s="60"/>
      <c r="SJC14" s="60"/>
      <c r="SJD14" s="60"/>
      <c r="SJE14" s="60"/>
      <c r="SJF14" s="60"/>
      <c r="SJG14" s="60"/>
      <c r="SJH14" s="60"/>
      <c r="SJI14" s="60"/>
      <c r="SJJ14" s="60"/>
      <c r="SJK14" s="60"/>
      <c r="SJL14" s="60"/>
      <c r="SJM14" s="60"/>
      <c r="SJN14" s="60"/>
      <c r="SJO14" s="60"/>
      <c r="SJP14" s="60"/>
      <c r="SJQ14" s="60"/>
      <c r="SJR14" s="60"/>
      <c r="SJS14" s="60"/>
      <c r="SJT14" s="60"/>
      <c r="SJU14" s="60"/>
      <c r="SJV14" s="60"/>
      <c r="SJW14" s="60"/>
      <c r="SJX14" s="60"/>
      <c r="SJY14" s="60"/>
      <c r="SJZ14" s="60"/>
      <c r="SKA14" s="60"/>
      <c r="SKB14" s="60"/>
      <c r="SKC14" s="60"/>
      <c r="SKD14" s="60"/>
      <c r="SKE14" s="60"/>
      <c r="SKF14" s="60"/>
      <c r="SKG14" s="60"/>
      <c r="SKH14" s="60"/>
      <c r="SKI14" s="60"/>
      <c r="SKJ14" s="60"/>
      <c r="SKK14" s="60"/>
      <c r="SKL14" s="60"/>
      <c r="SKM14" s="60"/>
      <c r="SKN14" s="60"/>
      <c r="SKO14" s="60"/>
      <c r="SKP14" s="60"/>
      <c r="SKQ14" s="60"/>
      <c r="SKR14" s="60"/>
      <c r="SKS14" s="60"/>
      <c r="SKT14" s="60"/>
      <c r="SKU14" s="60"/>
      <c r="SKV14" s="60"/>
      <c r="SKW14" s="60"/>
      <c r="SKX14" s="60"/>
      <c r="SKY14" s="60"/>
      <c r="SKZ14" s="60"/>
      <c r="SLA14" s="60"/>
      <c r="SLB14" s="60"/>
      <c r="SLC14" s="60"/>
      <c r="SLD14" s="60"/>
      <c r="SLE14" s="60"/>
      <c r="SLF14" s="60"/>
      <c r="SLG14" s="60"/>
      <c r="SLH14" s="60"/>
      <c r="SLI14" s="60"/>
      <c r="SLJ14" s="60"/>
      <c r="SLK14" s="60"/>
      <c r="SLL14" s="60"/>
      <c r="SLM14" s="60"/>
      <c r="SLN14" s="60"/>
      <c r="SLO14" s="60"/>
      <c r="SLP14" s="60"/>
      <c r="SLQ14" s="60"/>
      <c r="SLR14" s="60"/>
      <c r="SLS14" s="60"/>
      <c r="SLT14" s="60"/>
      <c r="SLU14" s="60"/>
      <c r="SLV14" s="60"/>
      <c r="SLW14" s="60"/>
      <c r="SLX14" s="60"/>
      <c r="SLY14" s="60"/>
      <c r="SLZ14" s="60"/>
      <c r="SMA14" s="60"/>
      <c r="SMB14" s="60"/>
      <c r="SMC14" s="60"/>
      <c r="SMD14" s="60"/>
      <c r="SME14" s="60"/>
      <c r="SMF14" s="60"/>
      <c r="SMG14" s="60"/>
      <c r="SMH14" s="60"/>
      <c r="SMI14" s="60"/>
      <c r="SMJ14" s="60"/>
      <c r="SMK14" s="60"/>
      <c r="SML14" s="60"/>
      <c r="SMM14" s="60"/>
      <c r="SMN14" s="60"/>
      <c r="SMO14" s="60"/>
      <c r="SMP14" s="60"/>
      <c r="SMQ14" s="60"/>
      <c r="SMR14" s="60"/>
      <c r="SMS14" s="60"/>
      <c r="SMT14" s="60"/>
      <c r="SMU14" s="60"/>
      <c r="SMV14" s="60"/>
      <c r="SMW14" s="60"/>
      <c r="SMX14" s="60"/>
      <c r="SMY14" s="60"/>
      <c r="SMZ14" s="60"/>
      <c r="SNA14" s="60"/>
      <c r="SNB14" s="60"/>
      <c r="SNC14" s="60"/>
      <c r="SND14" s="60"/>
      <c r="SNE14" s="60"/>
      <c r="SNF14" s="60"/>
      <c r="SNG14" s="60"/>
      <c r="SNH14" s="60"/>
      <c r="SNI14" s="60"/>
      <c r="SNJ14" s="60"/>
      <c r="SNK14" s="60"/>
      <c r="SNL14" s="60"/>
      <c r="SNM14" s="60"/>
      <c r="SNN14" s="60"/>
      <c r="SNO14" s="60"/>
      <c r="SNP14" s="60"/>
      <c r="SNQ14" s="60"/>
      <c r="SNR14" s="60"/>
      <c r="SNS14" s="60"/>
      <c r="SNT14" s="60"/>
      <c r="SNU14" s="60"/>
      <c r="SNV14" s="60"/>
      <c r="SNW14" s="60"/>
      <c r="SNX14" s="60"/>
      <c r="SNY14" s="60"/>
      <c r="SNZ14" s="60"/>
      <c r="SOA14" s="60"/>
      <c r="SOB14" s="60"/>
      <c r="SOC14" s="60"/>
      <c r="SOD14" s="60"/>
      <c r="SOE14" s="60"/>
      <c r="SOF14" s="60"/>
      <c r="SOG14" s="60"/>
      <c r="SOH14" s="60"/>
      <c r="SOI14" s="60"/>
      <c r="SOJ14" s="60"/>
      <c r="SOK14" s="60"/>
      <c r="SOL14" s="60"/>
      <c r="SOM14" s="60"/>
      <c r="SON14" s="60"/>
      <c r="SOO14" s="60"/>
      <c r="SOP14" s="60"/>
      <c r="SOQ14" s="60"/>
      <c r="SOR14" s="60"/>
      <c r="SOS14" s="60"/>
      <c r="SOT14" s="60"/>
      <c r="SOU14" s="60"/>
      <c r="SOV14" s="60"/>
      <c r="SOW14" s="60"/>
      <c r="SOX14" s="60"/>
      <c r="SOY14" s="60"/>
      <c r="SOZ14" s="60"/>
      <c r="SPA14" s="60"/>
      <c r="SPB14" s="60"/>
      <c r="SPC14" s="60"/>
      <c r="SPD14" s="60"/>
      <c r="SPE14" s="60"/>
      <c r="SPF14" s="60"/>
      <c r="SPG14" s="60"/>
      <c r="SPH14" s="60"/>
      <c r="SPI14" s="60"/>
      <c r="SPJ14" s="60"/>
      <c r="SPK14" s="60"/>
      <c r="SPL14" s="60"/>
      <c r="SPM14" s="60"/>
      <c r="SPN14" s="60"/>
      <c r="SPO14" s="60"/>
      <c r="SPP14" s="60"/>
      <c r="SPQ14" s="60"/>
      <c r="SPR14" s="60"/>
      <c r="SPS14" s="60"/>
      <c r="SPT14" s="60"/>
      <c r="SPU14" s="60"/>
      <c r="SPV14" s="60"/>
      <c r="SPW14" s="60"/>
      <c r="SPX14" s="60"/>
      <c r="SPY14" s="60"/>
      <c r="SPZ14" s="60"/>
      <c r="SQA14" s="60"/>
      <c r="SQB14" s="60"/>
      <c r="SQC14" s="60"/>
      <c r="SQD14" s="60"/>
      <c r="SQE14" s="60"/>
      <c r="SQF14" s="60"/>
      <c r="SQG14" s="60"/>
      <c r="SQH14" s="60"/>
      <c r="SQI14" s="60"/>
      <c r="SQJ14" s="60"/>
      <c r="SQK14" s="60"/>
      <c r="SQL14" s="60"/>
      <c r="SQM14" s="60"/>
      <c r="SQN14" s="60"/>
      <c r="SQO14" s="60"/>
      <c r="SQP14" s="60"/>
      <c r="SQQ14" s="60"/>
      <c r="SQR14" s="60"/>
      <c r="SQS14" s="60"/>
      <c r="SQT14" s="60"/>
      <c r="SQU14" s="60"/>
      <c r="SQV14" s="60"/>
      <c r="SQW14" s="60"/>
      <c r="SQX14" s="60"/>
      <c r="SQY14" s="60"/>
      <c r="SQZ14" s="60"/>
      <c r="SRA14" s="60"/>
      <c r="SRB14" s="60"/>
      <c r="SRC14" s="60"/>
      <c r="SRD14" s="60"/>
      <c r="SRE14" s="60"/>
      <c r="SRF14" s="60"/>
      <c r="SRG14" s="60"/>
      <c r="SRH14" s="60"/>
      <c r="SRI14" s="60"/>
      <c r="SRJ14" s="60"/>
      <c r="SRK14" s="60"/>
      <c r="SRL14" s="60"/>
      <c r="SRM14" s="60"/>
      <c r="SRN14" s="60"/>
      <c r="SRO14" s="60"/>
      <c r="SRP14" s="60"/>
      <c r="SRQ14" s="60"/>
      <c r="SRR14" s="60"/>
      <c r="SRS14" s="60"/>
      <c r="SRT14" s="60"/>
      <c r="SRU14" s="60"/>
      <c r="SRV14" s="60"/>
      <c r="SRW14" s="60"/>
      <c r="SRX14" s="60"/>
      <c r="SRY14" s="60"/>
      <c r="SRZ14" s="60"/>
      <c r="SSA14" s="60"/>
      <c r="SSB14" s="60"/>
      <c r="SSC14" s="60"/>
      <c r="SSD14" s="60"/>
      <c r="SSE14" s="60"/>
      <c r="SSF14" s="60"/>
      <c r="SSG14" s="60"/>
      <c r="SSH14" s="60"/>
      <c r="SSI14" s="60"/>
      <c r="SSJ14" s="60"/>
      <c r="SSK14" s="60"/>
      <c r="SSL14" s="60"/>
      <c r="SSM14" s="60"/>
      <c r="SSN14" s="60"/>
      <c r="SSO14" s="60"/>
      <c r="SSP14" s="60"/>
      <c r="SSQ14" s="60"/>
      <c r="SSR14" s="60"/>
      <c r="SSS14" s="60"/>
      <c r="SST14" s="60"/>
      <c r="SSU14" s="60"/>
      <c r="SSV14" s="60"/>
      <c r="SSW14" s="60"/>
      <c r="SSX14" s="60"/>
      <c r="SSY14" s="60"/>
      <c r="SSZ14" s="60"/>
      <c r="STA14" s="60"/>
      <c r="STB14" s="60"/>
      <c r="STC14" s="60"/>
      <c r="STD14" s="60"/>
      <c r="STE14" s="60"/>
      <c r="STF14" s="60"/>
      <c r="STG14" s="60"/>
      <c r="STH14" s="60"/>
      <c r="STI14" s="60"/>
      <c r="STJ14" s="60"/>
      <c r="STK14" s="60"/>
      <c r="STL14" s="60"/>
      <c r="STM14" s="60"/>
      <c r="STN14" s="60"/>
      <c r="STO14" s="60"/>
      <c r="STP14" s="60"/>
      <c r="STQ14" s="60"/>
      <c r="STR14" s="60"/>
      <c r="STS14" s="60"/>
      <c r="STT14" s="60"/>
      <c r="STU14" s="60"/>
      <c r="STV14" s="60"/>
      <c r="STW14" s="60"/>
      <c r="STX14" s="60"/>
      <c r="STY14" s="60"/>
      <c r="STZ14" s="60"/>
      <c r="SUA14" s="60"/>
      <c r="SUB14" s="60"/>
      <c r="SUC14" s="60"/>
      <c r="SUD14" s="60"/>
      <c r="SUE14" s="60"/>
      <c r="SUF14" s="60"/>
      <c r="SUG14" s="60"/>
      <c r="SUH14" s="60"/>
      <c r="SUI14" s="60"/>
      <c r="SUJ14" s="60"/>
      <c r="SUK14" s="60"/>
      <c r="SUL14" s="60"/>
      <c r="SUM14" s="60"/>
      <c r="SUN14" s="60"/>
      <c r="SUO14" s="60"/>
      <c r="SUP14" s="60"/>
      <c r="SUQ14" s="60"/>
      <c r="SUR14" s="60"/>
      <c r="SUS14" s="60"/>
      <c r="SUT14" s="60"/>
      <c r="SUU14" s="60"/>
      <c r="SUV14" s="60"/>
      <c r="SUW14" s="60"/>
      <c r="SUX14" s="60"/>
      <c r="SUY14" s="60"/>
      <c r="SUZ14" s="60"/>
      <c r="SVA14" s="60"/>
      <c r="SVB14" s="60"/>
      <c r="SVC14" s="60"/>
      <c r="SVD14" s="60"/>
      <c r="SVE14" s="60"/>
      <c r="SVF14" s="60"/>
      <c r="SVG14" s="60"/>
      <c r="SVH14" s="60"/>
      <c r="SVI14" s="60"/>
      <c r="SVJ14" s="60"/>
      <c r="SVK14" s="60"/>
      <c r="SVL14" s="60"/>
      <c r="SVM14" s="60"/>
      <c r="SVN14" s="60"/>
      <c r="SVO14" s="60"/>
      <c r="SVP14" s="60"/>
      <c r="SVQ14" s="60"/>
      <c r="SVR14" s="60"/>
      <c r="SVS14" s="60"/>
      <c r="SVT14" s="60"/>
      <c r="SVU14" s="60"/>
      <c r="SVV14" s="60"/>
      <c r="SVW14" s="60"/>
      <c r="SVX14" s="60"/>
      <c r="SVY14" s="60"/>
      <c r="SVZ14" s="60"/>
      <c r="SWA14" s="60"/>
      <c r="SWB14" s="60"/>
      <c r="SWC14" s="60"/>
      <c r="SWD14" s="60"/>
      <c r="SWE14" s="60"/>
      <c r="SWF14" s="60"/>
      <c r="SWG14" s="60"/>
      <c r="SWH14" s="60"/>
      <c r="SWI14" s="60"/>
      <c r="SWJ14" s="60"/>
      <c r="SWK14" s="60"/>
      <c r="SWL14" s="60"/>
      <c r="SWM14" s="60"/>
      <c r="SWN14" s="60"/>
      <c r="SWO14" s="60"/>
      <c r="SWP14" s="60"/>
      <c r="SWQ14" s="60"/>
      <c r="SWR14" s="60"/>
      <c r="SWS14" s="60"/>
      <c r="SWT14" s="60"/>
      <c r="SWU14" s="60"/>
      <c r="SWV14" s="60"/>
      <c r="SWW14" s="60"/>
      <c r="SWX14" s="60"/>
      <c r="SWY14" s="60"/>
      <c r="SWZ14" s="60"/>
      <c r="SXA14" s="60"/>
      <c r="SXB14" s="60"/>
      <c r="SXC14" s="60"/>
      <c r="SXD14" s="60"/>
      <c r="SXE14" s="60"/>
      <c r="SXF14" s="60"/>
      <c r="SXG14" s="60"/>
      <c r="SXH14" s="60"/>
      <c r="SXI14" s="60"/>
      <c r="SXJ14" s="60"/>
      <c r="SXK14" s="60"/>
      <c r="SXL14" s="60"/>
      <c r="SXM14" s="60"/>
      <c r="SXN14" s="60"/>
      <c r="SXO14" s="60"/>
      <c r="SXP14" s="60"/>
      <c r="SXQ14" s="60"/>
      <c r="SXR14" s="60"/>
      <c r="SXS14" s="60"/>
      <c r="SXT14" s="60"/>
      <c r="SXU14" s="60"/>
      <c r="SXV14" s="60"/>
      <c r="SXW14" s="60"/>
      <c r="SXX14" s="60"/>
      <c r="SXY14" s="60"/>
      <c r="SXZ14" s="60"/>
      <c r="SYA14" s="60"/>
      <c r="SYB14" s="60"/>
      <c r="SYC14" s="60"/>
      <c r="SYD14" s="60"/>
      <c r="SYE14" s="60"/>
      <c r="SYF14" s="60"/>
      <c r="SYG14" s="60"/>
      <c r="SYH14" s="60"/>
      <c r="SYI14" s="60"/>
      <c r="SYJ14" s="60"/>
      <c r="SYK14" s="60"/>
      <c r="SYL14" s="60"/>
      <c r="SYM14" s="60"/>
      <c r="SYN14" s="60"/>
      <c r="SYO14" s="60"/>
      <c r="SYP14" s="60"/>
      <c r="SYQ14" s="60"/>
      <c r="SYR14" s="60"/>
      <c r="SYS14" s="60"/>
      <c r="SYT14" s="60"/>
      <c r="SYU14" s="60"/>
      <c r="SYV14" s="60"/>
      <c r="SYW14" s="60"/>
      <c r="SYX14" s="60"/>
      <c r="SYY14" s="60"/>
      <c r="SYZ14" s="60"/>
      <c r="SZA14" s="60"/>
      <c r="SZB14" s="60"/>
      <c r="SZC14" s="60"/>
      <c r="SZD14" s="60"/>
      <c r="SZE14" s="60"/>
      <c r="SZF14" s="60"/>
      <c r="SZG14" s="60"/>
      <c r="SZH14" s="60"/>
      <c r="SZI14" s="60"/>
      <c r="SZJ14" s="60"/>
      <c r="SZK14" s="60"/>
      <c r="SZL14" s="60"/>
      <c r="SZM14" s="60"/>
      <c r="SZN14" s="60"/>
      <c r="SZO14" s="60"/>
      <c r="SZP14" s="60"/>
      <c r="SZQ14" s="60"/>
      <c r="SZR14" s="60"/>
      <c r="SZS14" s="60"/>
      <c r="SZT14" s="60"/>
      <c r="SZU14" s="60"/>
      <c r="SZV14" s="60"/>
      <c r="SZW14" s="60"/>
      <c r="SZX14" s="60"/>
      <c r="SZY14" s="60"/>
      <c r="SZZ14" s="60"/>
      <c r="TAA14" s="60"/>
      <c r="TAB14" s="60"/>
      <c r="TAC14" s="60"/>
      <c r="TAD14" s="60"/>
      <c r="TAE14" s="60"/>
      <c r="TAF14" s="60"/>
      <c r="TAG14" s="60"/>
      <c r="TAH14" s="60"/>
      <c r="TAI14" s="60"/>
      <c r="TAJ14" s="60"/>
      <c r="TAK14" s="60"/>
      <c r="TAL14" s="60"/>
      <c r="TAM14" s="60"/>
      <c r="TAN14" s="60"/>
      <c r="TAO14" s="60"/>
      <c r="TAP14" s="60"/>
      <c r="TAQ14" s="60"/>
      <c r="TAR14" s="60"/>
      <c r="TAS14" s="60"/>
      <c r="TAT14" s="60"/>
      <c r="TAU14" s="60"/>
      <c r="TAV14" s="60"/>
      <c r="TAW14" s="60"/>
      <c r="TAX14" s="60"/>
      <c r="TAY14" s="60"/>
      <c r="TAZ14" s="60"/>
      <c r="TBA14" s="60"/>
      <c r="TBB14" s="60"/>
      <c r="TBC14" s="60"/>
      <c r="TBD14" s="60"/>
      <c r="TBE14" s="60"/>
      <c r="TBF14" s="60"/>
      <c r="TBG14" s="60"/>
      <c r="TBH14" s="60"/>
      <c r="TBI14" s="60"/>
      <c r="TBJ14" s="60"/>
      <c r="TBK14" s="60"/>
      <c r="TBL14" s="60"/>
      <c r="TBM14" s="60"/>
      <c r="TBN14" s="60"/>
      <c r="TBO14" s="60"/>
      <c r="TBP14" s="60"/>
      <c r="TBQ14" s="60"/>
      <c r="TBR14" s="60"/>
      <c r="TBS14" s="60"/>
      <c r="TBT14" s="60"/>
      <c r="TBU14" s="60"/>
      <c r="TBV14" s="60"/>
      <c r="TBW14" s="60"/>
      <c r="TBX14" s="60"/>
      <c r="TBY14" s="60"/>
      <c r="TBZ14" s="60"/>
      <c r="TCA14" s="60"/>
      <c r="TCB14" s="60"/>
      <c r="TCC14" s="60"/>
      <c r="TCD14" s="60"/>
      <c r="TCE14" s="60"/>
      <c r="TCF14" s="60"/>
      <c r="TCG14" s="60"/>
      <c r="TCH14" s="60"/>
      <c r="TCI14" s="60"/>
      <c r="TCJ14" s="60"/>
      <c r="TCK14" s="60"/>
      <c r="TCL14" s="60"/>
      <c r="TCM14" s="60"/>
      <c r="TCN14" s="60"/>
      <c r="TCO14" s="60"/>
      <c r="TCP14" s="60"/>
      <c r="TCQ14" s="60"/>
      <c r="TCR14" s="60"/>
      <c r="TCS14" s="60"/>
      <c r="TCT14" s="60"/>
      <c r="TCU14" s="60"/>
      <c r="TCV14" s="60"/>
      <c r="TCW14" s="60"/>
      <c r="TCX14" s="60"/>
      <c r="TCY14" s="60"/>
      <c r="TCZ14" s="60"/>
      <c r="TDA14" s="60"/>
      <c r="TDB14" s="60"/>
      <c r="TDC14" s="60"/>
      <c r="TDD14" s="60"/>
      <c r="TDE14" s="60"/>
      <c r="TDF14" s="60"/>
      <c r="TDG14" s="60"/>
      <c r="TDH14" s="60"/>
      <c r="TDI14" s="60"/>
      <c r="TDJ14" s="60"/>
      <c r="TDK14" s="60"/>
      <c r="TDL14" s="60"/>
      <c r="TDM14" s="60"/>
      <c r="TDN14" s="60"/>
      <c r="TDO14" s="60"/>
      <c r="TDP14" s="60"/>
      <c r="TDQ14" s="60"/>
      <c r="TDR14" s="60"/>
      <c r="TDS14" s="60"/>
      <c r="TDT14" s="60"/>
      <c r="TDU14" s="60"/>
      <c r="TDV14" s="60"/>
      <c r="TDW14" s="60"/>
      <c r="TDX14" s="60"/>
      <c r="TDY14" s="60"/>
      <c r="TDZ14" s="60"/>
      <c r="TEA14" s="60"/>
      <c r="TEB14" s="60"/>
      <c r="TEC14" s="60"/>
      <c r="TED14" s="60"/>
      <c r="TEE14" s="60"/>
      <c r="TEF14" s="60"/>
      <c r="TEG14" s="60"/>
      <c r="TEH14" s="60"/>
      <c r="TEI14" s="60"/>
      <c r="TEJ14" s="60"/>
      <c r="TEK14" s="60"/>
      <c r="TEL14" s="60"/>
      <c r="TEM14" s="60"/>
      <c r="TEN14" s="60"/>
      <c r="TEO14" s="60"/>
      <c r="TEP14" s="60"/>
      <c r="TEQ14" s="60"/>
      <c r="TER14" s="60"/>
      <c r="TES14" s="60"/>
      <c r="TET14" s="60"/>
      <c r="TEU14" s="60"/>
      <c r="TEV14" s="60"/>
      <c r="TEW14" s="60"/>
      <c r="TEX14" s="60"/>
      <c r="TEY14" s="60"/>
      <c r="TEZ14" s="60"/>
      <c r="TFA14" s="60"/>
      <c r="TFB14" s="60"/>
      <c r="TFC14" s="60"/>
      <c r="TFD14" s="60"/>
      <c r="TFE14" s="60"/>
      <c r="TFF14" s="60"/>
      <c r="TFG14" s="60"/>
      <c r="TFH14" s="60"/>
      <c r="TFI14" s="60"/>
      <c r="TFJ14" s="60"/>
      <c r="TFK14" s="60"/>
      <c r="TFL14" s="60"/>
      <c r="TFM14" s="60"/>
      <c r="TFN14" s="60"/>
      <c r="TFO14" s="60"/>
      <c r="TFP14" s="60"/>
      <c r="TFQ14" s="60"/>
      <c r="TFR14" s="60"/>
      <c r="TFS14" s="60"/>
      <c r="TFT14" s="60"/>
      <c r="TFU14" s="60"/>
      <c r="TFV14" s="60"/>
      <c r="TFW14" s="60"/>
      <c r="TFX14" s="60"/>
      <c r="TFY14" s="60"/>
      <c r="TFZ14" s="60"/>
      <c r="TGA14" s="60"/>
      <c r="TGB14" s="60"/>
      <c r="TGC14" s="60"/>
      <c r="TGD14" s="60"/>
      <c r="TGE14" s="60"/>
      <c r="TGF14" s="60"/>
      <c r="TGG14" s="60"/>
      <c r="TGH14" s="60"/>
      <c r="TGI14" s="60"/>
      <c r="TGJ14" s="60"/>
      <c r="TGK14" s="60"/>
      <c r="TGL14" s="60"/>
      <c r="TGM14" s="60"/>
      <c r="TGN14" s="60"/>
      <c r="TGO14" s="60"/>
      <c r="TGP14" s="60"/>
      <c r="TGQ14" s="60"/>
      <c r="TGR14" s="60"/>
      <c r="TGS14" s="60"/>
      <c r="TGT14" s="60"/>
      <c r="TGU14" s="60"/>
      <c r="TGV14" s="60"/>
      <c r="TGW14" s="60"/>
      <c r="TGX14" s="60"/>
      <c r="TGY14" s="60"/>
      <c r="TGZ14" s="60"/>
      <c r="THA14" s="60"/>
      <c r="THB14" s="60"/>
      <c r="THC14" s="60"/>
      <c r="THD14" s="60"/>
      <c r="THE14" s="60"/>
      <c r="THF14" s="60"/>
      <c r="THG14" s="60"/>
      <c r="THH14" s="60"/>
      <c r="THI14" s="60"/>
      <c r="THJ14" s="60"/>
      <c r="THK14" s="60"/>
      <c r="THL14" s="60"/>
      <c r="THM14" s="60"/>
      <c r="THN14" s="60"/>
      <c r="THO14" s="60"/>
      <c r="THP14" s="60"/>
      <c r="THQ14" s="60"/>
      <c r="THR14" s="60"/>
      <c r="THS14" s="60"/>
      <c r="THT14" s="60"/>
      <c r="THU14" s="60"/>
      <c r="THV14" s="60"/>
      <c r="THW14" s="60"/>
      <c r="THX14" s="60"/>
      <c r="THY14" s="60"/>
      <c r="THZ14" s="60"/>
      <c r="TIA14" s="60"/>
      <c r="TIB14" s="60"/>
      <c r="TIC14" s="60"/>
      <c r="TID14" s="60"/>
      <c r="TIE14" s="60"/>
      <c r="TIF14" s="60"/>
      <c r="TIG14" s="60"/>
      <c r="TIH14" s="60"/>
      <c r="TII14" s="60"/>
      <c r="TIJ14" s="60"/>
      <c r="TIK14" s="60"/>
      <c r="TIL14" s="60"/>
      <c r="TIM14" s="60"/>
      <c r="TIN14" s="60"/>
      <c r="TIO14" s="60"/>
      <c r="TIP14" s="60"/>
      <c r="TIQ14" s="60"/>
      <c r="TIR14" s="60"/>
      <c r="TIS14" s="60"/>
      <c r="TIT14" s="60"/>
      <c r="TIU14" s="60"/>
      <c r="TIV14" s="60"/>
      <c r="TIW14" s="60"/>
      <c r="TIX14" s="60"/>
      <c r="TIY14" s="60"/>
      <c r="TIZ14" s="60"/>
      <c r="TJA14" s="60"/>
      <c r="TJB14" s="60"/>
      <c r="TJC14" s="60"/>
      <c r="TJD14" s="60"/>
      <c r="TJE14" s="60"/>
      <c r="TJF14" s="60"/>
      <c r="TJG14" s="60"/>
      <c r="TJH14" s="60"/>
      <c r="TJI14" s="60"/>
      <c r="TJJ14" s="60"/>
      <c r="TJK14" s="60"/>
      <c r="TJL14" s="60"/>
      <c r="TJM14" s="60"/>
      <c r="TJN14" s="60"/>
      <c r="TJO14" s="60"/>
      <c r="TJP14" s="60"/>
      <c r="TJQ14" s="60"/>
      <c r="TJR14" s="60"/>
      <c r="TJS14" s="60"/>
      <c r="TJT14" s="60"/>
      <c r="TJU14" s="60"/>
      <c r="TJV14" s="60"/>
      <c r="TJW14" s="60"/>
      <c r="TJX14" s="60"/>
      <c r="TJY14" s="60"/>
      <c r="TJZ14" s="60"/>
      <c r="TKA14" s="60"/>
      <c r="TKB14" s="60"/>
      <c r="TKC14" s="60"/>
      <c r="TKD14" s="60"/>
      <c r="TKE14" s="60"/>
      <c r="TKF14" s="60"/>
      <c r="TKG14" s="60"/>
      <c r="TKH14" s="60"/>
      <c r="TKI14" s="60"/>
      <c r="TKJ14" s="60"/>
      <c r="TKK14" s="60"/>
      <c r="TKL14" s="60"/>
      <c r="TKM14" s="60"/>
      <c r="TKN14" s="60"/>
      <c r="TKO14" s="60"/>
      <c r="TKP14" s="60"/>
      <c r="TKQ14" s="60"/>
      <c r="TKR14" s="60"/>
      <c r="TKS14" s="60"/>
      <c r="TKT14" s="60"/>
      <c r="TKU14" s="60"/>
      <c r="TKV14" s="60"/>
      <c r="TKW14" s="60"/>
      <c r="TKX14" s="60"/>
      <c r="TKY14" s="60"/>
      <c r="TKZ14" s="60"/>
      <c r="TLA14" s="60"/>
      <c r="TLB14" s="60"/>
      <c r="TLC14" s="60"/>
      <c r="TLD14" s="60"/>
      <c r="TLE14" s="60"/>
      <c r="TLF14" s="60"/>
      <c r="TLG14" s="60"/>
      <c r="TLH14" s="60"/>
      <c r="TLI14" s="60"/>
      <c r="TLJ14" s="60"/>
      <c r="TLK14" s="60"/>
      <c r="TLL14" s="60"/>
      <c r="TLM14" s="60"/>
      <c r="TLN14" s="60"/>
      <c r="TLO14" s="60"/>
      <c r="TLP14" s="60"/>
      <c r="TLQ14" s="60"/>
      <c r="TLR14" s="60"/>
      <c r="TLS14" s="60"/>
      <c r="TLT14" s="60"/>
      <c r="TLU14" s="60"/>
      <c r="TLV14" s="60"/>
      <c r="TLW14" s="60"/>
      <c r="TLX14" s="60"/>
      <c r="TLY14" s="60"/>
      <c r="TLZ14" s="60"/>
      <c r="TMA14" s="60"/>
      <c r="TMB14" s="60"/>
      <c r="TMC14" s="60"/>
      <c r="TMD14" s="60"/>
      <c r="TME14" s="60"/>
      <c r="TMF14" s="60"/>
      <c r="TMG14" s="60"/>
      <c r="TMH14" s="60"/>
      <c r="TMI14" s="60"/>
      <c r="TMJ14" s="60"/>
      <c r="TMK14" s="60"/>
      <c r="TML14" s="60"/>
      <c r="TMM14" s="60"/>
      <c r="TMN14" s="60"/>
      <c r="TMO14" s="60"/>
      <c r="TMP14" s="60"/>
      <c r="TMQ14" s="60"/>
      <c r="TMR14" s="60"/>
      <c r="TMS14" s="60"/>
      <c r="TMT14" s="60"/>
      <c r="TMU14" s="60"/>
      <c r="TMV14" s="60"/>
      <c r="TMW14" s="60"/>
      <c r="TMX14" s="60"/>
      <c r="TMY14" s="60"/>
      <c r="TMZ14" s="60"/>
      <c r="TNA14" s="60"/>
      <c r="TNB14" s="60"/>
      <c r="TNC14" s="60"/>
      <c r="TND14" s="60"/>
      <c r="TNE14" s="60"/>
      <c r="TNF14" s="60"/>
      <c r="TNG14" s="60"/>
      <c r="TNH14" s="60"/>
      <c r="TNI14" s="60"/>
      <c r="TNJ14" s="60"/>
      <c r="TNK14" s="60"/>
      <c r="TNL14" s="60"/>
      <c r="TNM14" s="60"/>
      <c r="TNN14" s="60"/>
      <c r="TNO14" s="60"/>
      <c r="TNP14" s="60"/>
      <c r="TNQ14" s="60"/>
      <c r="TNR14" s="60"/>
      <c r="TNS14" s="60"/>
      <c r="TNT14" s="60"/>
      <c r="TNU14" s="60"/>
      <c r="TNV14" s="60"/>
      <c r="TNW14" s="60"/>
      <c r="TNX14" s="60"/>
      <c r="TNY14" s="60"/>
      <c r="TNZ14" s="60"/>
      <c r="TOA14" s="60"/>
      <c r="TOB14" s="60"/>
      <c r="TOC14" s="60"/>
      <c r="TOD14" s="60"/>
      <c r="TOE14" s="60"/>
      <c r="TOF14" s="60"/>
      <c r="TOG14" s="60"/>
      <c r="TOH14" s="60"/>
      <c r="TOI14" s="60"/>
      <c r="TOJ14" s="60"/>
      <c r="TOK14" s="60"/>
      <c r="TOL14" s="60"/>
      <c r="TOM14" s="60"/>
      <c r="TON14" s="60"/>
      <c r="TOO14" s="60"/>
      <c r="TOP14" s="60"/>
      <c r="TOQ14" s="60"/>
      <c r="TOR14" s="60"/>
      <c r="TOS14" s="60"/>
      <c r="TOT14" s="60"/>
      <c r="TOU14" s="60"/>
      <c r="TOV14" s="60"/>
      <c r="TOW14" s="60"/>
      <c r="TOX14" s="60"/>
      <c r="TOY14" s="60"/>
      <c r="TOZ14" s="60"/>
      <c r="TPA14" s="60"/>
      <c r="TPB14" s="60"/>
      <c r="TPC14" s="60"/>
      <c r="TPD14" s="60"/>
      <c r="TPE14" s="60"/>
      <c r="TPF14" s="60"/>
      <c r="TPG14" s="60"/>
      <c r="TPH14" s="60"/>
      <c r="TPI14" s="60"/>
      <c r="TPJ14" s="60"/>
      <c r="TPK14" s="60"/>
      <c r="TPL14" s="60"/>
      <c r="TPM14" s="60"/>
      <c r="TPN14" s="60"/>
      <c r="TPO14" s="60"/>
      <c r="TPP14" s="60"/>
      <c r="TPQ14" s="60"/>
      <c r="TPR14" s="60"/>
      <c r="TPS14" s="60"/>
      <c r="TPT14" s="60"/>
      <c r="TPU14" s="60"/>
      <c r="TPV14" s="60"/>
      <c r="TPW14" s="60"/>
      <c r="TPX14" s="60"/>
      <c r="TPY14" s="60"/>
      <c r="TPZ14" s="60"/>
      <c r="TQA14" s="60"/>
      <c r="TQB14" s="60"/>
      <c r="TQC14" s="60"/>
      <c r="TQD14" s="60"/>
      <c r="TQE14" s="60"/>
      <c r="TQF14" s="60"/>
      <c r="TQG14" s="60"/>
      <c r="TQH14" s="60"/>
      <c r="TQI14" s="60"/>
      <c r="TQJ14" s="60"/>
      <c r="TQK14" s="60"/>
      <c r="TQL14" s="60"/>
      <c r="TQM14" s="60"/>
      <c r="TQN14" s="60"/>
      <c r="TQO14" s="60"/>
      <c r="TQP14" s="60"/>
      <c r="TQQ14" s="60"/>
      <c r="TQR14" s="60"/>
      <c r="TQS14" s="60"/>
      <c r="TQT14" s="60"/>
      <c r="TQU14" s="60"/>
      <c r="TQV14" s="60"/>
      <c r="TQW14" s="60"/>
      <c r="TQX14" s="60"/>
      <c r="TQY14" s="60"/>
      <c r="TQZ14" s="60"/>
      <c r="TRA14" s="60"/>
      <c r="TRB14" s="60"/>
      <c r="TRC14" s="60"/>
      <c r="TRD14" s="60"/>
      <c r="TRE14" s="60"/>
      <c r="TRF14" s="60"/>
      <c r="TRG14" s="60"/>
      <c r="TRH14" s="60"/>
      <c r="TRI14" s="60"/>
      <c r="TRJ14" s="60"/>
      <c r="TRK14" s="60"/>
      <c r="TRL14" s="60"/>
      <c r="TRM14" s="60"/>
      <c r="TRN14" s="60"/>
      <c r="TRO14" s="60"/>
      <c r="TRP14" s="60"/>
      <c r="TRQ14" s="60"/>
      <c r="TRR14" s="60"/>
      <c r="TRS14" s="60"/>
      <c r="TRT14" s="60"/>
      <c r="TRU14" s="60"/>
      <c r="TRV14" s="60"/>
      <c r="TRW14" s="60"/>
      <c r="TRX14" s="60"/>
      <c r="TRY14" s="60"/>
      <c r="TRZ14" s="60"/>
      <c r="TSA14" s="60"/>
      <c r="TSB14" s="60"/>
      <c r="TSC14" s="60"/>
      <c r="TSD14" s="60"/>
      <c r="TSE14" s="60"/>
      <c r="TSF14" s="60"/>
      <c r="TSG14" s="60"/>
      <c r="TSH14" s="60"/>
      <c r="TSI14" s="60"/>
      <c r="TSJ14" s="60"/>
      <c r="TSK14" s="60"/>
      <c r="TSL14" s="60"/>
      <c r="TSM14" s="60"/>
      <c r="TSN14" s="60"/>
      <c r="TSO14" s="60"/>
      <c r="TSP14" s="60"/>
      <c r="TSQ14" s="60"/>
      <c r="TSR14" s="60"/>
      <c r="TSS14" s="60"/>
      <c r="TST14" s="60"/>
      <c r="TSU14" s="60"/>
      <c r="TSV14" s="60"/>
      <c r="TSW14" s="60"/>
      <c r="TSX14" s="60"/>
      <c r="TSY14" s="60"/>
      <c r="TSZ14" s="60"/>
      <c r="TTA14" s="60"/>
      <c r="TTB14" s="60"/>
      <c r="TTC14" s="60"/>
      <c r="TTD14" s="60"/>
      <c r="TTE14" s="60"/>
      <c r="TTF14" s="60"/>
      <c r="TTG14" s="60"/>
      <c r="TTH14" s="60"/>
      <c r="TTI14" s="60"/>
      <c r="TTJ14" s="60"/>
      <c r="TTK14" s="60"/>
      <c r="TTL14" s="60"/>
      <c r="TTM14" s="60"/>
      <c r="TTN14" s="60"/>
      <c r="TTO14" s="60"/>
      <c r="TTP14" s="60"/>
      <c r="TTQ14" s="60"/>
      <c r="TTR14" s="60"/>
      <c r="TTS14" s="60"/>
      <c r="TTT14" s="60"/>
      <c r="TTU14" s="60"/>
      <c r="TTV14" s="60"/>
      <c r="TTW14" s="60"/>
      <c r="TTX14" s="60"/>
      <c r="TTY14" s="60"/>
      <c r="TTZ14" s="60"/>
      <c r="TUA14" s="60"/>
      <c r="TUB14" s="60"/>
      <c r="TUC14" s="60"/>
      <c r="TUD14" s="60"/>
      <c r="TUE14" s="60"/>
      <c r="TUF14" s="60"/>
      <c r="TUG14" s="60"/>
      <c r="TUH14" s="60"/>
      <c r="TUI14" s="60"/>
      <c r="TUJ14" s="60"/>
      <c r="TUK14" s="60"/>
      <c r="TUL14" s="60"/>
      <c r="TUM14" s="60"/>
      <c r="TUN14" s="60"/>
      <c r="TUO14" s="60"/>
      <c r="TUP14" s="60"/>
      <c r="TUQ14" s="60"/>
      <c r="TUR14" s="60"/>
      <c r="TUS14" s="60"/>
      <c r="TUT14" s="60"/>
      <c r="TUU14" s="60"/>
      <c r="TUV14" s="60"/>
      <c r="TUW14" s="60"/>
      <c r="TUX14" s="60"/>
      <c r="TUY14" s="60"/>
      <c r="TUZ14" s="60"/>
      <c r="TVA14" s="60"/>
      <c r="TVB14" s="60"/>
      <c r="TVC14" s="60"/>
      <c r="TVD14" s="60"/>
      <c r="TVE14" s="60"/>
      <c r="TVF14" s="60"/>
      <c r="TVG14" s="60"/>
      <c r="TVH14" s="60"/>
      <c r="TVI14" s="60"/>
      <c r="TVJ14" s="60"/>
      <c r="TVK14" s="60"/>
      <c r="TVL14" s="60"/>
      <c r="TVM14" s="60"/>
      <c r="TVN14" s="60"/>
      <c r="TVO14" s="60"/>
      <c r="TVP14" s="60"/>
      <c r="TVQ14" s="60"/>
      <c r="TVR14" s="60"/>
      <c r="TVS14" s="60"/>
      <c r="TVT14" s="60"/>
      <c r="TVU14" s="60"/>
      <c r="TVV14" s="60"/>
      <c r="TVW14" s="60"/>
      <c r="TVX14" s="60"/>
      <c r="TVY14" s="60"/>
      <c r="TVZ14" s="60"/>
      <c r="TWA14" s="60"/>
      <c r="TWB14" s="60"/>
      <c r="TWC14" s="60"/>
      <c r="TWD14" s="60"/>
      <c r="TWE14" s="60"/>
      <c r="TWF14" s="60"/>
      <c r="TWG14" s="60"/>
      <c r="TWH14" s="60"/>
      <c r="TWI14" s="60"/>
      <c r="TWJ14" s="60"/>
      <c r="TWK14" s="60"/>
      <c r="TWL14" s="60"/>
      <c r="TWM14" s="60"/>
      <c r="TWN14" s="60"/>
      <c r="TWO14" s="60"/>
      <c r="TWP14" s="60"/>
      <c r="TWQ14" s="60"/>
      <c r="TWR14" s="60"/>
      <c r="TWS14" s="60"/>
      <c r="TWT14" s="60"/>
      <c r="TWU14" s="60"/>
      <c r="TWV14" s="60"/>
      <c r="TWW14" s="60"/>
      <c r="TWX14" s="60"/>
      <c r="TWY14" s="60"/>
      <c r="TWZ14" s="60"/>
      <c r="TXA14" s="60"/>
      <c r="TXB14" s="60"/>
      <c r="TXC14" s="60"/>
      <c r="TXD14" s="60"/>
      <c r="TXE14" s="60"/>
      <c r="TXF14" s="60"/>
      <c r="TXG14" s="60"/>
      <c r="TXH14" s="60"/>
      <c r="TXI14" s="60"/>
      <c r="TXJ14" s="60"/>
      <c r="TXK14" s="60"/>
      <c r="TXL14" s="60"/>
      <c r="TXM14" s="60"/>
      <c r="TXN14" s="60"/>
      <c r="TXO14" s="60"/>
      <c r="TXP14" s="60"/>
      <c r="TXQ14" s="60"/>
      <c r="TXR14" s="60"/>
      <c r="TXS14" s="60"/>
      <c r="TXT14" s="60"/>
      <c r="TXU14" s="60"/>
      <c r="TXV14" s="60"/>
      <c r="TXW14" s="60"/>
      <c r="TXX14" s="60"/>
      <c r="TXY14" s="60"/>
      <c r="TXZ14" s="60"/>
      <c r="TYA14" s="60"/>
      <c r="TYB14" s="60"/>
      <c r="TYC14" s="60"/>
      <c r="TYD14" s="60"/>
      <c r="TYE14" s="60"/>
      <c r="TYF14" s="60"/>
      <c r="TYG14" s="60"/>
      <c r="TYH14" s="60"/>
      <c r="TYI14" s="60"/>
      <c r="TYJ14" s="60"/>
      <c r="TYK14" s="60"/>
      <c r="TYL14" s="60"/>
      <c r="TYM14" s="60"/>
      <c r="TYN14" s="60"/>
      <c r="TYO14" s="60"/>
      <c r="TYP14" s="60"/>
      <c r="TYQ14" s="60"/>
      <c r="TYR14" s="60"/>
      <c r="TYS14" s="60"/>
      <c r="TYT14" s="60"/>
      <c r="TYU14" s="60"/>
      <c r="TYV14" s="60"/>
      <c r="TYW14" s="60"/>
      <c r="TYX14" s="60"/>
      <c r="TYY14" s="60"/>
      <c r="TYZ14" s="60"/>
      <c r="TZA14" s="60"/>
      <c r="TZB14" s="60"/>
      <c r="TZC14" s="60"/>
      <c r="TZD14" s="60"/>
      <c r="TZE14" s="60"/>
      <c r="TZF14" s="60"/>
      <c r="TZG14" s="60"/>
      <c r="TZH14" s="60"/>
      <c r="TZI14" s="60"/>
      <c r="TZJ14" s="60"/>
      <c r="TZK14" s="60"/>
      <c r="TZL14" s="60"/>
      <c r="TZM14" s="60"/>
      <c r="TZN14" s="60"/>
      <c r="TZO14" s="60"/>
      <c r="TZP14" s="60"/>
      <c r="TZQ14" s="60"/>
      <c r="TZR14" s="60"/>
      <c r="TZS14" s="60"/>
      <c r="TZT14" s="60"/>
      <c r="TZU14" s="60"/>
      <c r="TZV14" s="60"/>
      <c r="TZW14" s="60"/>
      <c r="TZX14" s="60"/>
      <c r="TZY14" s="60"/>
      <c r="TZZ14" s="60"/>
      <c r="UAA14" s="60"/>
      <c r="UAB14" s="60"/>
      <c r="UAC14" s="60"/>
      <c r="UAD14" s="60"/>
      <c r="UAE14" s="60"/>
      <c r="UAF14" s="60"/>
      <c r="UAG14" s="60"/>
      <c r="UAH14" s="60"/>
      <c r="UAI14" s="60"/>
      <c r="UAJ14" s="60"/>
      <c r="UAK14" s="60"/>
      <c r="UAL14" s="60"/>
      <c r="UAM14" s="60"/>
      <c r="UAN14" s="60"/>
      <c r="UAO14" s="60"/>
      <c r="UAP14" s="60"/>
      <c r="UAQ14" s="60"/>
      <c r="UAR14" s="60"/>
      <c r="UAS14" s="60"/>
      <c r="UAT14" s="60"/>
      <c r="UAU14" s="60"/>
      <c r="UAV14" s="60"/>
      <c r="UAW14" s="60"/>
      <c r="UAX14" s="60"/>
      <c r="UAY14" s="60"/>
      <c r="UAZ14" s="60"/>
      <c r="UBA14" s="60"/>
      <c r="UBB14" s="60"/>
      <c r="UBC14" s="60"/>
      <c r="UBD14" s="60"/>
      <c r="UBE14" s="60"/>
      <c r="UBF14" s="60"/>
      <c r="UBG14" s="60"/>
      <c r="UBH14" s="60"/>
      <c r="UBI14" s="60"/>
      <c r="UBJ14" s="60"/>
      <c r="UBK14" s="60"/>
      <c r="UBL14" s="60"/>
      <c r="UBM14" s="60"/>
      <c r="UBN14" s="60"/>
      <c r="UBO14" s="60"/>
      <c r="UBP14" s="60"/>
      <c r="UBQ14" s="60"/>
      <c r="UBR14" s="60"/>
      <c r="UBS14" s="60"/>
      <c r="UBT14" s="60"/>
      <c r="UBU14" s="60"/>
      <c r="UBV14" s="60"/>
      <c r="UBW14" s="60"/>
      <c r="UBX14" s="60"/>
      <c r="UBY14" s="60"/>
      <c r="UBZ14" s="60"/>
      <c r="UCA14" s="60"/>
      <c r="UCB14" s="60"/>
      <c r="UCC14" s="60"/>
      <c r="UCD14" s="60"/>
      <c r="UCE14" s="60"/>
      <c r="UCF14" s="60"/>
      <c r="UCG14" s="60"/>
      <c r="UCH14" s="60"/>
      <c r="UCI14" s="60"/>
      <c r="UCJ14" s="60"/>
      <c r="UCK14" s="60"/>
      <c r="UCL14" s="60"/>
      <c r="UCM14" s="60"/>
      <c r="UCN14" s="60"/>
      <c r="UCO14" s="60"/>
      <c r="UCP14" s="60"/>
      <c r="UCQ14" s="60"/>
      <c r="UCR14" s="60"/>
      <c r="UCS14" s="60"/>
      <c r="UCT14" s="60"/>
      <c r="UCU14" s="60"/>
      <c r="UCV14" s="60"/>
      <c r="UCW14" s="60"/>
      <c r="UCX14" s="60"/>
      <c r="UCY14" s="60"/>
      <c r="UCZ14" s="60"/>
      <c r="UDA14" s="60"/>
      <c r="UDB14" s="60"/>
      <c r="UDC14" s="60"/>
      <c r="UDD14" s="60"/>
      <c r="UDE14" s="60"/>
      <c r="UDF14" s="60"/>
      <c r="UDG14" s="60"/>
      <c r="UDH14" s="60"/>
      <c r="UDI14" s="60"/>
      <c r="UDJ14" s="60"/>
      <c r="UDK14" s="60"/>
      <c r="UDL14" s="60"/>
      <c r="UDM14" s="60"/>
      <c r="UDN14" s="60"/>
      <c r="UDO14" s="60"/>
      <c r="UDP14" s="60"/>
      <c r="UDQ14" s="60"/>
      <c r="UDR14" s="60"/>
      <c r="UDS14" s="60"/>
      <c r="UDT14" s="60"/>
      <c r="UDU14" s="60"/>
      <c r="UDV14" s="60"/>
      <c r="UDW14" s="60"/>
      <c r="UDX14" s="60"/>
      <c r="UDY14" s="60"/>
      <c r="UDZ14" s="60"/>
      <c r="UEA14" s="60"/>
      <c r="UEB14" s="60"/>
      <c r="UEC14" s="60"/>
      <c r="UED14" s="60"/>
      <c r="UEE14" s="60"/>
      <c r="UEF14" s="60"/>
      <c r="UEG14" s="60"/>
      <c r="UEH14" s="60"/>
      <c r="UEI14" s="60"/>
      <c r="UEJ14" s="60"/>
      <c r="UEK14" s="60"/>
      <c r="UEL14" s="60"/>
      <c r="UEM14" s="60"/>
      <c r="UEN14" s="60"/>
      <c r="UEO14" s="60"/>
      <c r="UEP14" s="60"/>
      <c r="UEQ14" s="60"/>
      <c r="UER14" s="60"/>
      <c r="UES14" s="60"/>
      <c r="UET14" s="60"/>
      <c r="UEU14" s="60"/>
      <c r="UEV14" s="60"/>
      <c r="UEW14" s="60"/>
      <c r="UEX14" s="60"/>
      <c r="UEY14" s="60"/>
      <c r="UEZ14" s="60"/>
      <c r="UFA14" s="60"/>
      <c r="UFB14" s="60"/>
      <c r="UFC14" s="60"/>
      <c r="UFD14" s="60"/>
      <c r="UFE14" s="60"/>
      <c r="UFF14" s="60"/>
      <c r="UFG14" s="60"/>
      <c r="UFH14" s="60"/>
      <c r="UFI14" s="60"/>
      <c r="UFJ14" s="60"/>
      <c r="UFK14" s="60"/>
      <c r="UFL14" s="60"/>
      <c r="UFM14" s="60"/>
      <c r="UFN14" s="60"/>
      <c r="UFO14" s="60"/>
      <c r="UFP14" s="60"/>
      <c r="UFQ14" s="60"/>
      <c r="UFR14" s="60"/>
      <c r="UFS14" s="60"/>
      <c r="UFT14" s="60"/>
      <c r="UFU14" s="60"/>
      <c r="UFV14" s="60"/>
      <c r="UFW14" s="60"/>
      <c r="UFX14" s="60"/>
      <c r="UFY14" s="60"/>
      <c r="UFZ14" s="60"/>
      <c r="UGA14" s="60"/>
      <c r="UGB14" s="60"/>
      <c r="UGC14" s="60"/>
      <c r="UGD14" s="60"/>
      <c r="UGE14" s="60"/>
      <c r="UGF14" s="60"/>
      <c r="UGG14" s="60"/>
      <c r="UGH14" s="60"/>
      <c r="UGI14" s="60"/>
      <c r="UGJ14" s="60"/>
      <c r="UGK14" s="60"/>
      <c r="UGL14" s="60"/>
      <c r="UGM14" s="60"/>
      <c r="UGN14" s="60"/>
      <c r="UGO14" s="60"/>
      <c r="UGP14" s="60"/>
      <c r="UGQ14" s="60"/>
      <c r="UGR14" s="60"/>
      <c r="UGS14" s="60"/>
      <c r="UGT14" s="60"/>
      <c r="UGU14" s="60"/>
      <c r="UGV14" s="60"/>
      <c r="UGW14" s="60"/>
      <c r="UGX14" s="60"/>
      <c r="UGY14" s="60"/>
      <c r="UGZ14" s="60"/>
      <c r="UHA14" s="60"/>
      <c r="UHB14" s="60"/>
      <c r="UHC14" s="60"/>
      <c r="UHD14" s="60"/>
      <c r="UHE14" s="60"/>
      <c r="UHF14" s="60"/>
      <c r="UHG14" s="60"/>
      <c r="UHH14" s="60"/>
      <c r="UHI14" s="60"/>
      <c r="UHJ14" s="60"/>
      <c r="UHK14" s="60"/>
      <c r="UHL14" s="60"/>
      <c r="UHM14" s="60"/>
      <c r="UHN14" s="60"/>
      <c r="UHO14" s="60"/>
      <c r="UHP14" s="60"/>
      <c r="UHQ14" s="60"/>
      <c r="UHR14" s="60"/>
      <c r="UHS14" s="60"/>
      <c r="UHT14" s="60"/>
      <c r="UHU14" s="60"/>
      <c r="UHV14" s="60"/>
      <c r="UHW14" s="60"/>
      <c r="UHX14" s="60"/>
      <c r="UHY14" s="60"/>
      <c r="UHZ14" s="60"/>
      <c r="UIA14" s="60"/>
      <c r="UIB14" s="60"/>
      <c r="UIC14" s="60"/>
      <c r="UID14" s="60"/>
      <c r="UIE14" s="60"/>
      <c r="UIF14" s="60"/>
      <c r="UIG14" s="60"/>
      <c r="UIH14" s="60"/>
      <c r="UII14" s="60"/>
      <c r="UIJ14" s="60"/>
      <c r="UIK14" s="60"/>
      <c r="UIL14" s="60"/>
      <c r="UIM14" s="60"/>
      <c r="UIN14" s="60"/>
      <c r="UIO14" s="60"/>
      <c r="UIP14" s="60"/>
      <c r="UIQ14" s="60"/>
      <c r="UIR14" s="60"/>
      <c r="UIS14" s="60"/>
      <c r="UIT14" s="60"/>
      <c r="UIU14" s="60"/>
      <c r="UIV14" s="60"/>
      <c r="UIW14" s="60"/>
      <c r="UIX14" s="60"/>
      <c r="UIY14" s="60"/>
      <c r="UIZ14" s="60"/>
      <c r="UJA14" s="60"/>
      <c r="UJB14" s="60"/>
      <c r="UJC14" s="60"/>
      <c r="UJD14" s="60"/>
      <c r="UJE14" s="60"/>
      <c r="UJF14" s="60"/>
      <c r="UJG14" s="60"/>
      <c r="UJH14" s="60"/>
      <c r="UJI14" s="60"/>
      <c r="UJJ14" s="60"/>
      <c r="UJK14" s="60"/>
      <c r="UJL14" s="60"/>
      <c r="UJM14" s="60"/>
      <c r="UJN14" s="60"/>
      <c r="UJO14" s="60"/>
      <c r="UJP14" s="60"/>
      <c r="UJQ14" s="60"/>
      <c r="UJR14" s="60"/>
      <c r="UJS14" s="60"/>
      <c r="UJT14" s="60"/>
      <c r="UJU14" s="60"/>
      <c r="UJV14" s="60"/>
      <c r="UJW14" s="60"/>
      <c r="UJX14" s="60"/>
      <c r="UJY14" s="60"/>
      <c r="UJZ14" s="60"/>
      <c r="UKA14" s="60"/>
      <c r="UKB14" s="60"/>
      <c r="UKC14" s="60"/>
      <c r="UKD14" s="60"/>
      <c r="UKE14" s="60"/>
      <c r="UKF14" s="60"/>
      <c r="UKG14" s="60"/>
      <c r="UKH14" s="60"/>
      <c r="UKI14" s="60"/>
      <c r="UKJ14" s="60"/>
      <c r="UKK14" s="60"/>
      <c r="UKL14" s="60"/>
      <c r="UKM14" s="60"/>
      <c r="UKN14" s="60"/>
      <c r="UKO14" s="60"/>
      <c r="UKP14" s="60"/>
      <c r="UKQ14" s="60"/>
      <c r="UKR14" s="60"/>
      <c r="UKS14" s="60"/>
      <c r="UKT14" s="60"/>
      <c r="UKU14" s="60"/>
      <c r="UKV14" s="60"/>
      <c r="UKW14" s="60"/>
      <c r="UKX14" s="60"/>
      <c r="UKY14" s="60"/>
      <c r="UKZ14" s="60"/>
      <c r="ULA14" s="60"/>
      <c r="ULB14" s="60"/>
      <c r="ULC14" s="60"/>
      <c r="ULD14" s="60"/>
      <c r="ULE14" s="60"/>
      <c r="ULF14" s="60"/>
      <c r="ULG14" s="60"/>
      <c r="ULH14" s="60"/>
      <c r="ULI14" s="60"/>
      <c r="ULJ14" s="60"/>
      <c r="ULK14" s="60"/>
      <c r="ULL14" s="60"/>
      <c r="ULM14" s="60"/>
      <c r="ULN14" s="60"/>
      <c r="ULO14" s="60"/>
      <c r="ULP14" s="60"/>
      <c r="ULQ14" s="60"/>
      <c r="ULR14" s="60"/>
      <c r="ULS14" s="60"/>
      <c r="ULT14" s="60"/>
      <c r="ULU14" s="60"/>
      <c r="ULV14" s="60"/>
      <c r="ULW14" s="60"/>
      <c r="ULX14" s="60"/>
      <c r="ULY14" s="60"/>
      <c r="ULZ14" s="60"/>
      <c r="UMA14" s="60"/>
      <c r="UMB14" s="60"/>
      <c r="UMC14" s="60"/>
      <c r="UMD14" s="60"/>
      <c r="UME14" s="60"/>
      <c r="UMF14" s="60"/>
      <c r="UMG14" s="60"/>
      <c r="UMH14" s="60"/>
      <c r="UMI14" s="60"/>
      <c r="UMJ14" s="60"/>
      <c r="UMK14" s="60"/>
      <c r="UML14" s="60"/>
      <c r="UMM14" s="60"/>
      <c r="UMN14" s="60"/>
      <c r="UMO14" s="60"/>
      <c r="UMP14" s="60"/>
      <c r="UMQ14" s="60"/>
      <c r="UMR14" s="60"/>
      <c r="UMS14" s="60"/>
      <c r="UMT14" s="60"/>
      <c r="UMU14" s="60"/>
      <c r="UMV14" s="60"/>
      <c r="UMW14" s="60"/>
      <c r="UMX14" s="60"/>
      <c r="UMY14" s="60"/>
      <c r="UMZ14" s="60"/>
      <c r="UNA14" s="60"/>
      <c r="UNB14" s="60"/>
      <c r="UNC14" s="60"/>
      <c r="UND14" s="60"/>
      <c r="UNE14" s="60"/>
      <c r="UNF14" s="60"/>
      <c r="UNG14" s="60"/>
      <c r="UNH14" s="60"/>
      <c r="UNI14" s="60"/>
      <c r="UNJ14" s="60"/>
      <c r="UNK14" s="60"/>
      <c r="UNL14" s="60"/>
      <c r="UNM14" s="60"/>
      <c r="UNN14" s="60"/>
      <c r="UNO14" s="60"/>
      <c r="UNP14" s="60"/>
      <c r="UNQ14" s="60"/>
      <c r="UNR14" s="60"/>
      <c r="UNS14" s="60"/>
      <c r="UNT14" s="60"/>
      <c r="UNU14" s="60"/>
      <c r="UNV14" s="60"/>
      <c r="UNW14" s="60"/>
      <c r="UNX14" s="60"/>
      <c r="UNY14" s="60"/>
      <c r="UNZ14" s="60"/>
      <c r="UOA14" s="60"/>
      <c r="UOB14" s="60"/>
      <c r="UOC14" s="60"/>
      <c r="UOD14" s="60"/>
      <c r="UOE14" s="60"/>
      <c r="UOF14" s="60"/>
      <c r="UOG14" s="60"/>
      <c r="UOH14" s="60"/>
      <c r="UOI14" s="60"/>
      <c r="UOJ14" s="60"/>
      <c r="UOK14" s="60"/>
      <c r="UOL14" s="60"/>
      <c r="UOM14" s="60"/>
      <c r="UON14" s="60"/>
      <c r="UOO14" s="60"/>
      <c r="UOP14" s="60"/>
      <c r="UOQ14" s="60"/>
      <c r="UOR14" s="60"/>
      <c r="UOS14" s="60"/>
      <c r="UOT14" s="60"/>
      <c r="UOU14" s="60"/>
      <c r="UOV14" s="60"/>
      <c r="UOW14" s="60"/>
      <c r="UOX14" s="60"/>
      <c r="UOY14" s="60"/>
      <c r="UOZ14" s="60"/>
      <c r="UPA14" s="60"/>
      <c r="UPB14" s="60"/>
      <c r="UPC14" s="60"/>
      <c r="UPD14" s="60"/>
      <c r="UPE14" s="60"/>
      <c r="UPF14" s="60"/>
      <c r="UPG14" s="60"/>
      <c r="UPH14" s="60"/>
      <c r="UPI14" s="60"/>
      <c r="UPJ14" s="60"/>
      <c r="UPK14" s="60"/>
      <c r="UPL14" s="60"/>
      <c r="UPM14" s="60"/>
      <c r="UPN14" s="60"/>
      <c r="UPO14" s="60"/>
      <c r="UPP14" s="60"/>
      <c r="UPQ14" s="60"/>
      <c r="UPR14" s="60"/>
      <c r="UPS14" s="60"/>
      <c r="UPT14" s="60"/>
      <c r="UPU14" s="60"/>
      <c r="UPV14" s="60"/>
      <c r="UPW14" s="60"/>
      <c r="UPX14" s="60"/>
      <c r="UPY14" s="60"/>
      <c r="UPZ14" s="60"/>
      <c r="UQA14" s="60"/>
      <c r="UQB14" s="60"/>
      <c r="UQC14" s="60"/>
      <c r="UQD14" s="60"/>
      <c r="UQE14" s="60"/>
      <c r="UQF14" s="60"/>
      <c r="UQG14" s="60"/>
      <c r="UQH14" s="60"/>
      <c r="UQI14" s="60"/>
      <c r="UQJ14" s="60"/>
      <c r="UQK14" s="60"/>
      <c r="UQL14" s="60"/>
      <c r="UQM14" s="60"/>
      <c r="UQN14" s="60"/>
      <c r="UQO14" s="60"/>
      <c r="UQP14" s="60"/>
      <c r="UQQ14" s="60"/>
      <c r="UQR14" s="60"/>
      <c r="UQS14" s="60"/>
      <c r="UQT14" s="60"/>
      <c r="UQU14" s="60"/>
      <c r="UQV14" s="60"/>
      <c r="UQW14" s="60"/>
      <c r="UQX14" s="60"/>
      <c r="UQY14" s="60"/>
      <c r="UQZ14" s="60"/>
      <c r="URA14" s="60"/>
      <c r="URB14" s="60"/>
      <c r="URC14" s="60"/>
      <c r="URD14" s="60"/>
      <c r="URE14" s="60"/>
      <c r="URF14" s="60"/>
      <c r="URG14" s="60"/>
      <c r="URH14" s="60"/>
      <c r="URI14" s="60"/>
      <c r="URJ14" s="60"/>
      <c r="URK14" s="60"/>
      <c r="URL14" s="60"/>
      <c r="URM14" s="60"/>
      <c r="URN14" s="60"/>
      <c r="URO14" s="60"/>
      <c r="URP14" s="60"/>
      <c r="URQ14" s="60"/>
      <c r="URR14" s="60"/>
      <c r="URS14" s="60"/>
      <c r="URT14" s="60"/>
      <c r="URU14" s="60"/>
      <c r="URV14" s="60"/>
      <c r="URW14" s="60"/>
      <c r="URX14" s="60"/>
      <c r="URY14" s="60"/>
      <c r="URZ14" s="60"/>
      <c r="USA14" s="60"/>
      <c r="USB14" s="60"/>
      <c r="USC14" s="60"/>
      <c r="USD14" s="60"/>
      <c r="USE14" s="60"/>
      <c r="USF14" s="60"/>
      <c r="USG14" s="60"/>
      <c r="USH14" s="60"/>
      <c r="USI14" s="60"/>
      <c r="USJ14" s="60"/>
      <c r="USK14" s="60"/>
      <c r="USL14" s="60"/>
      <c r="USM14" s="60"/>
      <c r="USN14" s="60"/>
      <c r="USO14" s="60"/>
      <c r="USP14" s="60"/>
      <c r="USQ14" s="60"/>
      <c r="USR14" s="60"/>
      <c r="USS14" s="60"/>
      <c r="UST14" s="60"/>
      <c r="USU14" s="60"/>
      <c r="USV14" s="60"/>
      <c r="USW14" s="60"/>
      <c r="USX14" s="60"/>
      <c r="USY14" s="60"/>
      <c r="USZ14" s="60"/>
      <c r="UTA14" s="60"/>
      <c r="UTB14" s="60"/>
      <c r="UTC14" s="60"/>
      <c r="UTD14" s="60"/>
      <c r="UTE14" s="60"/>
      <c r="UTF14" s="60"/>
      <c r="UTG14" s="60"/>
      <c r="UTH14" s="60"/>
      <c r="UTI14" s="60"/>
      <c r="UTJ14" s="60"/>
      <c r="UTK14" s="60"/>
      <c r="UTL14" s="60"/>
      <c r="UTM14" s="60"/>
      <c r="UTN14" s="60"/>
      <c r="UTO14" s="60"/>
      <c r="UTP14" s="60"/>
      <c r="UTQ14" s="60"/>
      <c r="UTR14" s="60"/>
      <c r="UTS14" s="60"/>
      <c r="UTT14" s="60"/>
      <c r="UTU14" s="60"/>
      <c r="UTV14" s="60"/>
      <c r="UTW14" s="60"/>
      <c r="UTX14" s="60"/>
      <c r="UTY14" s="60"/>
      <c r="UTZ14" s="60"/>
      <c r="UUA14" s="60"/>
      <c r="UUB14" s="60"/>
      <c r="UUC14" s="60"/>
      <c r="UUD14" s="60"/>
      <c r="UUE14" s="60"/>
      <c r="UUF14" s="60"/>
      <c r="UUG14" s="60"/>
      <c r="UUH14" s="60"/>
      <c r="UUI14" s="60"/>
      <c r="UUJ14" s="60"/>
      <c r="UUK14" s="60"/>
      <c r="UUL14" s="60"/>
      <c r="UUM14" s="60"/>
      <c r="UUN14" s="60"/>
      <c r="UUO14" s="60"/>
      <c r="UUP14" s="60"/>
      <c r="UUQ14" s="60"/>
      <c r="UUR14" s="60"/>
      <c r="UUS14" s="60"/>
      <c r="UUT14" s="60"/>
      <c r="UUU14" s="60"/>
      <c r="UUV14" s="60"/>
      <c r="UUW14" s="60"/>
      <c r="UUX14" s="60"/>
      <c r="UUY14" s="60"/>
      <c r="UUZ14" s="60"/>
      <c r="UVA14" s="60"/>
      <c r="UVB14" s="60"/>
      <c r="UVC14" s="60"/>
      <c r="UVD14" s="60"/>
      <c r="UVE14" s="60"/>
      <c r="UVF14" s="60"/>
      <c r="UVG14" s="60"/>
      <c r="UVH14" s="60"/>
      <c r="UVI14" s="60"/>
      <c r="UVJ14" s="60"/>
      <c r="UVK14" s="60"/>
      <c r="UVL14" s="60"/>
      <c r="UVM14" s="60"/>
      <c r="UVN14" s="60"/>
      <c r="UVO14" s="60"/>
      <c r="UVP14" s="60"/>
      <c r="UVQ14" s="60"/>
      <c r="UVR14" s="60"/>
      <c r="UVS14" s="60"/>
      <c r="UVT14" s="60"/>
      <c r="UVU14" s="60"/>
      <c r="UVV14" s="60"/>
      <c r="UVW14" s="60"/>
      <c r="UVX14" s="60"/>
      <c r="UVY14" s="60"/>
      <c r="UVZ14" s="60"/>
      <c r="UWA14" s="60"/>
      <c r="UWB14" s="60"/>
      <c r="UWC14" s="60"/>
      <c r="UWD14" s="60"/>
      <c r="UWE14" s="60"/>
      <c r="UWF14" s="60"/>
      <c r="UWG14" s="60"/>
      <c r="UWH14" s="60"/>
      <c r="UWI14" s="60"/>
      <c r="UWJ14" s="60"/>
      <c r="UWK14" s="60"/>
      <c r="UWL14" s="60"/>
      <c r="UWM14" s="60"/>
      <c r="UWN14" s="60"/>
      <c r="UWO14" s="60"/>
      <c r="UWP14" s="60"/>
      <c r="UWQ14" s="60"/>
      <c r="UWR14" s="60"/>
      <c r="UWS14" s="60"/>
      <c r="UWT14" s="60"/>
      <c r="UWU14" s="60"/>
      <c r="UWV14" s="60"/>
      <c r="UWW14" s="60"/>
      <c r="UWX14" s="60"/>
      <c r="UWY14" s="60"/>
      <c r="UWZ14" s="60"/>
      <c r="UXA14" s="60"/>
      <c r="UXB14" s="60"/>
      <c r="UXC14" s="60"/>
      <c r="UXD14" s="60"/>
      <c r="UXE14" s="60"/>
      <c r="UXF14" s="60"/>
      <c r="UXG14" s="60"/>
      <c r="UXH14" s="60"/>
      <c r="UXI14" s="60"/>
      <c r="UXJ14" s="60"/>
      <c r="UXK14" s="60"/>
      <c r="UXL14" s="60"/>
      <c r="UXM14" s="60"/>
      <c r="UXN14" s="60"/>
      <c r="UXO14" s="60"/>
      <c r="UXP14" s="60"/>
      <c r="UXQ14" s="60"/>
      <c r="UXR14" s="60"/>
      <c r="UXS14" s="60"/>
      <c r="UXT14" s="60"/>
      <c r="UXU14" s="60"/>
      <c r="UXV14" s="60"/>
      <c r="UXW14" s="60"/>
      <c r="UXX14" s="60"/>
      <c r="UXY14" s="60"/>
      <c r="UXZ14" s="60"/>
      <c r="UYA14" s="60"/>
      <c r="UYB14" s="60"/>
      <c r="UYC14" s="60"/>
      <c r="UYD14" s="60"/>
      <c r="UYE14" s="60"/>
      <c r="UYF14" s="60"/>
      <c r="UYG14" s="60"/>
      <c r="UYH14" s="60"/>
      <c r="UYI14" s="60"/>
      <c r="UYJ14" s="60"/>
      <c r="UYK14" s="60"/>
      <c r="UYL14" s="60"/>
      <c r="UYM14" s="60"/>
      <c r="UYN14" s="60"/>
      <c r="UYO14" s="60"/>
      <c r="UYP14" s="60"/>
      <c r="UYQ14" s="60"/>
      <c r="UYR14" s="60"/>
      <c r="UYS14" s="60"/>
      <c r="UYT14" s="60"/>
      <c r="UYU14" s="60"/>
      <c r="UYV14" s="60"/>
      <c r="UYW14" s="60"/>
      <c r="UYX14" s="60"/>
      <c r="UYY14" s="60"/>
      <c r="UYZ14" s="60"/>
      <c r="UZA14" s="60"/>
      <c r="UZB14" s="60"/>
      <c r="UZC14" s="60"/>
      <c r="UZD14" s="60"/>
      <c r="UZE14" s="60"/>
      <c r="UZF14" s="60"/>
      <c r="UZG14" s="60"/>
      <c r="UZH14" s="60"/>
      <c r="UZI14" s="60"/>
      <c r="UZJ14" s="60"/>
      <c r="UZK14" s="60"/>
      <c r="UZL14" s="60"/>
      <c r="UZM14" s="60"/>
      <c r="UZN14" s="60"/>
      <c r="UZO14" s="60"/>
      <c r="UZP14" s="60"/>
      <c r="UZQ14" s="60"/>
      <c r="UZR14" s="60"/>
      <c r="UZS14" s="60"/>
      <c r="UZT14" s="60"/>
      <c r="UZU14" s="60"/>
      <c r="UZV14" s="60"/>
      <c r="UZW14" s="60"/>
      <c r="UZX14" s="60"/>
      <c r="UZY14" s="60"/>
      <c r="UZZ14" s="60"/>
      <c r="VAA14" s="60"/>
      <c r="VAB14" s="60"/>
      <c r="VAC14" s="60"/>
      <c r="VAD14" s="60"/>
      <c r="VAE14" s="60"/>
      <c r="VAF14" s="60"/>
      <c r="VAG14" s="60"/>
      <c r="VAH14" s="60"/>
      <c r="VAI14" s="60"/>
      <c r="VAJ14" s="60"/>
      <c r="VAK14" s="60"/>
      <c r="VAL14" s="60"/>
      <c r="VAM14" s="60"/>
      <c r="VAN14" s="60"/>
      <c r="VAO14" s="60"/>
      <c r="VAP14" s="60"/>
      <c r="VAQ14" s="60"/>
      <c r="VAR14" s="60"/>
      <c r="VAS14" s="60"/>
      <c r="VAT14" s="60"/>
      <c r="VAU14" s="60"/>
      <c r="VAV14" s="60"/>
      <c r="VAW14" s="60"/>
      <c r="VAX14" s="60"/>
      <c r="VAY14" s="60"/>
      <c r="VAZ14" s="60"/>
      <c r="VBA14" s="60"/>
      <c r="VBB14" s="60"/>
      <c r="VBC14" s="60"/>
      <c r="VBD14" s="60"/>
      <c r="VBE14" s="60"/>
      <c r="VBF14" s="60"/>
      <c r="VBG14" s="60"/>
      <c r="VBH14" s="60"/>
      <c r="VBI14" s="60"/>
      <c r="VBJ14" s="60"/>
      <c r="VBK14" s="60"/>
      <c r="VBL14" s="60"/>
      <c r="VBM14" s="60"/>
      <c r="VBN14" s="60"/>
      <c r="VBO14" s="60"/>
      <c r="VBP14" s="60"/>
      <c r="VBQ14" s="60"/>
      <c r="VBR14" s="60"/>
      <c r="VBS14" s="60"/>
      <c r="VBT14" s="60"/>
      <c r="VBU14" s="60"/>
      <c r="VBV14" s="60"/>
      <c r="VBW14" s="60"/>
      <c r="VBX14" s="60"/>
      <c r="VBY14" s="60"/>
      <c r="VBZ14" s="60"/>
      <c r="VCA14" s="60"/>
      <c r="VCB14" s="60"/>
      <c r="VCC14" s="60"/>
      <c r="VCD14" s="60"/>
      <c r="VCE14" s="60"/>
      <c r="VCF14" s="60"/>
      <c r="VCG14" s="60"/>
      <c r="VCH14" s="60"/>
      <c r="VCI14" s="60"/>
      <c r="VCJ14" s="60"/>
      <c r="VCK14" s="60"/>
      <c r="VCL14" s="60"/>
      <c r="VCM14" s="60"/>
      <c r="VCN14" s="60"/>
      <c r="VCO14" s="60"/>
      <c r="VCP14" s="60"/>
      <c r="VCQ14" s="60"/>
      <c r="VCR14" s="60"/>
      <c r="VCS14" s="60"/>
      <c r="VCT14" s="60"/>
      <c r="VCU14" s="60"/>
      <c r="VCV14" s="60"/>
      <c r="VCW14" s="60"/>
      <c r="VCX14" s="60"/>
      <c r="VCY14" s="60"/>
      <c r="VCZ14" s="60"/>
      <c r="VDA14" s="60"/>
      <c r="VDB14" s="60"/>
      <c r="VDC14" s="60"/>
      <c r="VDD14" s="60"/>
      <c r="VDE14" s="60"/>
      <c r="VDF14" s="60"/>
      <c r="VDG14" s="60"/>
      <c r="VDH14" s="60"/>
      <c r="VDI14" s="60"/>
      <c r="VDJ14" s="60"/>
      <c r="VDK14" s="60"/>
      <c r="VDL14" s="60"/>
      <c r="VDM14" s="60"/>
      <c r="VDN14" s="60"/>
      <c r="VDO14" s="60"/>
      <c r="VDP14" s="60"/>
      <c r="VDQ14" s="60"/>
      <c r="VDR14" s="60"/>
      <c r="VDS14" s="60"/>
      <c r="VDT14" s="60"/>
      <c r="VDU14" s="60"/>
      <c r="VDV14" s="60"/>
      <c r="VDW14" s="60"/>
      <c r="VDX14" s="60"/>
      <c r="VDY14" s="60"/>
      <c r="VDZ14" s="60"/>
      <c r="VEA14" s="60"/>
      <c r="VEB14" s="60"/>
      <c r="VEC14" s="60"/>
      <c r="VED14" s="60"/>
      <c r="VEE14" s="60"/>
      <c r="VEF14" s="60"/>
      <c r="VEG14" s="60"/>
      <c r="VEH14" s="60"/>
      <c r="VEI14" s="60"/>
      <c r="VEJ14" s="60"/>
      <c r="VEK14" s="60"/>
      <c r="VEL14" s="60"/>
      <c r="VEM14" s="60"/>
      <c r="VEN14" s="60"/>
      <c r="VEO14" s="60"/>
      <c r="VEP14" s="60"/>
      <c r="VEQ14" s="60"/>
      <c r="VER14" s="60"/>
      <c r="VES14" s="60"/>
      <c r="VET14" s="60"/>
      <c r="VEU14" s="60"/>
      <c r="VEV14" s="60"/>
      <c r="VEW14" s="60"/>
      <c r="VEX14" s="60"/>
      <c r="VEY14" s="60"/>
      <c r="VEZ14" s="60"/>
      <c r="VFA14" s="60"/>
      <c r="VFB14" s="60"/>
      <c r="VFC14" s="60"/>
      <c r="VFD14" s="60"/>
      <c r="VFE14" s="60"/>
      <c r="VFF14" s="60"/>
      <c r="VFG14" s="60"/>
      <c r="VFH14" s="60"/>
      <c r="VFI14" s="60"/>
      <c r="VFJ14" s="60"/>
      <c r="VFK14" s="60"/>
      <c r="VFL14" s="60"/>
      <c r="VFM14" s="60"/>
      <c r="VFN14" s="60"/>
      <c r="VFO14" s="60"/>
      <c r="VFP14" s="60"/>
      <c r="VFQ14" s="60"/>
      <c r="VFR14" s="60"/>
      <c r="VFS14" s="60"/>
      <c r="VFT14" s="60"/>
      <c r="VFU14" s="60"/>
      <c r="VFV14" s="60"/>
      <c r="VFW14" s="60"/>
      <c r="VFX14" s="60"/>
      <c r="VFY14" s="60"/>
      <c r="VFZ14" s="60"/>
      <c r="VGA14" s="60"/>
      <c r="VGB14" s="60"/>
      <c r="VGC14" s="60"/>
      <c r="VGD14" s="60"/>
      <c r="VGE14" s="60"/>
      <c r="VGF14" s="60"/>
      <c r="VGG14" s="60"/>
      <c r="VGH14" s="60"/>
      <c r="VGI14" s="60"/>
      <c r="VGJ14" s="60"/>
      <c r="VGK14" s="60"/>
      <c r="VGL14" s="60"/>
      <c r="VGM14" s="60"/>
      <c r="VGN14" s="60"/>
      <c r="VGO14" s="60"/>
      <c r="VGP14" s="60"/>
      <c r="VGQ14" s="60"/>
      <c r="VGR14" s="60"/>
      <c r="VGS14" s="60"/>
      <c r="VGT14" s="60"/>
      <c r="VGU14" s="60"/>
      <c r="VGV14" s="60"/>
      <c r="VGW14" s="60"/>
      <c r="VGX14" s="60"/>
      <c r="VGY14" s="60"/>
      <c r="VGZ14" s="60"/>
      <c r="VHA14" s="60"/>
      <c r="VHB14" s="60"/>
      <c r="VHC14" s="60"/>
      <c r="VHD14" s="60"/>
      <c r="VHE14" s="60"/>
      <c r="VHF14" s="60"/>
      <c r="VHG14" s="60"/>
      <c r="VHH14" s="60"/>
      <c r="VHI14" s="60"/>
      <c r="VHJ14" s="60"/>
      <c r="VHK14" s="60"/>
      <c r="VHL14" s="60"/>
      <c r="VHM14" s="60"/>
      <c r="VHN14" s="60"/>
      <c r="VHO14" s="60"/>
      <c r="VHP14" s="60"/>
      <c r="VHQ14" s="60"/>
      <c r="VHR14" s="60"/>
      <c r="VHS14" s="60"/>
      <c r="VHT14" s="60"/>
      <c r="VHU14" s="60"/>
      <c r="VHV14" s="60"/>
      <c r="VHW14" s="60"/>
      <c r="VHX14" s="60"/>
      <c r="VHY14" s="60"/>
      <c r="VHZ14" s="60"/>
      <c r="VIA14" s="60"/>
      <c r="VIB14" s="60"/>
      <c r="VIC14" s="60"/>
      <c r="VID14" s="60"/>
      <c r="VIE14" s="60"/>
      <c r="VIF14" s="60"/>
      <c r="VIG14" s="60"/>
      <c r="VIH14" s="60"/>
      <c r="VII14" s="60"/>
      <c r="VIJ14" s="60"/>
      <c r="VIK14" s="60"/>
      <c r="VIL14" s="60"/>
      <c r="VIM14" s="60"/>
      <c r="VIN14" s="60"/>
      <c r="VIO14" s="60"/>
      <c r="VIP14" s="60"/>
      <c r="VIQ14" s="60"/>
      <c r="VIR14" s="60"/>
      <c r="VIS14" s="60"/>
      <c r="VIT14" s="60"/>
      <c r="VIU14" s="60"/>
      <c r="VIV14" s="60"/>
      <c r="VIW14" s="60"/>
      <c r="VIX14" s="60"/>
      <c r="VIY14" s="60"/>
      <c r="VIZ14" s="60"/>
      <c r="VJA14" s="60"/>
      <c r="VJB14" s="60"/>
      <c r="VJC14" s="60"/>
      <c r="VJD14" s="60"/>
      <c r="VJE14" s="60"/>
      <c r="VJF14" s="60"/>
      <c r="VJG14" s="60"/>
      <c r="VJH14" s="60"/>
      <c r="VJI14" s="60"/>
      <c r="VJJ14" s="60"/>
      <c r="VJK14" s="60"/>
      <c r="VJL14" s="60"/>
      <c r="VJM14" s="60"/>
      <c r="VJN14" s="60"/>
      <c r="VJO14" s="60"/>
      <c r="VJP14" s="60"/>
      <c r="VJQ14" s="60"/>
      <c r="VJR14" s="60"/>
      <c r="VJS14" s="60"/>
      <c r="VJT14" s="60"/>
      <c r="VJU14" s="60"/>
      <c r="VJV14" s="60"/>
      <c r="VJW14" s="60"/>
      <c r="VJX14" s="60"/>
      <c r="VJY14" s="60"/>
      <c r="VJZ14" s="60"/>
      <c r="VKA14" s="60"/>
      <c r="VKB14" s="60"/>
      <c r="VKC14" s="60"/>
      <c r="VKD14" s="60"/>
      <c r="VKE14" s="60"/>
      <c r="VKF14" s="60"/>
      <c r="VKG14" s="60"/>
      <c r="VKH14" s="60"/>
      <c r="VKI14" s="60"/>
      <c r="VKJ14" s="60"/>
      <c r="VKK14" s="60"/>
      <c r="VKL14" s="60"/>
      <c r="VKM14" s="60"/>
      <c r="VKN14" s="60"/>
      <c r="VKO14" s="60"/>
      <c r="VKP14" s="60"/>
      <c r="VKQ14" s="60"/>
      <c r="VKR14" s="60"/>
      <c r="VKS14" s="60"/>
      <c r="VKT14" s="60"/>
      <c r="VKU14" s="60"/>
      <c r="VKV14" s="60"/>
      <c r="VKW14" s="60"/>
      <c r="VKX14" s="60"/>
      <c r="VKY14" s="60"/>
      <c r="VKZ14" s="60"/>
      <c r="VLA14" s="60"/>
      <c r="VLB14" s="60"/>
      <c r="VLC14" s="60"/>
      <c r="VLD14" s="60"/>
      <c r="VLE14" s="60"/>
      <c r="VLF14" s="60"/>
      <c r="VLG14" s="60"/>
      <c r="VLH14" s="60"/>
      <c r="VLI14" s="60"/>
      <c r="VLJ14" s="60"/>
      <c r="VLK14" s="60"/>
      <c r="VLL14" s="60"/>
      <c r="VLM14" s="60"/>
      <c r="VLN14" s="60"/>
      <c r="VLO14" s="60"/>
      <c r="VLP14" s="60"/>
      <c r="VLQ14" s="60"/>
      <c r="VLR14" s="60"/>
      <c r="VLS14" s="60"/>
      <c r="VLT14" s="60"/>
      <c r="VLU14" s="60"/>
      <c r="VLV14" s="60"/>
      <c r="VLW14" s="60"/>
      <c r="VLX14" s="60"/>
      <c r="VLY14" s="60"/>
      <c r="VLZ14" s="60"/>
      <c r="VMA14" s="60"/>
      <c r="VMB14" s="60"/>
      <c r="VMC14" s="60"/>
      <c r="VMD14" s="60"/>
      <c r="VME14" s="60"/>
      <c r="VMF14" s="60"/>
      <c r="VMG14" s="60"/>
      <c r="VMH14" s="60"/>
      <c r="VMI14" s="60"/>
      <c r="VMJ14" s="60"/>
      <c r="VMK14" s="60"/>
      <c r="VML14" s="60"/>
      <c r="VMM14" s="60"/>
      <c r="VMN14" s="60"/>
      <c r="VMO14" s="60"/>
      <c r="VMP14" s="60"/>
      <c r="VMQ14" s="60"/>
      <c r="VMR14" s="60"/>
      <c r="VMS14" s="60"/>
      <c r="VMT14" s="60"/>
      <c r="VMU14" s="60"/>
      <c r="VMV14" s="60"/>
      <c r="VMW14" s="60"/>
      <c r="VMX14" s="60"/>
      <c r="VMY14" s="60"/>
      <c r="VMZ14" s="60"/>
      <c r="VNA14" s="60"/>
      <c r="VNB14" s="60"/>
      <c r="VNC14" s="60"/>
      <c r="VND14" s="60"/>
      <c r="VNE14" s="60"/>
      <c r="VNF14" s="60"/>
      <c r="VNG14" s="60"/>
      <c r="VNH14" s="60"/>
      <c r="VNI14" s="60"/>
      <c r="VNJ14" s="60"/>
      <c r="VNK14" s="60"/>
      <c r="VNL14" s="60"/>
      <c r="VNM14" s="60"/>
      <c r="VNN14" s="60"/>
      <c r="VNO14" s="60"/>
      <c r="VNP14" s="60"/>
      <c r="VNQ14" s="60"/>
      <c r="VNR14" s="60"/>
      <c r="VNS14" s="60"/>
      <c r="VNT14" s="60"/>
      <c r="VNU14" s="60"/>
      <c r="VNV14" s="60"/>
      <c r="VNW14" s="60"/>
      <c r="VNX14" s="60"/>
      <c r="VNY14" s="60"/>
      <c r="VNZ14" s="60"/>
      <c r="VOA14" s="60"/>
      <c r="VOB14" s="60"/>
      <c r="VOC14" s="60"/>
      <c r="VOD14" s="60"/>
      <c r="VOE14" s="60"/>
      <c r="VOF14" s="60"/>
      <c r="VOG14" s="60"/>
      <c r="VOH14" s="60"/>
      <c r="VOI14" s="60"/>
      <c r="VOJ14" s="60"/>
      <c r="VOK14" s="60"/>
      <c r="VOL14" s="60"/>
      <c r="VOM14" s="60"/>
      <c r="VON14" s="60"/>
      <c r="VOO14" s="60"/>
      <c r="VOP14" s="60"/>
      <c r="VOQ14" s="60"/>
      <c r="VOR14" s="60"/>
      <c r="VOS14" s="60"/>
      <c r="VOT14" s="60"/>
      <c r="VOU14" s="60"/>
      <c r="VOV14" s="60"/>
      <c r="VOW14" s="60"/>
      <c r="VOX14" s="60"/>
      <c r="VOY14" s="60"/>
      <c r="VOZ14" s="60"/>
      <c r="VPA14" s="60"/>
      <c r="VPB14" s="60"/>
      <c r="VPC14" s="60"/>
      <c r="VPD14" s="60"/>
      <c r="VPE14" s="60"/>
      <c r="VPF14" s="60"/>
      <c r="VPG14" s="60"/>
      <c r="VPH14" s="60"/>
      <c r="VPI14" s="60"/>
      <c r="VPJ14" s="60"/>
      <c r="VPK14" s="60"/>
      <c r="VPL14" s="60"/>
      <c r="VPM14" s="60"/>
      <c r="VPN14" s="60"/>
      <c r="VPO14" s="60"/>
      <c r="VPP14" s="60"/>
      <c r="VPQ14" s="60"/>
      <c r="VPR14" s="60"/>
      <c r="VPS14" s="60"/>
      <c r="VPT14" s="60"/>
      <c r="VPU14" s="60"/>
      <c r="VPV14" s="60"/>
      <c r="VPW14" s="60"/>
      <c r="VPX14" s="60"/>
      <c r="VPY14" s="60"/>
      <c r="VPZ14" s="60"/>
      <c r="VQA14" s="60"/>
      <c r="VQB14" s="60"/>
      <c r="VQC14" s="60"/>
      <c r="VQD14" s="60"/>
      <c r="VQE14" s="60"/>
      <c r="VQF14" s="60"/>
      <c r="VQG14" s="60"/>
      <c r="VQH14" s="60"/>
      <c r="VQI14" s="60"/>
      <c r="VQJ14" s="60"/>
      <c r="VQK14" s="60"/>
      <c r="VQL14" s="60"/>
      <c r="VQM14" s="60"/>
      <c r="VQN14" s="60"/>
      <c r="VQO14" s="60"/>
      <c r="VQP14" s="60"/>
      <c r="VQQ14" s="60"/>
      <c r="VQR14" s="60"/>
      <c r="VQS14" s="60"/>
      <c r="VQT14" s="60"/>
      <c r="VQU14" s="60"/>
      <c r="VQV14" s="60"/>
      <c r="VQW14" s="60"/>
      <c r="VQX14" s="60"/>
      <c r="VQY14" s="60"/>
      <c r="VQZ14" s="60"/>
      <c r="VRA14" s="60"/>
      <c r="VRB14" s="60"/>
      <c r="VRC14" s="60"/>
      <c r="VRD14" s="60"/>
      <c r="VRE14" s="60"/>
      <c r="VRF14" s="60"/>
      <c r="VRG14" s="60"/>
      <c r="VRH14" s="60"/>
      <c r="VRI14" s="60"/>
      <c r="VRJ14" s="60"/>
      <c r="VRK14" s="60"/>
      <c r="VRL14" s="60"/>
      <c r="VRM14" s="60"/>
      <c r="VRN14" s="60"/>
      <c r="VRO14" s="60"/>
      <c r="VRP14" s="60"/>
      <c r="VRQ14" s="60"/>
      <c r="VRR14" s="60"/>
      <c r="VRS14" s="60"/>
      <c r="VRT14" s="60"/>
      <c r="VRU14" s="60"/>
      <c r="VRV14" s="60"/>
      <c r="VRW14" s="60"/>
      <c r="VRX14" s="60"/>
      <c r="VRY14" s="60"/>
      <c r="VRZ14" s="60"/>
      <c r="VSA14" s="60"/>
      <c r="VSB14" s="60"/>
      <c r="VSC14" s="60"/>
      <c r="VSD14" s="60"/>
      <c r="VSE14" s="60"/>
      <c r="VSF14" s="60"/>
      <c r="VSG14" s="60"/>
      <c r="VSH14" s="60"/>
      <c r="VSI14" s="60"/>
      <c r="VSJ14" s="60"/>
      <c r="VSK14" s="60"/>
      <c r="VSL14" s="60"/>
      <c r="VSM14" s="60"/>
      <c r="VSN14" s="60"/>
      <c r="VSO14" s="60"/>
      <c r="VSP14" s="60"/>
      <c r="VSQ14" s="60"/>
      <c r="VSR14" s="60"/>
      <c r="VSS14" s="60"/>
      <c r="VST14" s="60"/>
      <c r="VSU14" s="60"/>
      <c r="VSV14" s="60"/>
      <c r="VSW14" s="60"/>
      <c r="VSX14" s="60"/>
      <c r="VSY14" s="60"/>
      <c r="VSZ14" s="60"/>
      <c r="VTA14" s="60"/>
      <c r="VTB14" s="60"/>
      <c r="VTC14" s="60"/>
      <c r="VTD14" s="60"/>
      <c r="VTE14" s="60"/>
      <c r="VTF14" s="60"/>
      <c r="VTG14" s="60"/>
      <c r="VTH14" s="60"/>
      <c r="VTI14" s="60"/>
      <c r="VTJ14" s="60"/>
      <c r="VTK14" s="60"/>
      <c r="VTL14" s="60"/>
      <c r="VTM14" s="60"/>
      <c r="VTN14" s="60"/>
      <c r="VTO14" s="60"/>
      <c r="VTP14" s="60"/>
      <c r="VTQ14" s="60"/>
      <c r="VTR14" s="60"/>
      <c r="VTS14" s="60"/>
      <c r="VTT14" s="60"/>
      <c r="VTU14" s="60"/>
      <c r="VTV14" s="60"/>
      <c r="VTW14" s="60"/>
      <c r="VTX14" s="60"/>
      <c r="VTY14" s="60"/>
      <c r="VTZ14" s="60"/>
      <c r="VUA14" s="60"/>
      <c r="VUB14" s="60"/>
      <c r="VUC14" s="60"/>
      <c r="VUD14" s="60"/>
      <c r="VUE14" s="60"/>
      <c r="VUF14" s="60"/>
      <c r="VUG14" s="60"/>
      <c r="VUH14" s="60"/>
      <c r="VUI14" s="60"/>
      <c r="VUJ14" s="60"/>
      <c r="VUK14" s="60"/>
      <c r="VUL14" s="60"/>
      <c r="VUM14" s="60"/>
      <c r="VUN14" s="60"/>
      <c r="VUO14" s="60"/>
      <c r="VUP14" s="60"/>
      <c r="VUQ14" s="60"/>
      <c r="VUR14" s="60"/>
      <c r="VUS14" s="60"/>
      <c r="VUT14" s="60"/>
      <c r="VUU14" s="60"/>
      <c r="VUV14" s="60"/>
      <c r="VUW14" s="60"/>
      <c r="VUX14" s="60"/>
      <c r="VUY14" s="60"/>
      <c r="VUZ14" s="60"/>
      <c r="VVA14" s="60"/>
      <c r="VVB14" s="60"/>
      <c r="VVC14" s="60"/>
      <c r="VVD14" s="60"/>
      <c r="VVE14" s="60"/>
      <c r="VVF14" s="60"/>
      <c r="VVG14" s="60"/>
      <c r="VVH14" s="60"/>
      <c r="VVI14" s="60"/>
      <c r="VVJ14" s="60"/>
      <c r="VVK14" s="60"/>
      <c r="VVL14" s="60"/>
      <c r="VVM14" s="60"/>
      <c r="VVN14" s="60"/>
      <c r="VVO14" s="60"/>
      <c r="VVP14" s="60"/>
      <c r="VVQ14" s="60"/>
      <c r="VVR14" s="60"/>
      <c r="VVS14" s="60"/>
      <c r="VVT14" s="60"/>
      <c r="VVU14" s="60"/>
      <c r="VVV14" s="60"/>
      <c r="VVW14" s="60"/>
      <c r="VVX14" s="60"/>
      <c r="VVY14" s="60"/>
      <c r="VVZ14" s="60"/>
      <c r="VWA14" s="60"/>
      <c r="VWB14" s="60"/>
      <c r="VWC14" s="60"/>
      <c r="VWD14" s="60"/>
      <c r="VWE14" s="60"/>
      <c r="VWF14" s="60"/>
      <c r="VWG14" s="60"/>
      <c r="VWH14" s="60"/>
      <c r="VWI14" s="60"/>
      <c r="VWJ14" s="60"/>
      <c r="VWK14" s="60"/>
      <c r="VWL14" s="60"/>
      <c r="VWM14" s="60"/>
      <c r="VWN14" s="60"/>
      <c r="VWO14" s="60"/>
      <c r="VWP14" s="60"/>
      <c r="VWQ14" s="60"/>
      <c r="VWR14" s="60"/>
      <c r="VWS14" s="60"/>
      <c r="VWT14" s="60"/>
      <c r="VWU14" s="60"/>
      <c r="VWV14" s="60"/>
      <c r="VWW14" s="60"/>
      <c r="VWX14" s="60"/>
      <c r="VWY14" s="60"/>
      <c r="VWZ14" s="60"/>
      <c r="VXA14" s="60"/>
      <c r="VXB14" s="60"/>
      <c r="VXC14" s="60"/>
      <c r="VXD14" s="60"/>
      <c r="VXE14" s="60"/>
      <c r="VXF14" s="60"/>
      <c r="VXG14" s="60"/>
      <c r="VXH14" s="60"/>
      <c r="VXI14" s="60"/>
      <c r="VXJ14" s="60"/>
      <c r="VXK14" s="60"/>
      <c r="VXL14" s="60"/>
      <c r="VXM14" s="60"/>
      <c r="VXN14" s="60"/>
      <c r="VXO14" s="60"/>
      <c r="VXP14" s="60"/>
      <c r="VXQ14" s="60"/>
      <c r="VXR14" s="60"/>
      <c r="VXS14" s="60"/>
      <c r="VXT14" s="60"/>
      <c r="VXU14" s="60"/>
      <c r="VXV14" s="60"/>
      <c r="VXW14" s="60"/>
      <c r="VXX14" s="60"/>
      <c r="VXY14" s="60"/>
      <c r="VXZ14" s="60"/>
      <c r="VYA14" s="60"/>
      <c r="VYB14" s="60"/>
      <c r="VYC14" s="60"/>
      <c r="VYD14" s="60"/>
      <c r="VYE14" s="60"/>
      <c r="VYF14" s="60"/>
      <c r="VYG14" s="60"/>
      <c r="VYH14" s="60"/>
      <c r="VYI14" s="60"/>
      <c r="VYJ14" s="60"/>
      <c r="VYK14" s="60"/>
      <c r="VYL14" s="60"/>
      <c r="VYM14" s="60"/>
      <c r="VYN14" s="60"/>
      <c r="VYO14" s="60"/>
      <c r="VYP14" s="60"/>
      <c r="VYQ14" s="60"/>
      <c r="VYR14" s="60"/>
      <c r="VYS14" s="60"/>
      <c r="VYT14" s="60"/>
      <c r="VYU14" s="60"/>
      <c r="VYV14" s="60"/>
      <c r="VYW14" s="60"/>
      <c r="VYX14" s="60"/>
      <c r="VYY14" s="60"/>
      <c r="VYZ14" s="60"/>
      <c r="VZA14" s="60"/>
      <c r="VZB14" s="60"/>
      <c r="VZC14" s="60"/>
      <c r="VZD14" s="60"/>
      <c r="VZE14" s="60"/>
      <c r="VZF14" s="60"/>
      <c r="VZG14" s="60"/>
      <c r="VZH14" s="60"/>
      <c r="VZI14" s="60"/>
      <c r="VZJ14" s="60"/>
      <c r="VZK14" s="60"/>
      <c r="VZL14" s="60"/>
      <c r="VZM14" s="60"/>
      <c r="VZN14" s="60"/>
      <c r="VZO14" s="60"/>
      <c r="VZP14" s="60"/>
      <c r="VZQ14" s="60"/>
      <c r="VZR14" s="60"/>
      <c r="VZS14" s="60"/>
      <c r="VZT14" s="60"/>
      <c r="VZU14" s="60"/>
      <c r="VZV14" s="60"/>
      <c r="VZW14" s="60"/>
      <c r="VZX14" s="60"/>
      <c r="VZY14" s="60"/>
      <c r="VZZ14" s="60"/>
      <c r="WAA14" s="60"/>
      <c r="WAB14" s="60"/>
      <c r="WAC14" s="60"/>
      <c r="WAD14" s="60"/>
      <c r="WAE14" s="60"/>
      <c r="WAF14" s="60"/>
      <c r="WAG14" s="60"/>
      <c r="WAH14" s="60"/>
      <c r="WAI14" s="60"/>
      <c r="WAJ14" s="60"/>
      <c r="WAK14" s="60"/>
      <c r="WAL14" s="60"/>
      <c r="WAM14" s="60"/>
      <c r="WAN14" s="60"/>
      <c r="WAO14" s="60"/>
      <c r="WAP14" s="60"/>
      <c r="WAQ14" s="60"/>
      <c r="WAR14" s="60"/>
      <c r="WAS14" s="60"/>
      <c r="WAT14" s="60"/>
      <c r="WAU14" s="60"/>
      <c r="WAV14" s="60"/>
      <c r="WAW14" s="60"/>
      <c r="WAX14" s="60"/>
      <c r="WAY14" s="60"/>
      <c r="WAZ14" s="60"/>
      <c r="WBA14" s="60"/>
      <c r="WBB14" s="60"/>
      <c r="WBC14" s="60"/>
      <c r="WBD14" s="60"/>
      <c r="WBE14" s="60"/>
      <c r="WBF14" s="60"/>
      <c r="WBG14" s="60"/>
      <c r="WBH14" s="60"/>
      <c r="WBI14" s="60"/>
      <c r="WBJ14" s="60"/>
      <c r="WBK14" s="60"/>
      <c r="WBL14" s="60"/>
      <c r="WBM14" s="60"/>
      <c r="WBN14" s="60"/>
      <c r="WBO14" s="60"/>
      <c r="WBP14" s="60"/>
      <c r="WBQ14" s="60"/>
      <c r="WBR14" s="60"/>
      <c r="WBS14" s="60"/>
      <c r="WBT14" s="60"/>
      <c r="WBU14" s="60"/>
      <c r="WBV14" s="60"/>
      <c r="WBW14" s="60"/>
      <c r="WBX14" s="60"/>
      <c r="WBY14" s="60"/>
      <c r="WBZ14" s="60"/>
      <c r="WCA14" s="60"/>
      <c r="WCB14" s="60"/>
      <c r="WCC14" s="60"/>
      <c r="WCD14" s="60"/>
      <c r="WCE14" s="60"/>
      <c r="WCF14" s="60"/>
      <c r="WCG14" s="60"/>
      <c r="WCH14" s="60"/>
      <c r="WCI14" s="60"/>
      <c r="WCJ14" s="60"/>
      <c r="WCK14" s="60"/>
      <c r="WCL14" s="60"/>
      <c r="WCM14" s="60"/>
      <c r="WCN14" s="60"/>
      <c r="WCO14" s="60"/>
      <c r="WCP14" s="60"/>
      <c r="WCQ14" s="60"/>
      <c r="WCR14" s="60"/>
      <c r="WCS14" s="60"/>
      <c r="WCT14" s="60"/>
      <c r="WCU14" s="60"/>
      <c r="WCV14" s="60"/>
      <c r="WCW14" s="60"/>
      <c r="WCX14" s="60"/>
      <c r="WCY14" s="60"/>
      <c r="WCZ14" s="60"/>
      <c r="WDA14" s="60"/>
      <c r="WDB14" s="60"/>
      <c r="WDC14" s="60"/>
      <c r="WDD14" s="60"/>
      <c r="WDE14" s="60"/>
      <c r="WDF14" s="60"/>
      <c r="WDG14" s="60"/>
      <c r="WDH14" s="60"/>
      <c r="WDI14" s="60"/>
      <c r="WDJ14" s="60"/>
      <c r="WDK14" s="60"/>
      <c r="WDL14" s="60"/>
      <c r="WDM14" s="60"/>
      <c r="WDN14" s="60"/>
      <c r="WDO14" s="60"/>
      <c r="WDP14" s="60"/>
      <c r="WDQ14" s="60"/>
      <c r="WDR14" s="60"/>
      <c r="WDS14" s="60"/>
      <c r="WDT14" s="60"/>
      <c r="WDU14" s="60"/>
      <c r="WDV14" s="60"/>
      <c r="WDW14" s="60"/>
      <c r="WDX14" s="60"/>
      <c r="WDY14" s="60"/>
      <c r="WDZ14" s="60"/>
      <c r="WEA14" s="60"/>
      <c r="WEB14" s="60"/>
      <c r="WEC14" s="60"/>
      <c r="WED14" s="60"/>
      <c r="WEE14" s="60"/>
      <c r="WEF14" s="60"/>
      <c r="WEG14" s="60"/>
      <c r="WEH14" s="60"/>
      <c r="WEI14" s="60"/>
      <c r="WEJ14" s="60"/>
      <c r="WEK14" s="60"/>
      <c r="WEL14" s="60"/>
      <c r="WEM14" s="60"/>
      <c r="WEN14" s="60"/>
      <c r="WEO14" s="60"/>
      <c r="WEP14" s="60"/>
      <c r="WEQ14" s="60"/>
      <c r="WER14" s="60"/>
      <c r="WES14" s="60"/>
      <c r="WET14" s="60"/>
      <c r="WEU14" s="60"/>
      <c r="WEV14" s="60"/>
      <c r="WEW14" s="60"/>
      <c r="WEX14" s="60"/>
      <c r="WEY14" s="60"/>
      <c r="WEZ14" s="60"/>
      <c r="WFA14" s="60"/>
      <c r="WFB14" s="60"/>
      <c r="WFC14" s="60"/>
      <c r="WFD14" s="60"/>
      <c r="WFE14" s="60"/>
      <c r="WFF14" s="60"/>
      <c r="WFG14" s="60"/>
      <c r="WFH14" s="60"/>
      <c r="WFI14" s="60"/>
      <c r="WFJ14" s="60"/>
      <c r="WFK14" s="60"/>
      <c r="WFL14" s="60"/>
      <c r="WFM14" s="60"/>
      <c r="WFN14" s="60"/>
      <c r="WFO14" s="60"/>
      <c r="WFP14" s="60"/>
      <c r="WFQ14" s="60"/>
      <c r="WFR14" s="60"/>
      <c r="WFS14" s="60"/>
      <c r="WFT14" s="60"/>
      <c r="WFU14" s="60"/>
      <c r="WFV14" s="60"/>
      <c r="WFW14" s="60"/>
      <c r="WFX14" s="60"/>
      <c r="WFY14" s="60"/>
      <c r="WFZ14" s="60"/>
      <c r="WGA14" s="60"/>
      <c r="WGB14" s="60"/>
      <c r="WGC14" s="60"/>
      <c r="WGD14" s="60"/>
      <c r="WGE14" s="60"/>
      <c r="WGF14" s="60"/>
      <c r="WGG14" s="60"/>
      <c r="WGH14" s="60"/>
      <c r="WGI14" s="60"/>
      <c r="WGJ14" s="60"/>
      <c r="WGK14" s="60"/>
      <c r="WGL14" s="60"/>
      <c r="WGM14" s="60"/>
      <c r="WGN14" s="60"/>
      <c r="WGO14" s="60"/>
      <c r="WGP14" s="60"/>
      <c r="WGQ14" s="60"/>
      <c r="WGR14" s="60"/>
      <c r="WGS14" s="60"/>
      <c r="WGT14" s="60"/>
      <c r="WGU14" s="60"/>
      <c r="WGV14" s="60"/>
      <c r="WGW14" s="60"/>
      <c r="WGX14" s="60"/>
      <c r="WGY14" s="60"/>
      <c r="WGZ14" s="60"/>
      <c r="WHA14" s="60"/>
      <c r="WHB14" s="60"/>
      <c r="WHC14" s="60"/>
      <c r="WHD14" s="60"/>
      <c r="WHE14" s="60"/>
      <c r="WHF14" s="60"/>
      <c r="WHG14" s="60"/>
      <c r="WHH14" s="60"/>
      <c r="WHI14" s="60"/>
      <c r="WHJ14" s="60"/>
      <c r="WHK14" s="60"/>
      <c r="WHL14" s="60"/>
      <c r="WHM14" s="60"/>
      <c r="WHN14" s="60"/>
      <c r="WHO14" s="60"/>
      <c r="WHP14" s="60"/>
      <c r="WHQ14" s="60"/>
      <c r="WHR14" s="60"/>
      <c r="WHS14" s="60"/>
      <c r="WHT14" s="60"/>
      <c r="WHU14" s="60"/>
      <c r="WHV14" s="60"/>
      <c r="WHW14" s="60"/>
      <c r="WHX14" s="60"/>
      <c r="WHY14" s="60"/>
      <c r="WHZ14" s="60"/>
      <c r="WIA14" s="60"/>
      <c r="WIB14" s="60"/>
      <c r="WIC14" s="60"/>
      <c r="WID14" s="60"/>
      <c r="WIE14" s="60"/>
      <c r="WIF14" s="60"/>
      <c r="WIG14" s="60"/>
      <c r="WIH14" s="60"/>
      <c r="WII14" s="60"/>
      <c r="WIJ14" s="60"/>
      <c r="WIK14" s="60"/>
      <c r="WIL14" s="60"/>
      <c r="WIM14" s="60"/>
      <c r="WIN14" s="60"/>
      <c r="WIO14" s="60"/>
      <c r="WIP14" s="60"/>
      <c r="WIQ14" s="60"/>
      <c r="WIR14" s="60"/>
      <c r="WIS14" s="60"/>
      <c r="WIT14" s="60"/>
      <c r="WIU14" s="60"/>
      <c r="WIV14" s="60"/>
      <c r="WIW14" s="60"/>
      <c r="WIX14" s="60"/>
      <c r="WIY14" s="60"/>
      <c r="WIZ14" s="60"/>
      <c r="WJA14" s="60"/>
      <c r="WJB14" s="60"/>
      <c r="WJC14" s="60"/>
      <c r="WJD14" s="60"/>
      <c r="WJE14" s="60"/>
      <c r="WJF14" s="60"/>
      <c r="WJG14" s="60"/>
      <c r="WJH14" s="60"/>
      <c r="WJI14" s="60"/>
      <c r="WJJ14" s="60"/>
      <c r="WJK14" s="60"/>
      <c r="WJL14" s="60"/>
      <c r="WJM14" s="60"/>
      <c r="WJN14" s="60"/>
      <c r="WJO14" s="60"/>
      <c r="WJP14" s="60"/>
      <c r="WJQ14" s="60"/>
      <c r="WJR14" s="60"/>
      <c r="WJS14" s="60"/>
      <c r="WJT14" s="60"/>
      <c r="WJU14" s="60"/>
      <c r="WJV14" s="60"/>
      <c r="WJW14" s="60"/>
      <c r="WJX14" s="60"/>
      <c r="WJY14" s="60"/>
      <c r="WJZ14" s="60"/>
      <c r="WKA14" s="60"/>
      <c r="WKB14" s="60"/>
      <c r="WKC14" s="60"/>
      <c r="WKD14" s="60"/>
      <c r="WKE14" s="60"/>
      <c r="WKF14" s="60"/>
      <c r="WKG14" s="60"/>
      <c r="WKH14" s="60"/>
      <c r="WKI14" s="60"/>
      <c r="WKJ14" s="60"/>
      <c r="WKK14" s="60"/>
      <c r="WKL14" s="60"/>
      <c r="WKM14" s="60"/>
      <c r="WKN14" s="60"/>
      <c r="WKO14" s="60"/>
      <c r="WKP14" s="60"/>
      <c r="WKQ14" s="60"/>
      <c r="WKR14" s="60"/>
      <c r="WKS14" s="60"/>
      <c r="WKT14" s="60"/>
      <c r="WKU14" s="60"/>
      <c r="WKV14" s="60"/>
      <c r="WKW14" s="60"/>
      <c r="WKX14" s="60"/>
      <c r="WKY14" s="60"/>
      <c r="WKZ14" s="60"/>
      <c r="WLA14" s="60"/>
      <c r="WLB14" s="60"/>
      <c r="WLC14" s="60"/>
      <c r="WLD14" s="60"/>
      <c r="WLE14" s="60"/>
      <c r="WLF14" s="60"/>
      <c r="WLG14" s="60"/>
      <c r="WLH14" s="60"/>
      <c r="WLI14" s="60"/>
      <c r="WLJ14" s="60"/>
      <c r="WLK14" s="60"/>
      <c r="WLL14" s="60"/>
      <c r="WLM14" s="60"/>
      <c r="WLN14" s="60"/>
      <c r="WLO14" s="60"/>
      <c r="WLP14" s="60"/>
      <c r="WLQ14" s="60"/>
      <c r="WLR14" s="60"/>
      <c r="WLS14" s="60"/>
      <c r="WLT14" s="60"/>
      <c r="WLU14" s="60"/>
      <c r="WLV14" s="60"/>
      <c r="WLW14" s="60"/>
      <c r="WLX14" s="60"/>
      <c r="WLY14" s="60"/>
      <c r="WLZ14" s="60"/>
      <c r="WMA14" s="60"/>
      <c r="WMB14" s="60"/>
      <c r="WMC14" s="60"/>
      <c r="WMD14" s="60"/>
      <c r="WME14" s="60"/>
      <c r="WMF14" s="60"/>
      <c r="WMG14" s="60"/>
      <c r="WMH14" s="60"/>
      <c r="WMI14" s="60"/>
      <c r="WMJ14" s="60"/>
      <c r="WMK14" s="60"/>
      <c r="WML14" s="60"/>
      <c r="WMM14" s="60"/>
      <c r="WMN14" s="60"/>
      <c r="WMO14" s="60"/>
      <c r="WMP14" s="60"/>
      <c r="WMQ14" s="60"/>
      <c r="WMR14" s="60"/>
      <c r="WMS14" s="60"/>
      <c r="WMT14" s="60"/>
      <c r="WMU14" s="60"/>
      <c r="WMV14" s="60"/>
      <c r="WMW14" s="60"/>
      <c r="WMX14" s="60"/>
      <c r="WMY14" s="60"/>
      <c r="WMZ14" s="60"/>
      <c r="WNA14" s="60"/>
      <c r="WNB14" s="60"/>
      <c r="WNC14" s="60"/>
      <c r="WND14" s="60"/>
      <c r="WNE14" s="60"/>
      <c r="WNF14" s="60"/>
      <c r="WNG14" s="60"/>
      <c r="WNH14" s="60"/>
      <c r="WNI14" s="60"/>
      <c r="WNJ14" s="60"/>
      <c r="WNK14" s="60"/>
      <c r="WNL14" s="60"/>
      <c r="WNM14" s="60"/>
      <c r="WNN14" s="60"/>
      <c r="WNO14" s="60"/>
      <c r="WNP14" s="60"/>
      <c r="WNQ14" s="60"/>
      <c r="WNR14" s="60"/>
      <c r="WNS14" s="60"/>
      <c r="WNT14" s="60"/>
      <c r="WNU14" s="60"/>
      <c r="WNV14" s="60"/>
      <c r="WNW14" s="60"/>
      <c r="WNX14" s="60"/>
      <c r="WNY14" s="60"/>
      <c r="WNZ14" s="60"/>
      <c r="WOA14" s="60"/>
      <c r="WOB14" s="60"/>
      <c r="WOC14" s="60"/>
      <c r="WOD14" s="60"/>
      <c r="WOE14" s="60"/>
      <c r="WOF14" s="60"/>
      <c r="WOG14" s="60"/>
      <c r="WOH14" s="60"/>
      <c r="WOI14" s="60"/>
      <c r="WOJ14" s="60"/>
      <c r="WOK14" s="60"/>
      <c r="WOL14" s="60"/>
      <c r="WOM14" s="60"/>
      <c r="WON14" s="60"/>
      <c r="WOO14" s="60"/>
      <c r="WOP14" s="60"/>
      <c r="WOQ14" s="60"/>
      <c r="WOR14" s="60"/>
      <c r="WOS14" s="60"/>
      <c r="WOT14" s="60"/>
      <c r="WOU14" s="60"/>
      <c r="WOV14" s="60"/>
      <c r="WOW14" s="60"/>
      <c r="WOX14" s="60"/>
      <c r="WOY14" s="60"/>
      <c r="WOZ14" s="60"/>
      <c r="WPA14" s="60"/>
      <c r="WPB14" s="60"/>
      <c r="WPC14" s="60"/>
      <c r="WPD14" s="60"/>
      <c r="WPE14" s="60"/>
      <c r="WPF14" s="60"/>
      <c r="WPG14" s="60"/>
      <c r="WPH14" s="60"/>
      <c r="WPI14" s="60"/>
      <c r="WPJ14" s="60"/>
      <c r="WPK14" s="60"/>
      <c r="WPL14" s="60"/>
      <c r="WPM14" s="60"/>
      <c r="WPN14" s="60"/>
      <c r="WPO14" s="60"/>
      <c r="WPP14" s="60"/>
      <c r="WPQ14" s="60"/>
      <c r="WPR14" s="60"/>
      <c r="WPS14" s="60"/>
      <c r="WPT14" s="60"/>
      <c r="WPU14" s="60"/>
      <c r="WPV14" s="60"/>
      <c r="WPW14" s="60"/>
      <c r="WPX14" s="60"/>
      <c r="WPY14" s="60"/>
      <c r="WPZ14" s="60"/>
      <c r="WQA14" s="60"/>
      <c r="WQB14" s="60"/>
      <c r="WQC14" s="60"/>
      <c r="WQD14" s="60"/>
      <c r="WQE14" s="60"/>
      <c r="WQF14" s="60"/>
      <c r="WQG14" s="60"/>
      <c r="WQH14" s="60"/>
      <c r="WQI14" s="60"/>
      <c r="WQJ14" s="60"/>
      <c r="WQK14" s="60"/>
      <c r="WQL14" s="60"/>
      <c r="WQM14" s="60"/>
      <c r="WQN14" s="60"/>
      <c r="WQO14" s="60"/>
      <c r="WQP14" s="60"/>
      <c r="WQQ14" s="60"/>
      <c r="WQR14" s="60"/>
      <c r="WQS14" s="60"/>
      <c r="WQT14" s="60"/>
      <c r="WQU14" s="60"/>
      <c r="WQV14" s="60"/>
      <c r="WQW14" s="60"/>
      <c r="WQX14" s="60"/>
      <c r="WQY14" s="60"/>
      <c r="WQZ14" s="60"/>
      <c r="WRA14" s="60"/>
      <c r="WRB14" s="60"/>
      <c r="WRC14" s="60"/>
      <c r="WRD14" s="60"/>
      <c r="WRE14" s="60"/>
      <c r="WRF14" s="60"/>
      <c r="WRG14" s="60"/>
      <c r="WRH14" s="60"/>
      <c r="WRI14" s="60"/>
      <c r="WRJ14" s="60"/>
      <c r="WRK14" s="60"/>
      <c r="WRL14" s="60"/>
      <c r="WRM14" s="60"/>
      <c r="WRN14" s="60"/>
      <c r="WRO14" s="60"/>
      <c r="WRP14" s="60"/>
      <c r="WRQ14" s="60"/>
      <c r="WRR14" s="60"/>
      <c r="WRS14" s="60"/>
      <c r="WRT14" s="60"/>
      <c r="WRU14" s="60"/>
      <c r="WRV14" s="60"/>
      <c r="WRW14" s="60"/>
      <c r="WRX14" s="60"/>
      <c r="WRY14" s="60"/>
      <c r="WRZ14" s="60"/>
      <c r="WSA14" s="60"/>
      <c r="WSB14" s="60"/>
      <c r="WSC14" s="60"/>
      <c r="WSD14" s="60"/>
      <c r="WSE14" s="60"/>
      <c r="WSF14" s="60"/>
      <c r="WSG14" s="60"/>
      <c r="WSH14" s="60"/>
      <c r="WSI14" s="60"/>
      <c r="WSJ14" s="60"/>
      <c r="WSK14" s="60"/>
      <c r="WSL14" s="60"/>
      <c r="WSM14" s="60"/>
      <c r="WSN14" s="60"/>
      <c r="WSO14" s="60"/>
      <c r="WSP14" s="60"/>
      <c r="WSQ14" s="60"/>
      <c r="WSR14" s="60"/>
      <c r="WSS14" s="60"/>
      <c r="WST14" s="60"/>
      <c r="WSU14" s="60"/>
      <c r="WSV14" s="60"/>
      <c r="WSW14" s="60"/>
      <c r="WSX14" s="60"/>
      <c r="WSY14" s="60"/>
      <c r="WSZ14" s="60"/>
      <c r="WTA14" s="60"/>
      <c r="WTB14" s="60"/>
      <c r="WTC14" s="60"/>
      <c r="WTD14" s="60"/>
      <c r="WTE14" s="60"/>
      <c r="WTF14" s="60"/>
      <c r="WTG14" s="60"/>
      <c r="WTH14" s="60"/>
      <c r="WTI14" s="60"/>
      <c r="WTJ14" s="60"/>
      <c r="WTK14" s="60"/>
      <c r="WTL14" s="60"/>
      <c r="WTM14" s="60"/>
      <c r="WTN14" s="60"/>
      <c r="WTO14" s="60"/>
      <c r="WTP14" s="60"/>
      <c r="WTQ14" s="60"/>
      <c r="WTR14" s="60"/>
      <c r="WTS14" s="60"/>
      <c r="WTT14" s="60"/>
      <c r="WTU14" s="60"/>
      <c r="WTV14" s="60"/>
      <c r="WTW14" s="60"/>
      <c r="WTX14" s="60"/>
      <c r="WTY14" s="60"/>
      <c r="WTZ14" s="60"/>
      <c r="WUA14" s="60"/>
      <c r="WUB14" s="60"/>
      <c r="WUC14" s="60"/>
      <c r="WUD14" s="60"/>
      <c r="WUE14" s="60"/>
      <c r="WUF14" s="60"/>
      <c r="WUG14" s="60"/>
      <c r="WUH14" s="60"/>
      <c r="WUI14" s="60"/>
      <c r="WUJ14" s="60"/>
      <c r="WUK14" s="60"/>
      <c r="WUL14" s="60"/>
      <c r="WUM14" s="60"/>
      <c r="WUN14" s="60"/>
      <c r="WUO14" s="60"/>
      <c r="WUP14" s="60"/>
      <c r="WUQ14" s="60"/>
      <c r="WUR14" s="60"/>
      <c r="WUS14" s="60"/>
      <c r="WUT14" s="60"/>
      <c r="WUU14" s="60"/>
      <c r="WUV14" s="60"/>
      <c r="WUW14" s="60"/>
      <c r="WUX14" s="60"/>
      <c r="WUY14" s="60"/>
      <c r="WUZ14" s="60"/>
      <c r="WVA14" s="60"/>
      <c r="WVB14" s="60"/>
      <c r="WVC14" s="60"/>
      <c r="WVD14" s="60"/>
      <c r="WVE14" s="60"/>
      <c r="WVF14" s="60"/>
      <c r="WVG14" s="60"/>
      <c r="WVH14" s="60"/>
      <c r="WVI14" s="60"/>
      <c r="WVJ14" s="60"/>
      <c r="WVK14" s="60"/>
      <c r="WVL14" s="60"/>
      <c r="WVM14" s="60"/>
      <c r="WVN14" s="60"/>
      <c r="WVO14" s="60"/>
      <c r="WVP14" s="60"/>
      <c r="WVQ14" s="60"/>
      <c r="WVR14" s="60"/>
      <c r="WVS14" s="60"/>
      <c r="WVT14" s="60"/>
      <c r="WVU14" s="60"/>
      <c r="WVV14" s="60"/>
      <c r="WVW14" s="60"/>
      <c r="WVX14" s="60"/>
      <c r="WVY14" s="60"/>
      <c r="WVZ14" s="60"/>
      <c r="WWA14" s="60"/>
      <c r="WWB14" s="60"/>
      <c r="WWC14" s="60"/>
      <c r="WWD14" s="60"/>
      <c r="WWE14" s="60"/>
      <c r="WWF14" s="60"/>
      <c r="WWG14" s="60"/>
      <c r="WWH14" s="60"/>
      <c r="WWI14" s="60"/>
      <c r="WWJ14" s="60"/>
      <c r="WWK14" s="60"/>
      <c r="WWL14" s="60"/>
      <c r="WWM14" s="60"/>
      <c r="WWN14" s="60"/>
      <c r="WWO14" s="60"/>
      <c r="WWP14" s="60"/>
      <c r="WWQ14" s="60"/>
      <c r="WWR14" s="60"/>
      <c r="WWS14" s="60"/>
      <c r="WWT14" s="60"/>
      <c r="WWU14" s="60"/>
      <c r="WWV14" s="60"/>
      <c r="WWW14" s="60"/>
      <c r="WWX14" s="60"/>
      <c r="WWY14" s="60"/>
      <c r="WWZ14" s="60"/>
      <c r="WXA14" s="60"/>
      <c r="WXB14" s="60"/>
      <c r="WXC14" s="60"/>
      <c r="WXD14" s="60"/>
      <c r="WXE14" s="60"/>
      <c r="WXF14" s="60"/>
      <c r="WXG14" s="60"/>
      <c r="WXH14" s="60"/>
      <c r="WXI14" s="60"/>
      <c r="WXJ14" s="60"/>
      <c r="WXK14" s="60"/>
      <c r="WXL14" s="60"/>
      <c r="WXM14" s="60"/>
      <c r="WXN14" s="60"/>
      <c r="WXO14" s="60"/>
      <c r="WXP14" s="60"/>
      <c r="WXQ14" s="60"/>
      <c r="WXR14" s="60"/>
      <c r="WXS14" s="60"/>
      <c r="WXT14" s="60"/>
      <c r="WXU14" s="60"/>
      <c r="WXV14" s="60"/>
      <c r="WXW14" s="60"/>
      <c r="WXX14" s="60"/>
      <c r="WXY14" s="60"/>
      <c r="WXZ14" s="60"/>
      <c r="WYA14" s="60"/>
      <c r="WYB14" s="60"/>
      <c r="WYC14" s="60"/>
      <c r="WYD14" s="60"/>
      <c r="WYE14" s="60"/>
      <c r="WYF14" s="60"/>
      <c r="WYG14" s="60"/>
      <c r="WYH14" s="60"/>
      <c r="WYI14" s="60"/>
      <c r="WYJ14" s="60"/>
      <c r="WYK14" s="60"/>
      <c r="WYL14" s="60"/>
      <c r="WYM14" s="60"/>
      <c r="WYN14" s="60"/>
      <c r="WYO14" s="60"/>
      <c r="WYP14" s="60"/>
      <c r="WYQ14" s="60"/>
      <c r="WYR14" s="60"/>
      <c r="WYS14" s="60"/>
      <c r="WYT14" s="60"/>
      <c r="WYU14" s="60"/>
      <c r="WYV14" s="60"/>
      <c r="WYW14" s="60"/>
      <c r="WYX14" s="60"/>
      <c r="WYY14" s="60"/>
      <c r="WYZ14" s="60"/>
      <c r="WZA14" s="60"/>
      <c r="WZB14" s="60"/>
      <c r="WZC14" s="60"/>
      <c r="WZD14" s="60"/>
      <c r="WZE14" s="60"/>
      <c r="WZF14" s="60"/>
      <c r="WZG14" s="60"/>
      <c r="WZH14" s="60"/>
      <c r="WZI14" s="60"/>
      <c r="WZJ14" s="60"/>
      <c r="WZK14" s="60"/>
      <c r="WZL14" s="60"/>
      <c r="WZM14" s="60"/>
      <c r="WZN14" s="60"/>
      <c r="WZO14" s="60"/>
      <c r="WZP14" s="60"/>
      <c r="WZQ14" s="60"/>
      <c r="WZR14" s="60"/>
      <c r="WZS14" s="60"/>
      <c r="WZT14" s="60"/>
      <c r="WZU14" s="60"/>
      <c r="WZV14" s="60"/>
      <c r="WZW14" s="60"/>
      <c r="WZX14" s="60"/>
      <c r="WZY14" s="60"/>
      <c r="WZZ14" s="60"/>
      <c r="XAA14" s="60"/>
      <c r="XAB14" s="60"/>
      <c r="XAC14" s="60"/>
      <c r="XAD14" s="60"/>
      <c r="XAE14" s="60"/>
      <c r="XAF14" s="60"/>
      <c r="XAG14" s="60"/>
      <c r="XAH14" s="60"/>
      <c r="XAI14" s="60"/>
      <c r="XAJ14" s="60"/>
      <c r="XAK14" s="60"/>
      <c r="XAL14" s="60"/>
      <c r="XAM14" s="60"/>
      <c r="XAN14" s="60"/>
      <c r="XAO14" s="60"/>
      <c r="XAP14" s="60"/>
      <c r="XAQ14" s="60"/>
      <c r="XAR14" s="60"/>
      <c r="XAS14" s="60"/>
      <c r="XAT14" s="60"/>
      <c r="XAU14" s="60"/>
      <c r="XAV14" s="60"/>
      <c r="XAW14" s="60"/>
      <c r="XAX14" s="60"/>
      <c r="XAY14" s="60"/>
      <c r="XAZ14" s="60"/>
      <c r="XBA14" s="60"/>
      <c r="XBB14" s="60"/>
      <c r="XBC14" s="60"/>
      <c r="XBD14" s="60"/>
      <c r="XBE14" s="60"/>
      <c r="XBF14" s="60"/>
      <c r="XBG14" s="60"/>
      <c r="XBH14" s="60"/>
      <c r="XBI14" s="60"/>
      <c r="XBJ14" s="60"/>
      <c r="XBK14" s="60"/>
      <c r="XBL14" s="60"/>
      <c r="XBM14" s="60"/>
      <c r="XBN14" s="60"/>
      <c r="XBO14" s="60"/>
      <c r="XBP14" s="60"/>
      <c r="XBQ14" s="60"/>
      <c r="XBR14" s="60"/>
      <c r="XBS14" s="60"/>
      <c r="XBT14" s="60"/>
      <c r="XBU14" s="60"/>
      <c r="XBV14" s="60"/>
      <c r="XBW14" s="60"/>
      <c r="XBX14" s="60"/>
      <c r="XBY14" s="60"/>
      <c r="XBZ14" s="60"/>
      <c r="XCA14" s="60"/>
      <c r="XCB14" s="60"/>
      <c r="XCC14" s="60"/>
      <c r="XCD14" s="60"/>
      <c r="XCE14" s="60"/>
      <c r="XCF14" s="60"/>
      <c r="XCG14" s="60"/>
      <c r="XCH14" s="60"/>
      <c r="XCI14" s="60"/>
      <c r="XCJ14" s="60"/>
      <c r="XCK14" s="60"/>
      <c r="XCL14" s="60"/>
      <c r="XCM14" s="60"/>
      <c r="XCN14" s="60"/>
      <c r="XCO14" s="60"/>
      <c r="XCP14" s="60"/>
      <c r="XCQ14" s="60"/>
      <c r="XCR14" s="60"/>
      <c r="XCS14" s="60"/>
      <c r="XCT14" s="60"/>
      <c r="XCU14" s="60"/>
      <c r="XCV14" s="60"/>
      <c r="XCW14" s="60"/>
      <c r="XCX14" s="60"/>
      <c r="XCY14" s="60"/>
      <c r="XCZ14" s="60"/>
      <c r="XDA14" s="60"/>
      <c r="XDB14" s="60"/>
      <c r="XDC14" s="60"/>
      <c r="XDD14" s="60"/>
      <c r="XDE14" s="60"/>
      <c r="XDF14" s="60"/>
      <c r="XDG14" s="60"/>
      <c r="XDH14" s="60"/>
      <c r="XDI14" s="60"/>
      <c r="XDJ14" s="60"/>
      <c r="XDK14" s="60"/>
      <c r="XDL14" s="60"/>
      <c r="XDM14" s="60"/>
      <c r="XDN14" s="60"/>
      <c r="XDO14" s="60"/>
      <c r="XDP14" s="60"/>
      <c r="XDQ14" s="60"/>
      <c r="XDR14" s="60"/>
      <c r="XDS14" s="60"/>
      <c r="XDT14" s="60"/>
      <c r="XDU14" s="60"/>
      <c r="XDV14" s="60"/>
      <c r="XDW14" s="60"/>
      <c r="XDX14" s="60"/>
      <c r="XDY14" s="60"/>
      <c r="XDZ14" s="60"/>
      <c r="XEA14" s="60"/>
      <c r="XEB14" s="60"/>
      <c r="XEC14" s="60"/>
      <c r="XED14" s="60"/>
      <c r="XEE14" s="60"/>
      <c r="XEF14" s="60"/>
      <c r="XEG14" s="60"/>
      <c r="XEH14" s="60"/>
      <c r="XEI14" s="60"/>
      <c r="XEJ14" s="60"/>
      <c r="XEK14" s="60"/>
      <c r="XEL14" s="60"/>
      <c r="XEM14" s="60"/>
      <c r="XEN14" s="60"/>
      <c r="XEO14" s="60"/>
      <c r="XEP14" s="60"/>
      <c r="XEQ14" s="60"/>
      <c r="XER14" s="60"/>
      <c r="XES14" s="60"/>
      <c r="XET14" s="60"/>
      <c r="XEU14" s="60"/>
      <c r="XEV14" s="60"/>
      <c r="XEW14" s="60"/>
      <c r="XEX14" s="60"/>
      <c r="XEY14" s="60"/>
      <c r="XEZ14" s="60"/>
    </row>
    <row r="15" spans="1:16380" ht="15.95" customHeight="1">
      <c r="A15" s="162" t="s">
        <v>56</v>
      </c>
      <c r="B15" s="150" t="s">
        <v>3</v>
      </c>
      <c r="C15" s="154">
        <v>1</v>
      </c>
      <c r="D15" s="156">
        <v>25110</v>
      </c>
      <c r="E15" s="154">
        <v>1</v>
      </c>
      <c r="F15" s="156">
        <v>145888</v>
      </c>
    </row>
    <row r="16" spans="1:16380" ht="15.95" customHeight="1">
      <c r="A16" s="160"/>
      <c r="B16" s="150" t="s">
        <v>122</v>
      </c>
      <c r="C16" s="154">
        <v>1</v>
      </c>
      <c r="D16" s="156">
        <v>2000</v>
      </c>
      <c r="E16" s="154">
        <v>0</v>
      </c>
      <c r="F16" s="156">
        <v>0</v>
      </c>
    </row>
    <row r="17" spans="1:16380" ht="15.95" customHeight="1">
      <c r="A17" s="160"/>
      <c r="B17" s="150" t="s">
        <v>123</v>
      </c>
      <c r="C17" s="154">
        <v>1</v>
      </c>
      <c r="D17" s="156">
        <v>967</v>
      </c>
      <c r="E17" s="154">
        <v>0</v>
      </c>
      <c r="F17" s="156">
        <v>0</v>
      </c>
    </row>
    <row r="18" spans="1:16380" ht="15.95" customHeight="1">
      <c r="A18" s="160"/>
      <c r="B18" s="150" t="s">
        <v>4</v>
      </c>
      <c r="C18" s="154">
        <v>6</v>
      </c>
      <c r="D18" s="156">
        <v>839855</v>
      </c>
      <c r="E18" s="154">
        <v>1</v>
      </c>
      <c r="F18" s="156">
        <v>190625</v>
      </c>
    </row>
    <row r="19" spans="1:16380" ht="15.95" customHeight="1">
      <c r="A19" s="160"/>
      <c r="B19" s="150" t="s">
        <v>5</v>
      </c>
      <c r="C19" s="154">
        <v>8</v>
      </c>
      <c r="D19" s="156">
        <v>1347437</v>
      </c>
      <c r="E19" s="154">
        <v>4</v>
      </c>
      <c r="F19" s="156">
        <v>752858</v>
      </c>
    </row>
    <row r="20" spans="1:16380" ht="15.95" customHeight="1">
      <c r="A20" s="160"/>
      <c r="B20" s="150" t="s">
        <v>49</v>
      </c>
      <c r="C20" s="154">
        <v>59</v>
      </c>
      <c r="D20" s="156">
        <v>1533320</v>
      </c>
      <c r="E20" s="154">
        <v>74</v>
      </c>
      <c r="F20" s="156">
        <v>1009175</v>
      </c>
    </row>
    <row r="21" spans="1:16380" ht="15.95" customHeight="1">
      <c r="A21" s="160"/>
      <c r="B21" s="150" t="s">
        <v>13</v>
      </c>
      <c r="C21" s="154">
        <v>0</v>
      </c>
      <c r="D21" s="156">
        <v>0</v>
      </c>
      <c r="E21" s="154">
        <v>1</v>
      </c>
      <c r="F21" s="156">
        <v>164538</v>
      </c>
    </row>
    <row r="22" spans="1:16380" ht="15.95" customHeight="1">
      <c r="A22" s="160"/>
      <c r="B22" s="150" t="s">
        <v>38</v>
      </c>
      <c r="C22" s="154">
        <v>1</v>
      </c>
      <c r="D22" s="156">
        <v>207607</v>
      </c>
      <c r="E22" s="154">
        <v>0</v>
      </c>
      <c r="F22" s="156">
        <v>0</v>
      </c>
    </row>
    <row r="23" spans="1:16380" ht="15.95" customHeight="1">
      <c r="A23" s="160"/>
      <c r="B23" s="150" t="s">
        <v>6</v>
      </c>
      <c r="C23" s="154">
        <v>3</v>
      </c>
      <c r="D23" s="156">
        <v>78987</v>
      </c>
      <c r="E23" s="154">
        <v>3</v>
      </c>
      <c r="F23" s="156">
        <v>55858</v>
      </c>
    </row>
    <row r="24" spans="1:16380" ht="15.95" customHeight="1">
      <c r="A24" s="160"/>
      <c r="B24" s="150" t="s">
        <v>106</v>
      </c>
      <c r="C24" s="154">
        <v>1</v>
      </c>
      <c r="D24" s="156">
        <v>797</v>
      </c>
      <c r="E24" s="154">
        <v>0</v>
      </c>
      <c r="F24" s="156">
        <v>0</v>
      </c>
    </row>
    <row r="25" spans="1:16380" ht="15.95" customHeight="1">
      <c r="A25" s="160"/>
      <c r="B25" s="150" t="s">
        <v>135</v>
      </c>
      <c r="C25" s="154">
        <v>0</v>
      </c>
      <c r="D25" s="156">
        <v>0</v>
      </c>
      <c r="E25" s="154">
        <v>1</v>
      </c>
      <c r="F25" s="156">
        <v>71076</v>
      </c>
    </row>
    <row r="26" spans="1:16380" ht="15.95" customHeight="1">
      <c r="A26" s="160"/>
      <c r="B26" s="150" t="s">
        <v>14</v>
      </c>
      <c r="C26" s="154">
        <v>7</v>
      </c>
      <c r="D26" s="156">
        <v>387253</v>
      </c>
      <c r="E26" s="154">
        <v>3</v>
      </c>
      <c r="F26" s="156">
        <v>244119</v>
      </c>
    </row>
    <row r="27" spans="1:16380" ht="15.95" customHeight="1">
      <c r="A27" s="160"/>
      <c r="B27" s="150" t="s">
        <v>124</v>
      </c>
      <c r="C27" s="154">
        <v>10</v>
      </c>
      <c r="D27" s="156">
        <v>1586280</v>
      </c>
      <c r="E27" s="154">
        <v>13</v>
      </c>
      <c r="F27" s="156">
        <v>1629451</v>
      </c>
    </row>
    <row r="28" spans="1:16380" ht="15.95" customHeight="1">
      <c r="A28" s="160"/>
      <c r="B28" s="150" t="s">
        <v>125</v>
      </c>
      <c r="C28" s="154">
        <v>1</v>
      </c>
      <c r="D28" s="156">
        <v>750</v>
      </c>
      <c r="E28" s="154">
        <v>0</v>
      </c>
      <c r="F28" s="156">
        <v>0</v>
      </c>
    </row>
    <row r="29" spans="1:16380" s="152" customFormat="1" ht="15.95" customHeight="1">
      <c r="A29" s="161" t="s">
        <v>33</v>
      </c>
      <c r="B29" s="151" t="s">
        <v>0</v>
      </c>
      <c r="C29" s="155">
        <f>SUM(C15:C28)</f>
        <v>99</v>
      </c>
      <c r="D29" s="157">
        <f>SUM(D15:D28)</f>
        <v>6010363</v>
      </c>
      <c r="E29" s="155">
        <f>SUM(E15:E28)</f>
        <v>101</v>
      </c>
      <c r="F29" s="157">
        <f>SUM(F15:F28)</f>
        <v>4263588</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c r="JF29" s="60"/>
      <c r="JG29" s="60"/>
      <c r="JH29" s="60"/>
      <c r="JI29" s="60"/>
      <c r="JJ29" s="60"/>
      <c r="JK29" s="60"/>
      <c r="JL29" s="60"/>
      <c r="JM29" s="60"/>
      <c r="JN29" s="60"/>
      <c r="JO29" s="60"/>
      <c r="JP29" s="60"/>
      <c r="JQ29" s="60"/>
      <c r="JR29" s="60"/>
      <c r="JS29" s="60"/>
      <c r="JT29" s="60"/>
      <c r="JU29" s="60"/>
      <c r="JV29" s="60"/>
      <c r="JW29" s="60"/>
      <c r="JX29" s="60"/>
      <c r="JY29" s="60"/>
      <c r="JZ29" s="60"/>
      <c r="KA29" s="60"/>
      <c r="KB29" s="60"/>
      <c r="KC29" s="60"/>
      <c r="KD29" s="60"/>
      <c r="KE29" s="60"/>
      <c r="KF29" s="60"/>
      <c r="KG29" s="60"/>
      <c r="KH29" s="60"/>
      <c r="KI29" s="60"/>
      <c r="KJ29" s="60"/>
      <c r="KK29" s="60"/>
      <c r="KL29" s="60"/>
      <c r="KM29" s="60"/>
      <c r="KN29" s="60"/>
      <c r="KO29" s="60"/>
      <c r="KP29" s="60"/>
      <c r="KQ29" s="60"/>
      <c r="KR29" s="60"/>
      <c r="KS29" s="60"/>
      <c r="KT29" s="60"/>
      <c r="KU29" s="60"/>
      <c r="KV29" s="60"/>
      <c r="KW29" s="60"/>
      <c r="KX29" s="60"/>
      <c r="KY29" s="60"/>
      <c r="KZ29" s="60"/>
      <c r="LA29" s="60"/>
      <c r="LB29" s="60"/>
      <c r="LC29" s="60"/>
      <c r="LD29" s="60"/>
      <c r="LE29" s="60"/>
      <c r="LF29" s="60"/>
      <c r="LG29" s="60"/>
      <c r="LH29" s="60"/>
      <c r="LI29" s="60"/>
      <c r="LJ29" s="60"/>
      <c r="LK29" s="60"/>
      <c r="LL29" s="60"/>
      <c r="LM29" s="60"/>
      <c r="LN29" s="60"/>
      <c r="LO29" s="60"/>
      <c r="LP29" s="60"/>
      <c r="LQ29" s="60"/>
      <c r="LR29" s="60"/>
      <c r="LS29" s="60"/>
      <c r="LT29" s="60"/>
      <c r="LU29" s="60"/>
      <c r="LV29" s="60"/>
      <c r="LW29" s="60"/>
      <c r="LX29" s="60"/>
      <c r="LY29" s="60"/>
      <c r="LZ29" s="60"/>
      <c r="MA29" s="60"/>
      <c r="MB29" s="60"/>
      <c r="MC29" s="60"/>
      <c r="MD29" s="60"/>
      <c r="ME29" s="60"/>
      <c r="MF29" s="60"/>
      <c r="MG29" s="60"/>
      <c r="MH29" s="60"/>
      <c r="MI29" s="60"/>
      <c r="MJ29" s="60"/>
      <c r="MK29" s="60"/>
      <c r="ML29" s="60"/>
      <c r="MM29" s="60"/>
      <c r="MN29" s="60"/>
      <c r="MO29" s="60"/>
      <c r="MP29" s="60"/>
      <c r="MQ29" s="60"/>
      <c r="MR29" s="60"/>
      <c r="MS29" s="60"/>
      <c r="MT29" s="60"/>
      <c r="MU29" s="60"/>
      <c r="MV29" s="60"/>
      <c r="MW29" s="60"/>
      <c r="MX29" s="60"/>
      <c r="MY29" s="60"/>
      <c r="MZ29" s="60"/>
      <c r="NA29" s="60"/>
      <c r="NB29" s="60"/>
      <c r="NC29" s="60"/>
      <c r="ND29" s="60"/>
      <c r="NE29" s="60"/>
      <c r="NF29" s="60"/>
      <c r="NG29" s="60"/>
      <c r="NH29" s="60"/>
      <c r="NI29" s="60"/>
      <c r="NJ29" s="60"/>
      <c r="NK29" s="60"/>
      <c r="NL29" s="60"/>
      <c r="NM29" s="60"/>
      <c r="NN29" s="60"/>
      <c r="NO29" s="60"/>
      <c r="NP29" s="60"/>
      <c r="NQ29" s="60"/>
      <c r="NR29" s="60"/>
      <c r="NS29" s="60"/>
      <c r="NT29" s="60"/>
      <c r="NU29" s="60"/>
      <c r="NV29" s="60"/>
      <c r="NW29" s="60"/>
      <c r="NX29" s="60"/>
      <c r="NY29" s="60"/>
      <c r="NZ29" s="60"/>
      <c r="OA29" s="60"/>
      <c r="OB29" s="60"/>
      <c r="OC29" s="60"/>
      <c r="OD29" s="60"/>
      <c r="OE29" s="60"/>
      <c r="OF29" s="60"/>
      <c r="OG29" s="60"/>
      <c r="OH29" s="60"/>
      <c r="OI29" s="60"/>
      <c r="OJ29" s="60"/>
      <c r="OK29" s="60"/>
      <c r="OL29" s="60"/>
      <c r="OM29" s="60"/>
      <c r="ON29" s="60"/>
      <c r="OO29" s="60"/>
      <c r="OP29" s="60"/>
      <c r="OQ29" s="60"/>
      <c r="OR29" s="60"/>
      <c r="OS29" s="60"/>
      <c r="OT29" s="60"/>
      <c r="OU29" s="60"/>
      <c r="OV29" s="60"/>
      <c r="OW29" s="60"/>
      <c r="OX29" s="60"/>
      <c r="OY29" s="60"/>
      <c r="OZ29" s="60"/>
      <c r="PA29" s="60"/>
      <c r="PB29" s="60"/>
      <c r="PC29" s="60"/>
      <c r="PD29" s="60"/>
      <c r="PE29" s="60"/>
      <c r="PF29" s="60"/>
      <c r="PG29" s="60"/>
      <c r="PH29" s="60"/>
      <c r="PI29" s="60"/>
      <c r="PJ29" s="60"/>
      <c r="PK29" s="60"/>
      <c r="PL29" s="60"/>
      <c r="PM29" s="60"/>
      <c r="PN29" s="60"/>
      <c r="PO29" s="60"/>
      <c r="PP29" s="60"/>
      <c r="PQ29" s="60"/>
      <c r="PR29" s="60"/>
      <c r="PS29" s="60"/>
      <c r="PT29" s="60"/>
      <c r="PU29" s="60"/>
      <c r="PV29" s="60"/>
      <c r="PW29" s="60"/>
      <c r="PX29" s="60"/>
      <c r="PY29" s="60"/>
      <c r="PZ29" s="60"/>
      <c r="QA29" s="60"/>
      <c r="QB29" s="60"/>
      <c r="QC29" s="60"/>
      <c r="QD29" s="60"/>
      <c r="QE29" s="60"/>
      <c r="QF29" s="60"/>
      <c r="QG29" s="60"/>
      <c r="QH29" s="60"/>
      <c r="QI29" s="60"/>
      <c r="QJ29" s="60"/>
      <c r="QK29" s="60"/>
      <c r="QL29" s="60"/>
      <c r="QM29" s="60"/>
      <c r="QN29" s="60"/>
      <c r="QO29" s="60"/>
      <c r="QP29" s="60"/>
      <c r="QQ29" s="60"/>
      <c r="QR29" s="60"/>
      <c r="QS29" s="60"/>
      <c r="QT29" s="60"/>
      <c r="QU29" s="60"/>
      <c r="QV29" s="60"/>
      <c r="QW29" s="60"/>
      <c r="QX29" s="60"/>
      <c r="QY29" s="60"/>
      <c r="QZ29" s="60"/>
      <c r="RA29" s="60"/>
      <c r="RB29" s="60"/>
      <c r="RC29" s="60"/>
      <c r="RD29" s="60"/>
      <c r="RE29" s="60"/>
      <c r="RF29" s="60"/>
      <c r="RG29" s="60"/>
      <c r="RH29" s="60"/>
      <c r="RI29" s="60"/>
      <c r="RJ29" s="60"/>
      <c r="RK29" s="60"/>
      <c r="RL29" s="60"/>
      <c r="RM29" s="60"/>
      <c r="RN29" s="60"/>
      <c r="RO29" s="60"/>
      <c r="RP29" s="60"/>
      <c r="RQ29" s="60"/>
      <c r="RR29" s="60"/>
      <c r="RS29" s="60"/>
      <c r="RT29" s="60"/>
      <c r="RU29" s="60"/>
      <c r="RV29" s="60"/>
      <c r="RW29" s="60"/>
      <c r="RX29" s="60"/>
      <c r="RY29" s="60"/>
      <c r="RZ29" s="60"/>
      <c r="SA29" s="60"/>
      <c r="SB29" s="60"/>
      <c r="SC29" s="60"/>
      <c r="SD29" s="60"/>
      <c r="SE29" s="60"/>
      <c r="SF29" s="60"/>
      <c r="SG29" s="60"/>
      <c r="SH29" s="60"/>
      <c r="SI29" s="60"/>
      <c r="SJ29" s="60"/>
      <c r="SK29" s="60"/>
      <c r="SL29" s="60"/>
      <c r="SM29" s="60"/>
      <c r="SN29" s="60"/>
      <c r="SO29" s="60"/>
      <c r="SP29" s="60"/>
      <c r="SQ29" s="60"/>
      <c r="SR29" s="60"/>
      <c r="SS29" s="60"/>
      <c r="ST29" s="60"/>
      <c r="SU29" s="60"/>
      <c r="SV29" s="60"/>
      <c r="SW29" s="60"/>
      <c r="SX29" s="60"/>
      <c r="SY29" s="60"/>
      <c r="SZ29" s="60"/>
      <c r="TA29" s="60"/>
      <c r="TB29" s="60"/>
      <c r="TC29" s="60"/>
      <c r="TD29" s="60"/>
      <c r="TE29" s="60"/>
      <c r="TF29" s="60"/>
      <c r="TG29" s="60"/>
      <c r="TH29" s="60"/>
      <c r="TI29" s="60"/>
      <c r="TJ29" s="60"/>
      <c r="TK29" s="60"/>
      <c r="TL29" s="60"/>
      <c r="TM29" s="60"/>
      <c r="TN29" s="60"/>
      <c r="TO29" s="60"/>
      <c r="TP29" s="60"/>
      <c r="TQ29" s="60"/>
      <c r="TR29" s="60"/>
      <c r="TS29" s="60"/>
      <c r="TT29" s="60"/>
      <c r="TU29" s="60"/>
      <c r="TV29" s="60"/>
      <c r="TW29" s="60"/>
      <c r="TX29" s="60"/>
      <c r="TY29" s="60"/>
      <c r="TZ29" s="60"/>
      <c r="UA29" s="60"/>
      <c r="UB29" s="60"/>
      <c r="UC29" s="60"/>
      <c r="UD29" s="60"/>
      <c r="UE29" s="60"/>
      <c r="UF29" s="60"/>
      <c r="UG29" s="60"/>
      <c r="UH29" s="60"/>
      <c r="UI29" s="60"/>
      <c r="UJ29" s="60"/>
      <c r="UK29" s="60"/>
      <c r="UL29" s="60"/>
      <c r="UM29" s="60"/>
      <c r="UN29" s="60"/>
      <c r="UO29" s="60"/>
      <c r="UP29" s="60"/>
      <c r="UQ29" s="60"/>
      <c r="UR29" s="60"/>
      <c r="US29" s="60"/>
      <c r="UT29" s="60"/>
      <c r="UU29" s="60"/>
      <c r="UV29" s="60"/>
      <c r="UW29" s="60"/>
      <c r="UX29" s="60"/>
      <c r="UY29" s="60"/>
      <c r="UZ29" s="60"/>
      <c r="VA29" s="60"/>
      <c r="VB29" s="60"/>
      <c r="VC29" s="60"/>
      <c r="VD29" s="60"/>
      <c r="VE29" s="60"/>
      <c r="VF29" s="60"/>
      <c r="VG29" s="60"/>
      <c r="VH29" s="60"/>
      <c r="VI29" s="60"/>
      <c r="VJ29" s="60"/>
      <c r="VK29" s="60"/>
      <c r="VL29" s="60"/>
      <c r="VM29" s="60"/>
      <c r="VN29" s="60"/>
      <c r="VO29" s="60"/>
      <c r="VP29" s="60"/>
      <c r="VQ29" s="60"/>
      <c r="VR29" s="60"/>
      <c r="VS29" s="60"/>
      <c r="VT29" s="60"/>
      <c r="VU29" s="60"/>
      <c r="VV29" s="60"/>
      <c r="VW29" s="60"/>
      <c r="VX29" s="60"/>
      <c r="VY29" s="60"/>
      <c r="VZ29" s="60"/>
      <c r="WA29" s="60"/>
      <c r="WB29" s="60"/>
      <c r="WC29" s="60"/>
      <c r="WD29" s="60"/>
      <c r="WE29" s="60"/>
      <c r="WF29" s="60"/>
      <c r="WG29" s="60"/>
      <c r="WH29" s="60"/>
      <c r="WI29" s="60"/>
      <c r="WJ29" s="60"/>
      <c r="WK29" s="60"/>
      <c r="WL29" s="60"/>
      <c r="WM29" s="60"/>
      <c r="WN29" s="60"/>
      <c r="WO29" s="60"/>
      <c r="WP29" s="60"/>
      <c r="WQ29" s="60"/>
      <c r="WR29" s="60"/>
      <c r="WS29" s="60"/>
      <c r="WT29" s="60"/>
      <c r="WU29" s="60"/>
      <c r="WV29" s="60"/>
      <c r="WW29" s="60"/>
      <c r="WX29" s="60"/>
      <c r="WY29" s="60"/>
      <c r="WZ29" s="60"/>
      <c r="XA29" s="60"/>
      <c r="XB29" s="60"/>
      <c r="XC29" s="60"/>
      <c r="XD29" s="60"/>
      <c r="XE29" s="60"/>
      <c r="XF29" s="60"/>
      <c r="XG29" s="60"/>
      <c r="XH29" s="60"/>
      <c r="XI29" s="60"/>
      <c r="XJ29" s="60"/>
      <c r="XK29" s="60"/>
      <c r="XL29" s="60"/>
      <c r="XM29" s="60"/>
      <c r="XN29" s="60"/>
      <c r="XO29" s="60"/>
      <c r="XP29" s="60"/>
      <c r="XQ29" s="60"/>
      <c r="XR29" s="60"/>
      <c r="XS29" s="60"/>
      <c r="XT29" s="60"/>
      <c r="XU29" s="60"/>
      <c r="XV29" s="60"/>
      <c r="XW29" s="60"/>
      <c r="XX29" s="60"/>
      <c r="XY29" s="60"/>
      <c r="XZ29" s="60"/>
      <c r="YA29" s="60"/>
      <c r="YB29" s="60"/>
      <c r="YC29" s="60"/>
      <c r="YD29" s="60"/>
      <c r="YE29" s="60"/>
      <c r="YF29" s="60"/>
      <c r="YG29" s="60"/>
      <c r="YH29" s="60"/>
      <c r="YI29" s="60"/>
      <c r="YJ29" s="60"/>
      <c r="YK29" s="60"/>
      <c r="YL29" s="60"/>
      <c r="YM29" s="60"/>
      <c r="YN29" s="60"/>
      <c r="YO29" s="60"/>
      <c r="YP29" s="60"/>
      <c r="YQ29" s="60"/>
      <c r="YR29" s="60"/>
      <c r="YS29" s="60"/>
      <c r="YT29" s="60"/>
      <c r="YU29" s="60"/>
      <c r="YV29" s="60"/>
      <c r="YW29" s="60"/>
      <c r="YX29" s="60"/>
      <c r="YY29" s="60"/>
      <c r="YZ29" s="60"/>
      <c r="ZA29" s="60"/>
      <c r="ZB29" s="60"/>
      <c r="ZC29" s="60"/>
      <c r="ZD29" s="60"/>
      <c r="ZE29" s="60"/>
      <c r="ZF29" s="60"/>
      <c r="ZG29" s="60"/>
      <c r="ZH29" s="60"/>
      <c r="ZI29" s="60"/>
      <c r="ZJ29" s="60"/>
      <c r="ZK29" s="60"/>
      <c r="ZL29" s="60"/>
      <c r="ZM29" s="60"/>
      <c r="ZN29" s="60"/>
      <c r="ZO29" s="60"/>
      <c r="ZP29" s="60"/>
      <c r="ZQ29" s="60"/>
      <c r="ZR29" s="60"/>
      <c r="ZS29" s="60"/>
      <c r="ZT29" s="60"/>
      <c r="ZU29" s="60"/>
      <c r="ZV29" s="60"/>
      <c r="ZW29" s="60"/>
      <c r="ZX29" s="60"/>
      <c r="ZY29" s="60"/>
      <c r="ZZ29" s="60"/>
      <c r="AAA29" s="60"/>
      <c r="AAB29" s="60"/>
      <c r="AAC29" s="60"/>
      <c r="AAD29" s="60"/>
      <c r="AAE29" s="60"/>
      <c r="AAF29" s="60"/>
      <c r="AAG29" s="60"/>
      <c r="AAH29" s="60"/>
      <c r="AAI29" s="60"/>
      <c r="AAJ29" s="60"/>
      <c r="AAK29" s="60"/>
      <c r="AAL29" s="60"/>
      <c r="AAM29" s="60"/>
      <c r="AAN29" s="60"/>
      <c r="AAO29" s="60"/>
      <c r="AAP29" s="60"/>
      <c r="AAQ29" s="60"/>
      <c r="AAR29" s="60"/>
      <c r="AAS29" s="60"/>
      <c r="AAT29" s="60"/>
      <c r="AAU29" s="60"/>
      <c r="AAV29" s="60"/>
      <c r="AAW29" s="60"/>
      <c r="AAX29" s="60"/>
      <c r="AAY29" s="60"/>
      <c r="AAZ29" s="60"/>
      <c r="ABA29" s="60"/>
      <c r="ABB29" s="60"/>
      <c r="ABC29" s="60"/>
      <c r="ABD29" s="60"/>
      <c r="ABE29" s="60"/>
      <c r="ABF29" s="60"/>
      <c r="ABG29" s="60"/>
      <c r="ABH29" s="60"/>
      <c r="ABI29" s="60"/>
      <c r="ABJ29" s="60"/>
      <c r="ABK29" s="60"/>
      <c r="ABL29" s="60"/>
      <c r="ABM29" s="60"/>
      <c r="ABN29" s="60"/>
      <c r="ABO29" s="60"/>
      <c r="ABP29" s="60"/>
      <c r="ABQ29" s="60"/>
      <c r="ABR29" s="60"/>
      <c r="ABS29" s="60"/>
      <c r="ABT29" s="60"/>
      <c r="ABU29" s="60"/>
      <c r="ABV29" s="60"/>
      <c r="ABW29" s="60"/>
      <c r="ABX29" s="60"/>
      <c r="ABY29" s="60"/>
      <c r="ABZ29" s="60"/>
      <c r="ACA29" s="60"/>
      <c r="ACB29" s="60"/>
      <c r="ACC29" s="60"/>
      <c r="ACD29" s="60"/>
      <c r="ACE29" s="60"/>
      <c r="ACF29" s="60"/>
      <c r="ACG29" s="60"/>
      <c r="ACH29" s="60"/>
      <c r="ACI29" s="60"/>
      <c r="ACJ29" s="60"/>
      <c r="ACK29" s="60"/>
      <c r="ACL29" s="60"/>
      <c r="ACM29" s="60"/>
      <c r="ACN29" s="60"/>
      <c r="ACO29" s="60"/>
      <c r="ACP29" s="60"/>
      <c r="ACQ29" s="60"/>
      <c r="ACR29" s="60"/>
      <c r="ACS29" s="60"/>
      <c r="ACT29" s="60"/>
      <c r="ACU29" s="60"/>
      <c r="ACV29" s="60"/>
      <c r="ACW29" s="60"/>
      <c r="ACX29" s="60"/>
      <c r="ACY29" s="60"/>
      <c r="ACZ29" s="60"/>
      <c r="ADA29" s="60"/>
      <c r="ADB29" s="60"/>
      <c r="ADC29" s="60"/>
      <c r="ADD29" s="60"/>
      <c r="ADE29" s="60"/>
      <c r="ADF29" s="60"/>
      <c r="ADG29" s="60"/>
      <c r="ADH29" s="60"/>
      <c r="ADI29" s="60"/>
      <c r="ADJ29" s="60"/>
      <c r="ADK29" s="60"/>
      <c r="ADL29" s="60"/>
      <c r="ADM29" s="60"/>
      <c r="ADN29" s="60"/>
      <c r="ADO29" s="60"/>
      <c r="ADP29" s="60"/>
      <c r="ADQ29" s="60"/>
      <c r="ADR29" s="60"/>
      <c r="ADS29" s="60"/>
      <c r="ADT29" s="60"/>
      <c r="ADU29" s="60"/>
      <c r="ADV29" s="60"/>
      <c r="ADW29" s="60"/>
      <c r="ADX29" s="60"/>
      <c r="ADY29" s="60"/>
      <c r="ADZ29" s="60"/>
      <c r="AEA29" s="60"/>
      <c r="AEB29" s="60"/>
      <c r="AEC29" s="60"/>
      <c r="AED29" s="60"/>
      <c r="AEE29" s="60"/>
      <c r="AEF29" s="60"/>
      <c r="AEG29" s="60"/>
      <c r="AEH29" s="60"/>
      <c r="AEI29" s="60"/>
      <c r="AEJ29" s="60"/>
      <c r="AEK29" s="60"/>
      <c r="AEL29" s="60"/>
      <c r="AEM29" s="60"/>
      <c r="AEN29" s="60"/>
      <c r="AEO29" s="60"/>
      <c r="AEP29" s="60"/>
      <c r="AEQ29" s="60"/>
      <c r="AER29" s="60"/>
      <c r="AES29" s="60"/>
      <c r="AET29" s="60"/>
      <c r="AEU29" s="60"/>
      <c r="AEV29" s="60"/>
      <c r="AEW29" s="60"/>
      <c r="AEX29" s="60"/>
      <c r="AEY29" s="60"/>
      <c r="AEZ29" s="60"/>
      <c r="AFA29" s="60"/>
      <c r="AFB29" s="60"/>
      <c r="AFC29" s="60"/>
      <c r="AFD29" s="60"/>
      <c r="AFE29" s="60"/>
      <c r="AFF29" s="60"/>
      <c r="AFG29" s="60"/>
      <c r="AFH29" s="60"/>
      <c r="AFI29" s="60"/>
      <c r="AFJ29" s="60"/>
      <c r="AFK29" s="60"/>
      <c r="AFL29" s="60"/>
      <c r="AFM29" s="60"/>
      <c r="AFN29" s="60"/>
      <c r="AFO29" s="60"/>
      <c r="AFP29" s="60"/>
      <c r="AFQ29" s="60"/>
      <c r="AFR29" s="60"/>
      <c r="AFS29" s="60"/>
      <c r="AFT29" s="60"/>
      <c r="AFU29" s="60"/>
      <c r="AFV29" s="60"/>
      <c r="AFW29" s="60"/>
      <c r="AFX29" s="60"/>
      <c r="AFY29" s="60"/>
      <c r="AFZ29" s="60"/>
      <c r="AGA29" s="60"/>
      <c r="AGB29" s="60"/>
      <c r="AGC29" s="60"/>
      <c r="AGD29" s="60"/>
      <c r="AGE29" s="60"/>
      <c r="AGF29" s="60"/>
      <c r="AGG29" s="60"/>
      <c r="AGH29" s="60"/>
      <c r="AGI29" s="60"/>
      <c r="AGJ29" s="60"/>
      <c r="AGK29" s="60"/>
      <c r="AGL29" s="60"/>
      <c r="AGM29" s="60"/>
      <c r="AGN29" s="60"/>
      <c r="AGO29" s="60"/>
      <c r="AGP29" s="60"/>
      <c r="AGQ29" s="60"/>
      <c r="AGR29" s="60"/>
      <c r="AGS29" s="60"/>
      <c r="AGT29" s="60"/>
      <c r="AGU29" s="60"/>
      <c r="AGV29" s="60"/>
      <c r="AGW29" s="60"/>
      <c r="AGX29" s="60"/>
      <c r="AGY29" s="60"/>
      <c r="AGZ29" s="60"/>
      <c r="AHA29" s="60"/>
      <c r="AHB29" s="60"/>
      <c r="AHC29" s="60"/>
      <c r="AHD29" s="60"/>
      <c r="AHE29" s="60"/>
      <c r="AHF29" s="60"/>
      <c r="AHG29" s="60"/>
      <c r="AHH29" s="60"/>
      <c r="AHI29" s="60"/>
      <c r="AHJ29" s="60"/>
      <c r="AHK29" s="60"/>
      <c r="AHL29" s="60"/>
      <c r="AHM29" s="60"/>
      <c r="AHN29" s="60"/>
      <c r="AHO29" s="60"/>
      <c r="AHP29" s="60"/>
      <c r="AHQ29" s="60"/>
      <c r="AHR29" s="60"/>
      <c r="AHS29" s="60"/>
      <c r="AHT29" s="60"/>
      <c r="AHU29" s="60"/>
      <c r="AHV29" s="60"/>
      <c r="AHW29" s="60"/>
      <c r="AHX29" s="60"/>
      <c r="AHY29" s="60"/>
      <c r="AHZ29" s="60"/>
      <c r="AIA29" s="60"/>
      <c r="AIB29" s="60"/>
      <c r="AIC29" s="60"/>
      <c r="AID29" s="60"/>
      <c r="AIE29" s="60"/>
      <c r="AIF29" s="60"/>
      <c r="AIG29" s="60"/>
      <c r="AIH29" s="60"/>
      <c r="AII29" s="60"/>
      <c r="AIJ29" s="60"/>
      <c r="AIK29" s="60"/>
      <c r="AIL29" s="60"/>
      <c r="AIM29" s="60"/>
      <c r="AIN29" s="60"/>
      <c r="AIO29" s="60"/>
      <c r="AIP29" s="60"/>
      <c r="AIQ29" s="60"/>
      <c r="AIR29" s="60"/>
      <c r="AIS29" s="60"/>
      <c r="AIT29" s="60"/>
      <c r="AIU29" s="60"/>
      <c r="AIV29" s="60"/>
      <c r="AIW29" s="60"/>
      <c r="AIX29" s="60"/>
      <c r="AIY29" s="60"/>
      <c r="AIZ29" s="60"/>
      <c r="AJA29" s="60"/>
      <c r="AJB29" s="60"/>
      <c r="AJC29" s="60"/>
      <c r="AJD29" s="60"/>
      <c r="AJE29" s="60"/>
      <c r="AJF29" s="60"/>
      <c r="AJG29" s="60"/>
      <c r="AJH29" s="60"/>
      <c r="AJI29" s="60"/>
      <c r="AJJ29" s="60"/>
      <c r="AJK29" s="60"/>
      <c r="AJL29" s="60"/>
      <c r="AJM29" s="60"/>
      <c r="AJN29" s="60"/>
      <c r="AJO29" s="60"/>
      <c r="AJP29" s="60"/>
      <c r="AJQ29" s="60"/>
      <c r="AJR29" s="60"/>
      <c r="AJS29" s="60"/>
      <c r="AJT29" s="60"/>
      <c r="AJU29" s="60"/>
      <c r="AJV29" s="60"/>
      <c r="AJW29" s="60"/>
      <c r="AJX29" s="60"/>
      <c r="AJY29" s="60"/>
      <c r="AJZ29" s="60"/>
      <c r="AKA29" s="60"/>
      <c r="AKB29" s="60"/>
      <c r="AKC29" s="60"/>
      <c r="AKD29" s="60"/>
      <c r="AKE29" s="60"/>
      <c r="AKF29" s="60"/>
      <c r="AKG29" s="60"/>
      <c r="AKH29" s="60"/>
      <c r="AKI29" s="60"/>
      <c r="AKJ29" s="60"/>
      <c r="AKK29" s="60"/>
      <c r="AKL29" s="60"/>
      <c r="AKM29" s="60"/>
      <c r="AKN29" s="60"/>
      <c r="AKO29" s="60"/>
      <c r="AKP29" s="60"/>
      <c r="AKQ29" s="60"/>
      <c r="AKR29" s="60"/>
      <c r="AKS29" s="60"/>
      <c r="AKT29" s="60"/>
      <c r="AKU29" s="60"/>
      <c r="AKV29" s="60"/>
      <c r="AKW29" s="60"/>
      <c r="AKX29" s="60"/>
      <c r="AKY29" s="60"/>
      <c r="AKZ29" s="60"/>
      <c r="ALA29" s="60"/>
      <c r="ALB29" s="60"/>
      <c r="ALC29" s="60"/>
      <c r="ALD29" s="60"/>
      <c r="ALE29" s="60"/>
      <c r="ALF29" s="60"/>
      <c r="ALG29" s="60"/>
      <c r="ALH29" s="60"/>
      <c r="ALI29" s="60"/>
      <c r="ALJ29" s="60"/>
      <c r="ALK29" s="60"/>
      <c r="ALL29" s="60"/>
      <c r="ALM29" s="60"/>
      <c r="ALN29" s="60"/>
      <c r="ALO29" s="60"/>
      <c r="ALP29" s="60"/>
      <c r="ALQ29" s="60"/>
      <c r="ALR29" s="60"/>
      <c r="ALS29" s="60"/>
      <c r="ALT29" s="60"/>
      <c r="ALU29" s="60"/>
      <c r="ALV29" s="60"/>
      <c r="ALW29" s="60"/>
      <c r="ALX29" s="60"/>
      <c r="ALY29" s="60"/>
      <c r="ALZ29" s="60"/>
      <c r="AMA29" s="60"/>
      <c r="AMB29" s="60"/>
      <c r="AMC29" s="60"/>
      <c r="AMD29" s="60"/>
      <c r="AME29" s="60"/>
      <c r="AMF29" s="60"/>
      <c r="AMG29" s="60"/>
      <c r="AMH29" s="60"/>
      <c r="AMI29" s="60"/>
      <c r="AMJ29" s="60"/>
      <c r="AMK29" s="60"/>
      <c r="AML29" s="60"/>
      <c r="AMM29" s="60"/>
      <c r="AMN29" s="60"/>
      <c r="AMO29" s="60"/>
      <c r="AMP29" s="60"/>
      <c r="AMQ29" s="60"/>
      <c r="AMR29" s="60"/>
      <c r="AMS29" s="60"/>
      <c r="AMT29" s="60"/>
      <c r="AMU29" s="60"/>
      <c r="AMV29" s="60"/>
      <c r="AMW29" s="60"/>
      <c r="AMX29" s="60"/>
      <c r="AMY29" s="60"/>
      <c r="AMZ29" s="60"/>
      <c r="ANA29" s="60"/>
      <c r="ANB29" s="60"/>
      <c r="ANC29" s="60"/>
      <c r="AND29" s="60"/>
      <c r="ANE29" s="60"/>
      <c r="ANF29" s="60"/>
      <c r="ANG29" s="60"/>
      <c r="ANH29" s="60"/>
      <c r="ANI29" s="60"/>
      <c r="ANJ29" s="60"/>
      <c r="ANK29" s="60"/>
      <c r="ANL29" s="60"/>
      <c r="ANM29" s="60"/>
      <c r="ANN29" s="60"/>
      <c r="ANO29" s="60"/>
      <c r="ANP29" s="60"/>
      <c r="ANQ29" s="60"/>
      <c r="ANR29" s="60"/>
      <c r="ANS29" s="60"/>
      <c r="ANT29" s="60"/>
      <c r="ANU29" s="60"/>
      <c r="ANV29" s="60"/>
      <c r="ANW29" s="60"/>
      <c r="ANX29" s="60"/>
      <c r="ANY29" s="60"/>
      <c r="ANZ29" s="60"/>
      <c r="AOA29" s="60"/>
      <c r="AOB29" s="60"/>
      <c r="AOC29" s="60"/>
      <c r="AOD29" s="60"/>
      <c r="AOE29" s="60"/>
      <c r="AOF29" s="60"/>
      <c r="AOG29" s="60"/>
      <c r="AOH29" s="60"/>
      <c r="AOI29" s="60"/>
      <c r="AOJ29" s="60"/>
      <c r="AOK29" s="60"/>
      <c r="AOL29" s="60"/>
      <c r="AOM29" s="60"/>
      <c r="AON29" s="60"/>
      <c r="AOO29" s="60"/>
      <c r="AOP29" s="60"/>
      <c r="AOQ29" s="60"/>
      <c r="AOR29" s="60"/>
      <c r="AOS29" s="60"/>
      <c r="AOT29" s="60"/>
      <c r="AOU29" s="60"/>
      <c r="AOV29" s="60"/>
      <c r="AOW29" s="60"/>
      <c r="AOX29" s="60"/>
      <c r="AOY29" s="60"/>
      <c r="AOZ29" s="60"/>
      <c r="APA29" s="60"/>
      <c r="APB29" s="60"/>
      <c r="APC29" s="60"/>
      <c r="APD29" s="60"/>
      <c r="APE29" s="60"/>
      <c r="APF29" s="60"/>
      <c r="APG29" s="60"/>
      <c r="APH29" s="60"/>
      <c r="API29" s="60"/>
      <c r="APJ29" s="60"/>
      <c r="APK29" s="60"/>
      <c r="APL29" s="60"/>
      <c r="APM29" s="60"/>
      <c r="APN29" s="60"/>
      <c r="APO29" s="60"/>
      <c r="APP29" s="60"/>
      <c r="APQ29" s="60"/>
      <c r="APR29" s="60"/>
      <c r="APS29" s="60"/>
      <c r="APT29" s="60"/>
      <c r="APU29" s="60"/>
      <c r="APV29" s="60"/>
      <c r="APW29" s="60"/>
      <c r="APX29" s="60"/>
      <c r="APY29" s="60"/>
      <c r="APZ29" s="60"/>
      <c r="AQA29" s="60"/>
      <c r="AQB29" s="60"/>
      <c r="AQC29" s="60"/>
      <c r="AQD29" s="60"/>
      <c r="AQE29" s="60"/>
      <c r="AQF29" s="60"/>
      <c r="AQG29" s="60"/>
      <c r="AQH29" s="60"/>
      <c r="AQI29" s="60"/>
      <c r="AQJ29" s="60"/>
      <c r="AQK29" s="60"/>
      <c r="AQL29" s="60"/>
      <c r="AQM29" s="60"/>
      <c r="AQN29" s="60"/>
      <c r="AQO29" s="60"/>
      <c r="AQP29" s="60"/>
      <c r="AQQ29" s="60"/>
      <c r="AQR29" s="60"/>
      <c r="AQS29" s="60"/>
      <c r="AQT29" s="60"/>
      <c r="AQU29" s="60"/>
      <c r="AQV29" s="60"/>
      <c r="AQW29" s="60"/>
      <c r="AQX29" s="60"/>
      <c r="AQY29" s="60"/>
      <c r="AQZ29" s="60"/>
      <c r="ARA29" s="60"/>
      <c r="ARB29" s="60"/>
      <c r="ARC29" s="60"/>
      <c r="ARD29" s="60"/>
      <c r="ARE29" s="60"/>
      <c r="ARF29" s="60"/>
      <c r="ARG29" s="60"/>
      <c r="ARH29" s="60"/>
      <c r="ARI29" s="60"/>
      <c r="ARJ29" s="60"/>
      <c r="ARK29" s="60"/>
      <c r="ARL29" s="60"/>
      <c r="ARM29" s="60"/>
      <c r="ARN29" s="60"/>
      <c r="ARO29" s="60"/>
      <c r="ARP29" s="60"/>
      <c r="ARQ29" s="60"/>
      <c r="ARR29" s="60"/>
      <c r="ARS29" s="60"/>
      <c r="ART29" s="60"/>
      <c r="ARU29" s="60"/>
      <c r="ARV29" s="60"/>
      <c r="ARW29" s="60"/>
      <c r="ARX29" s="60"/>
      <c r="ARY29" s="60"/>
      <c r="ARZ29" s="60"/>
      <c r="ASA29" s="60"/>
      <c r="ASB29" s="60"/>
      <c r="ASC29" s="60"/>
      <c r="ASD29" s="60"/>
      <c r="ASE29" s="60"/>
      <c r="ASF29" s="60"/>
      <c r="ASG29" s="60"/>
      <c r="ASH29" s="60"/>
      <c r="ASI29" s="60"/>
      <c r="ASJ29" s="60"/>
      <c r="ASK29" s="60"/>
      <c r="ASL29" s="60"/>
      <c r="ASM29" s="60"/>
      <c r="ASN29" s="60"/>
      <c r="ASO29" s="60"/>
      <c r="ASP29" s="60"/>
      <c r="ASQ29" s="60"/>
      <c r="ASR29" s="60"/>
      <c r="ASS29" s="60"/>
      <c r="AST29" s="60"/>
      <c r="ASU29" s="60"/>
      <c r="ASV29" s="60"/>
      <c r="ASW29" s="60"/>
      <c r="ASX29" s="60"/>
      <c r="ASY29" s="60"/>
      <c r="ASZ29" s="60"/>
      <c r="ATA29" s="60"/>
      <c r="ATB29" s="60"/>
      <c r="ATC29" s="60"/>
      <c r="ATD29" s="60"/>
      <c r="ATE29" s="60"/>
      <c r="ATF29" s="60"/>
      <c r="ATG29" s="60"/>
      <c r="ATH29" s="60"/>
      <c r="ATI29" s="60"/>
      <c r="ATJ29" s="60"/>
      <c r="ATK29" s="60"/>
      <c r="ATL29" s="60"/>
      <c r="ATM29" s="60"/>
      <c r="ATN29" s="60"/>
      <c r="ATO29" s="60"/>
      <c r="ATP29" s="60"/>
      <c r="ATQ29" s="60"/>
      <c r="ATR29" s="60"/>
      <c r="ATS29" s="60"/>
      <c r="ATT29" s="60"/>
      <c r="ATU29" s="60"/>
      <c r="ATV29" s="60"/>
      <c r="ATW29" s="60"/>
      <c r="ATX29" s="60"/>
      <c r="ATY29" s="60"/>
      <c r="ATZ29" s="60"/>
      <c r="AUA29" s="60"/>
      <c r="AUB29" s="60"/>
      <c r="AUC29" s="60"/>
      <c r="AUD29" s="60"/>
      <c r="AUE29" s="60"/>
      <c r="AUF29" s="60"/>
      <c r="AUG29" s="60"/>
      <c r="AUH29" s="60"/>
      <c r="AUI29" s="60"/>
      <c r="AUJ29" s="60"/>
      <c r="AUK29" s="60"/>
      <c r="AUL29" s="60"/>
      <c r="AUM29" s="60"/>
      <c r="AUN29" s="60"/>
      <c r="AUO29" s="60"/>
      <c r="AUP29" s="60"/>
      <c r="AUQ29" s="60"/>
      <c r="AUR29" s="60"/>
      <c r="AUS29" s="60"/>
      <c r="AUT29" s="60"/>
      <c r="AUU29" s="60"/>
      <c r="AUV29" s="60"/>
      <c r="AUW29" s="60"/>
      <c r="AUX29" s="60"/>
      <c r="AUY29" s="60"/>
      <c r="AUZ29" s="60"/>
      <c r="AVA29" s="60"/>
      <c r="AVB29" s="60"/>
      <c r="AVC29" s="60"/>
      <c r="AVD29" s="60"/>
      <c r="AVE29" s="60"/>
      <c r="AVF29" s="60"/>
      <c r="AVG29" s="60"/>
      <c r="AVH29" s="60"/>
      <c r="AVI29" s="60"/>
      <c r="AVJ29" s="60"/>
      <c r="AVK29" s="60"/>
      <c r="AVL29" s="60"/>
      <c r="AVM29" s="60"/>
      <c r="AVN29" s="60"/>
      <c r="AVO29" s="60"/>
      <c r="AVP29" s="60"/>
      <c r="AVQ29" s="60"/>
      <c r="AVR29" s="60"/>
      <c r="AVS29" s="60"/>
      <c r="AVT29" s="60"/>
      <c r="AVU29" s="60"/>
      <c r="AVV29" s="60"/>
      <c r="AVW29" s="60"/>
      <c r="AVX29" s="60"/>
      <c r="AVY29" s="60"/>
      <c r="AVZ29" s="60"/>
      <c r="AWA29" s="60"/>
      <c r="AWB29" s="60"/>
      <c r="AWC29" s="60"/>
      <c r="AWD29" s="60"/>
      <c r="AWE29" s="60"/>
      <c r="AWF29" s="60"/>
      <c r="AWG29" s="60"/>
      <c r="AWH29" s="60"/>
      <c r="AWI29" s="60"/>
      <c r="AWJ29" s="60"/>
      <c r="AWK29" s="60"/>
      <c r="AWL29" s="60"/>
      <c r="AWM29" s="60"/>
      <c r="AWN29" s="60"/>
      <c r="AWO29" s="60"/>
      <c r="AWP29" s="60"/>
      <c r="AWQ29" s="60"/>
      <c r="AWR29" s="60"/>
      <c r="AWS29" s="60"/>
      <c r="AWT29" s="60"/>
      <c r="AWU29" s="60"/>
      <c r="AWV29" s="60"/>
      <c r="AWW29" s="60"/>
      <c r="AWX29" s="60"/>
      <c r="AWY29" s="60"/>
      <c r="AWZ29" s="60"/>
      <c r="AXA29" s="60"/>
      <c r="AXB29" s="60"/>
      <c r="AXC29" s="60"/>
      <c r="AXD29" s="60"/>
      <c r="AXE29" s="60"/>
      <c r="AXF29" s="60"/>
      <c r="AXG29" s="60"/>
      <c r="AXH29" s="60"/>
      <c r="AXI29" s="60"/>
      <c r="AXJ29" s="60"/>
      <c r="AXK29" s="60"/>
      <c r="AXL29" s="60"/>
      <c r="AXM29" s="60"/>
      <c r="AXN29" s="60"/>
      <c r="AXO29" s="60"/>
      <c r="AXP29" s="60"/>
      <c r="AXQ29" s="60"/>
      <c r="AXR29" s="60"/>
      <c r="AXS29" s="60"/>
      <c r="AXT29" s="60"/>
      <c r="AXU29" s="60"/>
      <c r="AXV29" s="60"/>
      <c r="AXW29" s="60"/>
      <c r="AXX29" s="60"/>
      <c r="AXY29" s="60"/>
      <c r="AXZ29" s="60"/>
      <c r="AYA29" s="60"/>
      <c r="AYB29" s="60"/>
      <c r="AYC29" s="60"/>
      <c r="AYD29" s="60"/>
      <c r="AYE29" s="60"/>
      <c r="AYF29" s="60"/>
      <c r="AYG29" s="60"/>
      <c r="AYH29" s="60"/>
      <c r="AYI29" s="60"/>
      <c r="AYJ29" s="60"/>
      <c r="AYK29" s="60"/>
      <c r="AYL29" s="60"/>
      <c r="AYM29" s="60"/>
      <c r="AYN29" s="60"/>
      <c r="AYO29" s="60"/>
      <c r="AYP29" s="60"/>
      <c r="AYQ29" s="60"/>
      <c r="AYR29" s="60"/>
      <c r="AYS29" s="60"/>
      <c r="AYT29" s="60"/>
      <c r="AYU29" s="60"/>
      <c r="AYV29" s="60"/>
      <c r="AYW29" s="60"/>
      <c r="AYX29" s="60"/>
      <c r="AYY29" s="60"/>
      <c r="AYZ29" s="60"/>
      <c r="AZA29" s="60"/>
      <c r="AZB29" s="60"/>
      <c r="AZC29" s="60"/>
      <c r="AZD29" s="60"/>
      <c r="AZE29" s="60"/>
      <c r="AZF29" s="60"/>
      <c r="AZG29" s="60"/>
      <c r="AZH29" s="60"/>
      <c r="AZI29" s="60"/>
      <c r="AZJ29" s="60"/>
      <c r="AZK29" s="60"/>
      <c r="AZL29" s="60"/>
      <c r="AZM29" s="60"/>
      <c r="AZN29" s="60"/>
      <c r="AZO29" s="60"/>
      <c r="AZP29" s="60"/>
      <c r="AZQ29" s="60"/>
      <c r="AZR29" s="60"/>
      <c r="AZS29" s="60"/>
      <c r="AZT29" s="60"/>
      <c r="AZU29" s="60"/>
      <c r="AZV29" s="60"/>
      <c r="AZW29" s="60"/>
      <c r="AZX29" s="60"/>
      <c r="AZY29" s="60"/>
      <c r="AZZ29" s="60"/>
      <c r="BAA29" s="60"/>
      <c r="BAB29" s="60"/>
      <c r="BAC29" s="60"/>
      <c r="BAD29" s="60"/>
      <c r="BAE29" s="60"/>
      <c r="BAF29" s="60"/>
      <c r="BAG29" s="60"/>
      <c r="BAH29" s="60"/>
      <c r="BAI29" s="60"/>
      <c r="BAJ29" s="60"/>
      <c r="BAK29" s="60"/>
      <c r="BAL29" s="60"/>
      <c r="BAM29" s="60"/>
      <c r="BAN29" s="60"/>
      <c r="BAO29" s="60"/>
      <c r="BAP29" s="60"/>
      <c r="BAQ29" s="60"/>
      <c r="BAR29" s="60"/>
      <c r="BAS29" s="60"/>
      <c r="BAT29" s="60"/>
      <c r="BAU29" s="60"/>
      <c r="BAV29" s="60"/>
      <c r="BAW29" s="60"/>
      <c r="BAX29" s="60"/>
      <c r="BAY29" s="60"/>
      <c r="BAZ29" s="60"/>
      <c r="BBA29" s="60"/>
      <c r="BBB29" s="60"/>
      <c r="BBC29" s="60"/>
      <c r="BBD29" s="60"/>
      <c r="BBE29" s="60"/>
      <c r="BBF29" s="60"/>
      <c r="BBG29" s="60"/>
      <c r="BBH29" s="60"/>
      <c r="BBI29" s="60"/>
      <c r="BBJ29" s="60"/>
      <c r="BBK29" s="60"/>
      <c r="BBL29" s="60"/>
      <c r="BBM29" s="60"/>
      <c r="BBN29" s="60"/>
      <c r="BBO29" s="60"/>
      <c r="BBP29" s="60"/>
      <c r="BBQ29" s="60"/>
      <c r="BBR29" s="60"/>
      <c r="BBS29" s="60"/>
      <c r="BBT29" s="60"/>
      <c r="BBU29" s="60"/>
      <c r="BBV29" s="60"/>
      <c r="BBW29" s="60"/>
      <c r="BBX29" s="60"/>
      <c r="BBY29" s="60"/>
      <c r="BBZ29" s="60"/>
      <c r="BCA29" s="60"/>
      <c r="BCB29" s="60"/>
      <c r="BCC29" s="60"/>
      <c r="BCD29" s="60"/>
      <c r="BCE29" s="60"/>
      <c r="BCF29" s="60"/>
      <c r="BCG29" s="60"/>
      <c r="BCH29" s="60"/>
      <c r="BCI29" s="60"/>
      <c r="BCJ29" s="60"/>
      <c r="BCK29" s="60"/>
      <c r="BCL29" s="60"/>
      <c r="BCM29" s="60"/>
      <c r="BCN29" s="60"/>
      <c r="BCO29" s="60"/>
      <c r="BCP29" s="60"/>
      <c r="BCQ29" s="60"/>
      <c r="BCR29" s="60"/>
      <c r="BCS29" s="60"/>
      <c r="BCT29" s="60"/>
      <c r="BCU29" s="60"/>
      <c r="BCV29" s="60"/>
      <c r="BCW29" s="60"/>
      <c r="BCX29" s="60"/>
      <c r="BCY29" s="60"/>
      <c r="BCZ29" s="60"/>
      <c r="BDA29" s="60"/>
      <c r="BDB29" s="60"/>
      <c r="BDC29" s="60"/>
      <c r="BDD29" s="60"/>
      <c r="BDE29" s="60"/>
      <c r="BDF29" s="60"/>
      <c r="BDG29" s="60"/>
      <c r="BDH29" s="60"/>
      <c r="BDI29" s="60"/>
      <c r="BDJ29" s="60"/>
      <c r="BDK29" s="60"/>
      <c r="BDL29" s="60"/>
      <c r="BDM29" s="60"/>
      <c r="BDN29" s="60"/>
      <c r="BDO29" s="60"/>
      <c r="BDP29" s="60"/>
      <c r="BDQ29" s="60"/>
      <c r="BDR29" s="60"/>
      <c r="BDS29" s="60"/>
      <c r="BDT29" s="60"/>
      <c r="BDU29" s="60"/>
      <c r="BDV29" s="60"/>
      <c r="BDW29" s="60"/>
      <c r="BDX29" s="60"/>
      <c r="BDY29" s="60"/>
      <c r="BDZ29" s="60"/>
      <c r="BEA29" s="60"/>
      <c r="BEB29" s="60"/>
      <c r="BEC29" s="60"/>
      <c r="BED29" s="60"/>
      <c r="BEE29" s="60"/>
      <c r="BEF29" s="60"/>
      <c r="BEG29" s="60"/>
      <c r="BEH29" s="60"/>
      <c r="BEI29" s="60"/>
      <c r="BEJ29" s="60"/>
      <c r="BEK29" s="60"/>
      <c r="BEL29" s="60"/>
      <c r="BEM29" s="60"/>
      <c r="BEN29" s="60"/>
      <c r="BEO29" s="60"/>
      <c r="BEP29" s="60"/>
      <c r="BEQ29" s="60"/>
      <c r="BER29" s="60"/>
      <c r="BES29" s="60"/>
      <c r="BET29" s="60"/>
      <c r="BEU29" s="60"/>
      <c r="BEV29" s="60"/>
      <c r="BEW29" s="60"/>
      <c r="BEX29" s="60"/>
      <c r="BEY29" s="60"/>
      <c r="BEZ29" s="60"/>
      <c r="BFA29" s="60"/>
      <c r="BFB29" s="60"/>
      <c r="BFC29" s="60"/>
      <c r="BFD29" s="60"/>
      <c r="BFE29" s="60"/>
      <c r="BFF29" s="60"/>
      <c r="BFG29" s="60"/>
      <c r="BFH29" s="60"/>
      <c r="BFI29" s="60"/>
      <c r="BFJ29" s="60"/>
      <c r="BFK29" s="60"/>
      <c r="BFL29" s="60"/>
      <c r="BFM29" s="60"/>
      <c r="BFN29" s="60"/>
      <c r="BFO29" s="60"/>
      <c r="BFP29" s="60"/>
      <c r="BFQ29" s="60"/>
      <c r="BFR29" s="60"/>
      <c r="BFS29" s="60"/>
      <c r="BFT29" s="60"/>
      <c r="BFU29" s="60"/>
      <c r="BFV29" s="60"/>
      <c r="BFW29" s="60"/>
      <c r="BFX29" s="60"/>
      <c r="BFY29" s="60"/>
      <c r="BFZ29" s="60"/>
      <c r="BGA29" s="60"/>
      <c r="BGB29" s="60"/>
      <c r="BGC29" s="60"/>
      <c r="BGD29" s="60"/>
      <c r="BGE29" s="60"/>
      <c r="BGF29" s="60"/>
      <c r="BGG29" s="60"/>
      <c r="BGH29" s="60"/>
      <c r="BGI29" s="60"/>
      <c r="BGJ29" s="60"/>
      <c r="BGK29" s="60"/>
      <c r="BGL29" s="60"/>
      <c r="BGM29" s="60"/>
      <c r="BGN29" s="60"/>
      <c r="BGO29" s="60"/>
      <c r="BGP29" s="60"/>
      <c r="BGQ29" s="60"/>
      <c r="BGR29" s="60"/>
      <c r="BGS29" s="60"/>
      <c r="BGT29" s="60"/>
      <c r="BGU29" s="60"/>
      <c r="BGV29" s="60"/>
      <c r="BGW29" s="60"/>
      <c r="BGX29" s="60"/>
      <c r="BGY29" s="60"/>
      <c r="BGZ29" s="60"/>
      <c r="BHA29" s="60"/>
      <c r="BHB29" s="60"/>
      <c r="BHC29" s="60"/>
      <c r="BHD29" s="60"/>
      <c r="BHE29" s="60"/>
      <c r="BHF29" s="60"/>
      <c r="BHG29" s="60"/>
      <c r="BHH29" s="60"/>
      <c r="BHI29" s="60"/>
      <c r="BHJ29" s="60"/>
      <c r="BHK29" s="60"/>
      <c r="BHL29" s="60"/>
      <c r="BHM29" s="60"/>
      <c r="BHN29" s="60"/>
      <c r="BHO29" s="60"/>
      <c r="BHP29" s="60"/>
      <c r="BHQ29" s="60"/>
      <c r="BHR29" s="60"/>
      <c r="BHS29" s="60"/>
      <c r="BHT29" s="60"/>
      <c r="BHU29" s="60"/>
      <c r="BHV29" s="60"/>
      <c r="BHW29" s="60"/>
      <c r="BHX29" s="60"/>
      <c r="BHY29" s="60"/>
      <c r="BHZ29" s="60"/>
      <c r="BIA29" s="60"/>
      <c r="BIB29" s="60"/>
      <c r="BIC29" s="60"/>
      <c r="BID29" s="60"/>
      <c r="BIE29" s="60"/>
      <c r="BIF29" s="60"/>
      <c r="BIG29" s="60"/>
      <c r="BIH29" s="60"/>
      <c r="BII29" s="60"/>
      <c r="BIJ29" s="60"/>
      <c r="BIK29" s="60"/>
      <c r="BIL29" s="60"/>
      <c r="BIM29" s="60"/>
      <c r="BIN29" s="60"/>
      <c r="BIO29" s="60"/>
      <c r="BIP29" s="60"/>
      <c r="BIQ29" s="60"/>
      <c r="BIR29" s="60"/>
      <c r="BIS29" s="60"/>
      <c r="BIT29" s="60"/>
      <c r="BIU29" s="60"/>
      <c r="BIV29" s="60"/>
      <c r="BIW29" s="60"/>
      <c r="BIX29" s="60"/>
      <c r="BIY29" s="60"/>
      <c r="BIZ29" s="60"/>
      <c r="BJA29" s="60"/>
      <c r="BJB29" s="60"/>
      <c r="BJC29" s="60"/>
      <c r="BJD29" s="60"/>
      <c r="BJE29" s="60"/>
      <c r="BJF29" s="60"/>
      <c r="BJG29" s="60"/>
      <c r="BJH29" s="60"/>
      <c r="BJI29" s="60"/>
      <c r="BJJ29" s="60"/>
      <c r="BJK29" s="60"/>
      <c r="BJL29" s="60"/>
      <c r="BJM29" s="60"/>
      <c r="BJN29" s="60"/>
      <c r="BJO29" s="60"/>
      <c r="BJP29" s="60"/>
      <c r="BJQ29" s="60"/>
      <c r="BJR29" s="60"/>
      <c r="BJS29" s="60"/>
      <c r="BJT29" s="60"/>
      <c r="BJU29" s="60"/>
      <c r="BJV29" s="60"/>
      <c r="BJW29" s="60"/>
      <c r="BJX29" s="60"/>
      <c r="BJY29" s="60"/>
      <c r="BJZ29" s="60"/>
      <c r="BKA29" s="60"/>
      <c r="BKB29" s="60"/>
      <c r="BKC29" s="60"/>
      <c r="BKD29" s="60"/>
      <c r="BKE29" s="60"/>
      <c r="BKF29" s="60"/>
      <c r="BKG29" s="60"/>
      <c r="BKH29" s="60"/>
      <c r="BKI29" s="60"/>
      <c r="BKJ29" s="60"/>
      <c r="BKK29" s="60"/>
      <c r="BKL29" s="60"/>
      <c r="BKM29" s="60"/>
      <c r="BKN29" s="60"/>
      <c r="BKO29" s="60"/>
      <c r="BKP29" s="60"/>
      <c r="BKQ29" s="60"/>
      <c r="BKR29" s="60"/>
      <c r="BKS29" s="60"/>
      <c r="BKT29" s="60"/>
      <c r="BKU29" s="60"/>
      <c r="BKV29" s="60"/>
      <c r="BKW29" s="60"/>
      <c r="BKX29" s="60"/>
      <c r="BKY29" s="60"/>
      <c r="BKZ29" s="60"/>
      <c r="BLA29" s="60"/>
      <c r="BLB29" s="60"/>
      <c r="BLC29" s="60"/>
      <c r="BLD29" s="60"/>
      <c r="BLE29" s="60"/>
      <c r="BLF29" s="60"/>
      <c r="BLG29" s="60"/>
      <c r="BLH29" s="60"/>
      <c r="BLI29" s="60"/>
      <c r="BLJ29" s="60"/>
      <c r="BLK29" s="60"/>
      <c r="BLL29" s="60"/>
      <c r="BLM29" s="60"/>
      <c r="BLN29" s="60"/>
      <c r="BLO29" s="60"/>
      <c r="BLP29" s="60"/>
      <c r="BLQ29" s="60"/>
      <c r="BLR29" s="60"/>
      <c r="BLS29" s="60"/>
      <c r="BLT29" s="60"/>
      <c r="BLU29" s="60"/>
      <c r="BLV29" s="60"/>
      <c r="BLW29" s="60"/>
      <c r="BLX29" s="60"/>
      <c r="BLY29" s="60"/>
      <c r="BLZ29" s="60"/>
      <c r="BMA29" s="60"/>
      <c r="BMB29" s="60"/>
      <c r="BMC29" s="60"/>
      <c r="BMD29" s="60"/>
      <c r="BME29" s="60"/>
      <c r="BMF29" s="60"/>
      <c r="BMG29" s="60"/>
      <c r="BMH29" s="60"/>
      <c r="BMI29" s="60"/>
      <c r="BMJ29" s="60"/>
      <c r="BMK29" s="60"/>
      <c r="BML29" s="60"/>
      <c r="BMM29" s="60"/>
      <c r="BMN29" s="60"/>
      <c r="BMO29" s="60"/>
      <c r="BMP29" s="60"/>
      <c r="BMQ29" s="60"/>
      <c r="BMR29" s="60"/>
      <c r="BMS29" s="60"/>
      <c r="BMT29" s="60"/>
      <c r="BMU29" s="60"/>
      <c r="BMV29" s="60"/>
      <c r="BMW29" s="60"/>
      <c r="BMX29" s="60"/>
      <c r="BMY29" s="60"/>
      <c r="BMZ29" s="60"/>
      <c r="BNA29" s="60"/>
      <c r="BNB29" s="60"/>
      <c r="BNC29" s="60"/>
      <c r="BND29" s="60"/>
      <c r="BNE29" s="60"/>
      <c r="BNF29" s="60"/>
      <c r="BNG29" s="60"/>
      <c r="BNH29" s="60"/>
      <c r="BNI29" s="60"/>
      <c r="BNJ29" s="60"/>
      <c r="BNK29" s="60"/>
      <c r="BNL29" s="60"/>
      <c r="BNM29" s="60"/>
      <c r="BNN29" s="60"/>
      <c r="BNO29" s="60"/>
      <c r="BNP29" s="60"/>
      <c r="BNQ29" s="60"/>
      <c r="BNR29" s="60"/>
      <c r="BNS29" s="60"/>
      <c r="BNT29" s="60"/>
      <c r="BNU29" s="60"/>
      <c r="BNV29" s="60"/>
      <c r="BNW29" s="60"/>
      <c r="BNX29" s="60"/>
      <c r="BNY29" s="60"/>
      <c r="BNZ29" s="60"/>
      <c r="BOA29" s="60"/>
      <c r="BOB29" s="60"/>
      <c r="BOC29" s="60"/>
      <c r="BOD29" s="60"/>
      <c r="BOE29" s="60"/>
      <c r="BOF29" s="60"/>
      <c r="BOG29" s="60"/>
      <c r="BOH29" s="60"/>
      <c r="BOI29" s="60"/>
      <c r="BOJ29" s="60"/>
      <c r="BOK29" s="60"/>
      <c r="BOL29" s="60"/>
      <c r="BOM29" s="60"/>
      <c r="BON29" s="60"/>
      <c r="BOO29" s="60"/>
      <c r="BOP29" s="60"/>
      <c r="BOQ29" s="60"/>
      <c r="BOR29" s="60"/>
      <c r="BOS29" s="60"/>
      <c r="BOT29" s="60"/>
      <c r="BOU29" s="60"/>
      <c r="BOV29" s="60"/>
      <c r="BOW29" s="60"/>
      <c r="BOX29" s="60"/>
      <c r="BOY29" s="60"/>
      <c r="BOZ29" s="60"/>
      <c r="BPA29" s="60"/>
      <c r="BPB29" s="60"/>
      <c r="BPC29" s="60"/>
      <c r="BPD29" s="60"/>
      <c r="BPE29" s="60"/>
      <c r="BPF29" s="60"/>
      <c r="BPG29" s="60"/>
      <c r="BPH29" s="60"/>
      <c r="BPI29" s="60"/>
      <c r="BPJ29" s="60"/>
      <c r="BPK29" s="60"/>
      <c r="BPL29" s="60"/>
      <c r="BPM29" s="60"/>
      <c r="BPN29" s="60"/>
      <c r="BPO29" s="60"/>
      <c r="BPP29" s="60"/>
      <c r="BPQ29" s="60"/>
      <c r="BPR29" s="60"/>
      <c r="BPS29" s="60"/>
      <c r="BPT29" s="60"/>
      <c r="BPU29" s="60"/>
      <c r="BPV29" s="60"/>
      <c r="BPW29" s="60"/>
      <c r="BPX29" s="60"/>
      <c r="BPY29" s="60"/>
      <c r="BPZ29" s="60"/>
      <c r="BQA29" s="60"/>
      <c r="BQB29" s="60"/>
      <c r="BQC29" s="60"/>
      <c r="BQD29" s="60"/>
      <c r="BQE29" s="60"/>
      <c r="BQF29" s="60"/>
      <c r="BQG29" s="60"/>
      <c r="BQH29" s="60"/>
      <c r="BQI29" s="60"/>
      <c r="BQJ29" s="60"/>
      <c r="BQK29" s="60"/>
      <c r="BQL29" s="60"/>
      <c r="BQM29" s="60"/>
      <c r="BQN29" s="60"/>
      <c r="BQO29" s="60"/>
      <c r="BQP29" s="60"/>
      <c r="BQQ29" s="60"/>
      <c r="BQR29" s="60"/>
      <c r="BQS29" s="60"/>
      <c r="BQT29" s="60"/>
      <c r="BQU29" s="60"/>
      <c r="BQV29" s="60"/>
      <c r="BQW29" s="60"/>
      <c r="BQX29" s="60"/>
      <c r="BQY29" s="60"/>
      <c r="BQZ29" s="60"/>
      <c r="BRA29" s="60"/>
      <c r="BRB29" s="60"/>
      <c r="BRC29" s="60"/>
      <c r="BRD29" s="60"/>
      <c r="BRE29" s="60"/>
      <c r="BRF29" s="60"/>
      <c r="BRG29" s="60"/>
      <c r="BRH29" s="60"/>
      <c r="BRI29" s="60"/>
      <c r="BRJ29" s="60"/>
      <c r="BRK29" s="60"/>
      <c r="BRL29" s="60"/>
      <c r="BRM29" s="60"/>
      <c r="BRN29" s="60"/>
      <c r="BRO29" s="60"/>
      <c r="BRP29" s="60"/>
      <c r="BRQ29" s="60"/>
      <c r="BRR29" s="60"/>
      <c r="BRS29" s="60"/>
      <c r="BRT29" s="60"/>
      <c r="BRU29" s="60"/>
      <c r="BRV29" s="60"/>
      <c r="BRW29" s="60"/>
      <c r="BRX29" s="60"/>
      <c r="BRY29" s="60"/>
      <c r="BRZ29" s="60"/>
      <c r="BSA29" s="60"/>
      <c r="BSB29" s="60"/>
      <c r="BSC29" s="60"/>
      <c r="BSD29" s="60"/>
      <c r="BSE29" s="60"/>
      <c r="BSF29" s="60"/>
      <c r="BSG29" s="60"/>
      <c r="BSH29" s="60"/>
      <c r="BSI29" s="60"/>
      <c r="BSJ29" s="60"/>
      <c r="BSK29" s="60"/>
      <c r="BSL29" s="60"/>
      <c r="BSM29" s="60"/>
      <c r="BSN29" s="60"/>
      <c r="BSO29" s="60"/>
      <c r="BSP29" s="60"/>
      <c r="BSQ29" s="60"/>
      <c r="BSR29" s="60"/>
      <c r="BSS29" s="60"/>
      <c r="BST29" s="60"/>
      <c r="BSU29" s="60"/>
      <c r="BSV29" s="60"/>
      <c r="BSW29" s="60"/>
      <c r="BSX29" s="60"/>
      <c r="BSY29" s="60"/>
      <c r="BSZ29" s="60"/>
      <c r="BTA29" s="60"/>
      <c r="BTB29" s="60"/>
      <c r="BTC29" s="60"/>
      <c r="BTD29" s="60"/>
      <c r="BTE29" s="60"/>
      <c r="BTF29" s="60"/>
      <c r="BTG29" s="60"/>
      <c r="BTH29" s="60"/>
      <c r="BTI29" s="60"/>
      <c r="BTJ29" s="60"/>
      <c r="BTK29" s="60"/>
      <c r="BTL29" s="60"/>
      <c r="BTM29" s="60"/>
      <c r="BTN29" s="60"/>
      <c r="BTO29" s="60"/>
      <c r="BTP29" s="60"/>
      <c r="BTQ29" s="60"/>
      <c r="BTR29" s="60"/>
      <c r="BTS29" s="60"/>
      <c r="BTT29" s="60"/>
      <c r="BTU29" s="60"/>
      <c r="BTV29" s="60"/>
      <c r="BTW29" s="60"/>
      <c r="BTX29" s="60"/>
      <c r="BTY29" s="60"/>
      <c r="BTZ29" s="60"/>
      <c r="BUA29" s="60"/>
      <c r="BUB29" s="60"/>
      <c r="BUC29" s="60"/>
      <c r="BUD29" s="60"/>
      <c r="BUE29" s="60"/>
      <c r="BUF29" s="60"/>
      <c r="BUG29" s="60"/>
      <c r="BUH29" s="60"/>
      <c r="BUI29" s="60"/>
      <c r="BUJ29" s="60"/>
      <c r="BUK29" s="60"/>
      <c r="BUL29" s="60"/>
      <c r="BUM29" s="60"/>
      <c r="BUN29" s="60"/>
      <c r="BUO29" s="60"/>
      <c r="BUP29" s="60"/>
      <c r="BUQ29" s="60"/>
      <c r="BUR29" s="60"/>
      <c r="BUS29" s="60"/>
      <c r="BUT29" s="60"/>
      <c r="BUU29" s="60"/>
      <c r="BUV29" s="60"/>
      <c r="BUW29" s="60"/>
      <c r="BUX29" s="60"/>
      <c r="BUY29" s="60"/>
      <c r="BUZ29" s="60"/>
      <c r="BVA29" s="60"/>
      <c r="BVB29" s="60"/>
      <c r="BVC29" s="60"/>
      <c r="BVD29" s="60"/>
      <c r="BVE29" s="60"/>
      <c r="BVF29" s="60"/>
      <c r="BVG29" s="60"/>
      <c r="BVH29" s="60"/>
      <c r="BVI29" s="60"/>
      <c r="BVJ29" s="60"/>
      <c r="BVK29" s="60"/>
      <c r="BVL29" s="60"/>
      <c r="BVM29" s="60"/>
      <c r="BVN29" s="60"/>
      <c r="BVO29" s="60"/>
      <c r="BVP29" s="60"/>
      <c r="BVQ29" s="60"/>
      <c r="BVR29" s="60"/>
      <c r="BVS29" s="60"/>
      <c r="BVT29" s="60"/>
      <c r="BVU29" s="60"/>
      <c r="BVV29" s="60"/>
      <c r="BVW29" s="60"/>
      <c r="BVX29" s="60"/>
      <c r="BVY29" s="60"/>
      <c r="BVZ29" s="60"/>
      <c r="BWA29" s="60"/>
      <c r="BWB29" s="60"/>
      <c r="BWC29" s="60"/>
      <c r="BWD29" s="60"/>
      <c r="BWE29" s="60"/>
      <c r="BWF29" s="60"/>
      <c r="BWG29" s="60"/>
      <c r="BWH29" s="60"/>
      <c r="BWI29" s="60"/>
      <c r="BWJ29" s="60"/>
      <c r="BWK29" s="60"/>
      <c r="BWL29" s="60"/>
      <c r="BWM29" s="60"/>
      <c r="BWN29" s="60"/>
      <c r="BWO29" s="60"/>
      <c r="BWP29" s="60"/>
      <c r="BWQ29" s="60"/>
      <c r="BWR29" s="60"/>
      <c r="BWS29" s="60"/>
      <c r="BWT29" s="60"/>
      <c r="BWU29" s="60"/>
      <c r="BWV29" s="60"/>
      <c r="BWW29" s="60"/>
      <c r="BWX29" s="60"/>
      <c r="BWY29" s="60"/>
      <c r="BWZ29" s="60"/>
      <c r="BXA29" s="60"/>
      <c r="BXB29" s="60"/>
      <c r="BXC29" s="60"/>
      <c r="BXD29" s="60"/>
      <c r="BXE29" s="60"/>
      <c r="BXF29" s="60"/>
      <c r="BXG29" s="60"/>
      <c r="BXH29" s="60"/>
      <c r="BXI29" s="60"/>
      <c r="BXJ29" s="60"/>
      <c r="BXK29" s="60"/>
      <c r="BXL29" s="60"/>
      <c r="BXM29" s="60"/>
      <c r="BXN29" s="60"/>
      <c r="BXO29" s="60"/>
      <c r="BXP29" s="60"/>
      <c r="BXQ29" s="60"/>
      <c r="BXR29" s="60"/>
      <c r="BXS29" s="60"/>
      <c r="BXT29" s="60"/>
      <c r="BXU29" s="60"/>
      <c r="BXV29" s="60"/>
      <c r="BXW29" s="60"/>
      <c r="BXX29" s="60"/>
      <c r="BXY29" s="60"/>
      <c r="BXZ29" s="60"/>
      <c r="BYA29" s="60"/>
      <c r="BYB29" s="60"/>
      <c r="BYC29" s="60"/>
      <c r="BYD29" s="60"/>
      <c r="BYE29" s="60"/>
      <c r="BYF29" s="60"/>
      <c r="BYG29" s="60"/>
      <c r="BYH29" s="60"/>
      <c r="BYI29" s="60"/>
      <c r="BYJ29" s="60"/>
      <c r="BYK29" s="60"/>
      <c r="BYL29" s="60"/>
      <c r="BYM29" s="60"/>
      <c r="BYN29" s="60"/>
      <c r="BYO29" s="60"/>
      <c r="BYP29" s="60"/>
      <c r="BYQ29" s="60"/>
      <c r="BYR29" s="60"/>
      <c r="BYS29" s="60"/>
      <c r="BYT29" s="60"/>
      <c r="BYU29" s="60"/>
      <c r="BYV29" s="60"/>
      <c r="BYW29" s="60"/>
      <c r="BYX29" s="60"/>
      <c r="BYY29" s="60"/>
      <c r="BYZ29" s="60"/>
      <c r="BZA29" s="60"/>
      <c r="BZB29" s="60"/>
      <c r="BZC29" s="60"/>
      <c r="BZD29" s="60"/>
      <c r="BZE29" s="60"/>
      <c r="BZF29" s="60"/>
      <c r="BZG29" s="60"/>
      <c r="BZH29" s="60"/>
      <c r="BZI29" s="60"/>
      <c r="BZJ29" s="60"/>
      <c r="BZK29" s="60"/>
      <c r="BZL29" s="60"/>
      <c r="BZM29" s="60"/>
      <c r="BZN29" s="60"/>
      <c r="BZO29" s="60"/>
      <c r="BZP29" s="60"/>
      <c r="BZQ29" s="60"/>
      <c r="BZR29" s="60"/>
      <c r="BZS29" s="60"/>
      <c r="BZT29" s="60"/>
      <c r="BZU29" s="60"/>
      <c r="BZV29" s="60"/>
      <c r="BZW29" s="60"/>
      <c r="BZX29" s="60"/>
      <c r="BZY29" s="60"/>
      <c r="BZZ29" s="60"/>
      <c r="CAA29" s="60"/>
      <c r="CAB29" s="60"/>
      <c r="CAC29" s="60"/>
      <c r="CAD29" s="60"/>
      <c r="CAE29" s="60"/>
      <c r="CAF29" s="60"/>
      <c r="CAG29" s="60"/>
      <c r="CAH29" s="60"/>
      <c r="CAI29" s="60"/>
      <c r="CAJ29" s="60"/>
      <c r="CAK29" s="60"/>
      <c r="CAL29" s="60"/>
      <c r="CAM29" s="60"/>
      <c r="CAN29" s="60"/>
      <c r="CAO29" s="60"/>
      <c r="CAP29" s="60"/>
      <c r="CAQ29" s="60"/>
      <c r="CAR29" s="60"/>
      <c r="CAS29" s="60"/>
      <c r="CAT29" s="60"/>
      <c r="CAU29" s="60"/>
      <c r="CAV29" s="60"/>
      <c r="CAW29" s="60"/>
      <c r="CAX29" s="60"/>
      <c r="CAY29" s="60"/>
      <c r="CAZ29" s="60"/>
      <c r="CBA29" s="60"/>
      <c r="CBB29" s="60"/>
      <c r="CBC29" s="60"/>
      <c r="CBD29" s="60"/>
      <c r="CBE29" s="60"/>
      <c r="CBF29" s="60"/>
      <c r="CBG29" s="60"/>
      <c r="CBH29" s="60"/>
      <c r="CBI29" s="60"/>
      <c r="CBJ29" s="60"/>
      <c r="CBK29" s="60"/>
      <c r="CBL29" s="60"/>
      <c r="CBM29" s="60"/>
      <c r="CBN29" s="60"/>
      <c r="CBO29" s="60"/>
      <c r="CBP29" s="60"/>
      <c r="CBQ29" s="60"/>
      <c r="CBR29" s="60"/>
      <c r="CBS29" s="60"/>
      <c r="CBT29" s="60"/>
      <c r="CBU29" s="60"/>
      <c r="CBV29" s="60"/>
      <c r="CBW29" s="60"/>
      <c r="CBX29" s="60"/>
      <c r="CBY29" s="60"/>
      <c r="CBZ29" s="60"/>
      <c r="CCA29" s="60"/>
      <c r="CCB29" s="60"/>
      <c r="CCC29" s="60"/>
      <c r="CCD29" s="60"/>
      <c r="CCE29" s="60"/>
      <c r="CCF29" s="60"/>
      <c r="CCG29" s="60"/>
      <c r="CCH29" s="60"/>
      <c r="CCI29" s="60"/>
      <c r="CCJ29" s="60"/>
      <c r="CCK29" s="60"/>
      <c r="CCL29" s="60"/>
      <c r="CCM29" s="60"/>
      <c r="CCN29" s="60"/>
      <c r="CCO29" s="60"/>
      <c r="CCP29" s="60"/>
      <c r="CCQ29" s="60"/>
      <c r="CCR29" s="60"/>
      <c r="CCS29" s="60"/>
      <c r="CCT29" s="60"/>
      <c r="CCU29" s="60"/>
      <c r="CCV29" s="60"/>
      <c r="CCW29" s="60"/>
      <c r="CCX29" s="60"/>
      <c r="CCY29" s="60"/>
      <c r="CCZ29" s="60"/>
      <c r="CDA29" s="60"/>
      <c r="CDB29" s="60"/>
      <c r="CDC29" s="60"/>
      <c r="CDD29" s="60"/>
      <c r="CDE29" s="60"/>
      <c r="CDF29" s="60"/>
      <c r="CDG29" s="60"/>
      <c r="CDH29" s="60"/>
      <c r="CDI29" s="60"/>
      <c r="CDJ29" s="60"/>
      <c r="CDK29" s="60"/>
      <c r="CDL29" s="60"/>
      <c r="CDM29" s="60"/>
      <c r="CDN29" s="60"/>
      <c r="CDO29" s="60"/>
      <c r="CDP29" s="60"/>
      <c r="CDQ29" s="60"/>
      <c r="CDR29" s="60"/>
      <c r="CDS29" s="60"/>
      <c r="CDT29" s="60"/>
      <c r="CDU29" s="60"/>
      <c r="CDV29" s="60"/>
      <c r="CDW29" s="60"/>
      <c r="CDX29" s="60"/>
      <c r="CDY29" s="60"/>
      <c r="CDZ29" s="60"/>
      <c r="CEA29" s="60"/>
      <c r="CEB29" s="60"/>
      <c r="CEC29" s="60"/>
      <c r="CED29" s="60"/>
      <c r="CEE29" s="60"/>
      <c r="CEF29" s="60"/>
      <c r="CEG29" s="60"/>
      <c r="CEH29" s="60"/>
      <c r="CEI29" s="60"/>
      <c r="CEJ29" s="60"/>
      <c r="CEK29" s="60"/>
      <c r="CEL29" s="60"/>
      <c r="CEM29" s="60"/>
      <c r="CEN29" s="60"/>
      <c r="CEO29" s="60"/>
      <c r="CEP29" s="60"/>
      <c r="CEQ29" s="60"/>
      <c r="CER29" s="60"/>
      <c r="CES29" s="60"/>
      <c r="CET29" s="60"/>
      <c r="CEU29" s="60"/>
      <c r="CEV29" s="60"/>
      <c r="CEW29" s="60"/>
      <c r="CEX29" s="60"/>
      <c r="CEY29" s="60"/>
      <c r="CEZ29" s="60"/>
      <c r="CFA29" s="60"/>
      <c r="CFB29" s="60"/>
      <c r="CFC29" s="60"/>
      <c r="CFD29" s="60"/>
      <c r="CFE29" s="60"/>
      <c r="CFF29" s="60"/>
      <c r="CFG29" s="60"/>
      <c r="CFH29" s="60"/>
      <c r="CFI29" s="60"/>
      <c r="CFJ29" s="60"/>
      <c r="CFK29" s="60"/>
      <c r="CFL29" s="60"/>
      <c r="CFM29" s="60"/>
      <c r="CFN29" s="60"/>
      <c r="CFO29" s="60"/>
      <c r="CFP29" s="60"/>
      <c r="CFQ29" s="60"/>
      <c r="CFR29" s="60"/>
      <c r="CFS29" s="60"/>
      <c r="CFT29" s="60"/>
      <c r="CFU29" s="60"/>
      <c r="CFV29" s="60"/>
      <c r="CFW29" s="60"/>
      <c r="CFX29" s="60"/>
      <c r="CFY29" s="60"/>
      <c r="CFZ29" s="60"/>
      <c r="CGA29" s="60"/>
      <c r="CGB29" s="60"/>
      <c r="CGC29" s="60"/>
      <c r="CGD29" s="60"/>
      <c r="CGE29" s="60"/>
      <c r="CGF29" s="60"/>
      <c r="CGG29" s="60"/>
      <c r="CGH29" s="60"/>
      <c r="CGI29" s="60"/>
      <c r="CGJ29" s="60"/>
      <c r="CGK29" s="60"/>
      <c r="CGL29" s="60"/>
      <c r="CGM29" s="60"/>
      <c r="CGN29" s="60"/>
      <c r="CGO29" s="60"/>
      <c r="CGP29" s="60"/>
      <c r="CGQ29" s="60"/>
      <c r="CGR29" s="60"/>
      <c r="CGS29" s="60"/>
      <c r="CGT29" s="60"/>
      <c r="CGU29" s="60"/>
      <c r="CGV29" s="60"/>
      <c r="CGW29" s="60"/>
      <c r="CGX29" s="60"/>
      <c r="CGY29" s="60"/>
      <c r="CGZ29" s="60"/>
      <c r="CHA29" s="60"/>
      <c r="CHB29" s="60"/>
      <c r="CHC29" s="60"/>
      <c r="CHD29" s="60"/>
      <c r="CHE29" s="60"/>
      <c r="CHF29" s="60"/>
      <c r="CHG29" s="60"/>
      <c r="CHH29" s="60"/>
      <c r="CHI29" s="60"/>
      <c r="CHJ29" s="60"/>
      <c r="CHK29" s="60"/>
      <c r="CHL29" s="60"/>
      <c r="CHM29" s="60"/>
      <c r="CHN29" s="60"/>
      <c r="CHO29" s="60"/>
      <c r="CHP29" s="60"/>
      <c r="CHQ29" s="60"/>
      <c r="CHR29" s="60"/>
      <c r="CHS29" s="60"/>
      <c r="CHT29" s="60"/>
      <c r="CHU29" s="60"/>
      <c r="CHV29" s="60"/>
      <c r="CHW29" s="60"/>
      <c r="CHX29" s="60"/>
      <c r="CHY29" s="60"/>
      <c r="CHZ29" s="60"/>
      <c r="CIA29" s="60"/>
      <c r="CIB29" s="60"/>
      <c r="CIC29" s="60"/>
      <c r="CID29" s="60"/>
      <c r="CIE29" s="60"/>
      <c r="CIF29" s="60"/>
      <c r="CIG29" s="60"/>
      <c r="CIH29" s="60"/>
      <c r="CII29" s="60"/>
      <c r="CIJ29" s="60"/>
      <c r="CIK29" s="60"/>
      <c r="CIL29" s="60"/>
      <c r="CIM29" s="60"/>
      <c r="CIN29" s="60"/>
      <c r="CIO29" s="60"/>
      <c r="CIP29" s="60"/>
      <c r="CIQ29" s="60"/>
      <c r="CIR29" s="60"/>
      <c r="CIS29" s="60"/>
      <c r="CIT29" s="60"/>
      <c r="CIU29" s="60"/>
      <c r="CIV29" s="60"/>
      <c r="CIW29" s="60"/>
      <c r="CIX29" s="60"/>
      <c r="CIY29" s="60"/>
      <c r="CIZ29" s="60"/>
      <c r="CJA29" s="60"/>
      <c r="CJB29" s="60"/>
      <c r="CJC29" s="60"/>
      <c r="CJD29" s="60"/>
      <c r="CJE29" s="60"/>
      <c r="CJF29" s="60"/>
      <c r="CJG29" s="60"/>
      <c r="CJH29" s="60"/>
      <c r="CJI29" s="60"/>
      <c r="CJJ29" s="60"/>
      <c r="CJK29" s="60"/>
      <c r="CJL29" s="60"/>
      <c r="CJM29" s="60"/>
      <c r="CJN29" s="60"/>
      <c r="CJO29" s="60"/>
      <c r="CJP29" s="60"/>
      <c r="CJQ29" s="60"/>
      <c r="CJR29" s="60"/>
      <c r="CJS29" s="60"/>
      <c r="CJT29" s="60"/>
      <c r="CJU29" s="60"/>
      <c r="CJV29" s="60"/>
      <c r="CJW29" s="60"/>
      <c r="CJX29" s="60"/>
      <c r="CJY29" s="60"/>
      <c r="CJZ29" s="60"/>
      <c r="CKA29" s="60"/>
      <c r="CKB29" s="60"/>
      <c r="CKC29" s="60"/>
      <c r="CKD29" s="60"/>
      <c r="CKE29" s="60"/>
      <c r="CKF29" s="60"/>
      <c r="CKG29" s="60"/>
      <c r="CKH29" s="60"/>
      <c r="CKI29" s="60"/>
      <c r="CKJ29" s="60"/>
      <c r="CKK29" s="60"/>
      <c r="CKL29" s="60"/>
      <c r="CKM29" s="60"/>
      <c r="CKN29" s="60"/>
      <c r="CKO29" s="60"/>
      <c r="CKP29" s="60"/>
      <c r="CKQ29" s="60"/>
      <c r="CKR29" s="60"/>
      <c r="CKS29" s="60"/>
      <c r="CKT29" s="60"/>
      <c r="CKU29" s="60"/>
      <c r="CKV29" s="60"/>
      <c r="CKW29" s="60"/>
      <c r="CKX29" s="60"/>
      <c r="CKY29" s="60"/>
      <c r="CKZ29" s="60"/>
      <c r="CLA29" s="60"/>
      <c r="CLB29" s="60"/>
      <c r="CLC29" s="60"/>
      <c r="CLD29" s="60"/>
      <c r="CLE29" s="60"/>
      <c r="CLF29" s="60"/>
      <c r="CLG29" s="60"/>
      <c r="CLH29" s="60"/>
      <c r="CLI29" s="60"/>
      <c r="CLJ29" s="60"/>
      <c r="CLK29" s="60"/>
      <c r="CLL29" s="60"/>
      <c r="CLM29" s="60"/>
      <c r="CLN29" s="60"/>
      <c r="CLO29" s="60"/>
      <c r="CLP29" s="60"/>
      <c r="CLQ29" s="60"/>
      <c r="CLR29" s="60"/>
      <c r="CLS29" s="60"/>
      <c r="CLT29" s="60"/>
      <c r="CLU29" s="60"/>
      <c r="CLV29" s="60"/>
      <c r="CLW29" s="60"/>
      <c r="CLX29" s="60"/>
      <c r="CLY29" s="60"/>
      <c r="CLZ29" s="60"/>
      <c r="CMA29" s="60"/>
      <c r="CMB29" s="60"/>
      <c r="CMC29" s="60"/>
      <c r="CMD29" s="60"/>
      <c r="CME29" s="60"/>
      <c r="CMF29" s="60"/>
      <c r="CMG29" s="60"/>
      <c r="CMH29" s="60"/>
      <c r="CMI29" s="60"/>
      <c r="CMJ29" s="60"/>
      <c r="CMK29" s="60"/>
      <c r="CML29" s="60"/>
      <c r="CMM29" s="60"/>
      <c r="CMN29" s="60"/>
      <c r="CMO29" s="60"/>
      <c r="CMP29" s="60"/>
      <c r="CMQ29" s="60"/>
      <c r="CMR29" s="60"/>
      <c r="CMS29" s="60"/>
      <c r="CMT29" s="60"/>
      <c r="CMU29" s="60"/>
      <c r="CMV29" s="60"/>
      <c r="CMW29" s="60"/>
      <c r="CMX29" s="60"/>
      <c r="CMY29" s="60"/>
      <c r="CMZ29" s="60"/>
      <c r="CNA29" s="60"/>
      <c r="CNB29" s="60"/>
      <c r="CNC29" s="60"/>
      <c r="CND29" s="60"/>
      <c r="CNE29" s="60"/>
      <c r="CNF29" s="60"/>
      <c r="CNG29" s="60"/>
      <c r="CNH29" s="60"/>
      <c r="CNI29" s="60"/>
      <c r="CNJ29" s="60"/>
      <c r="CNK29" s="60"/>
      <c r="CNL29" s="60"/>
      <c r="CNM29" s="60"/>
      <c r="CNN29" s="60"/>
      <c r="CNO29" s="60"/>
      <c r="CNP29" s="60"/>
      <c r="CNQ29" s="60"/>
      <c r="CNR29" s="60"/>
      <c r="CNS29" s="60"/>
      <c r="CNT29" s="60"/>
      <c r="CNU29" s="60"/>
      <c r="CNV29" s="60"/>
      <c r="CNW29" s="60"/>
      <c r="CNX29" s="60"/>
      <c r="CNY29" s="60"/>
      <c r="CNZ29" s="60"/>
      <c r="COA29" s="60"/>
      <c r="COB29" s="60"/>
      <c r="COC29" s="60"/>
      <c r="COD29" s="60"/>
      <c r="COE29" s="60"/>
      <c r="COF29" s="60"/>
      <c r="COG29" s="60"/>
      <c r="COH29" s="60"/>
      <c r="COI29" s="60"/>
      <c r="COJ29" s="60"/>
      <c r="COK29" s="60"/>
      <c r="COL29" s="60"/>
      <c r="COM29" s="60"/>
      <c r="CON29" s="60"/>
      <c r="COO29" s="60"/>
      <c r="COP29" s="60"/>
      <c r="COQ29" s="60"/>
      <c r="COR29" s="60"/>
      <c r="COS29" s="60"/>
      <c r="COT29" s="60"/>
      <c r="COU29" s="60"/>
      <c r="COV29" s="60"/>
      <c r="COW29" s="60"/>
      <c r="COX29" s="60"/>
      <c r="COY29" s="60"/>
      <c r="COZ29" s="60"/>
      <c r="CPA29" s="60"/>
      <c r="CPB29" s="60"/>
      <c r="CPC29" s="60"/>
      <c r="CPD29" s="60"/>
      <c r="CPE29" s="60"/>
      <c r="CPF29" s="60"/>
      <c r="CPG29" s="60"/>
      <c r="CPH29" s="60"/>
      <c r="CPI29" s="60"/>
      <c r="CPJ29" s="60"/>
      <c r="CPK29" s="60"/>
      <c r="CPL29" s="60"/>
      <c r="CPM29" s="60"/>
      <c r="CPN29" s="60"/>
      <c r="CPO29" s="60"/>
      <c r="CPP29" s="60"/>
      <c r="CPQ29" s="60"/>
      <c r="CPR29" s="60"/>
      <c r="CPS29" s="60"/>
      <c r="CPT29" s="60"/>
      <c r="CPU29" s="60"/>
      <c r="CPV29" s="60"/>
      <c r="CPW29" s="60"/>
      <c r="CPX29" s="60"/>
      <c r="CPY29" s="60"/>
      <c r="CPZ29" s="60"/>
      <c r="CQA29" s="60"/>
      <c r="CQB29" s="60"/>
      <c r="CQC29" s="60"/>
      <c r="CQD29" s="60"/>
      <c r="CQE29" s="60"/>
      <c r="CQF29" s="60"/>
      <c r="CQG29" s="60"/>
      <c r="CQH29" s="60"/>
      <c r="CQI29" s="60"/>
      <c r="CQJ29" s="60"/>
      <c r="CQK29" s="60"/>
      <c r="CQL29" s="60"/>
      <c r="CQM29" s="60"/>
      <c r="CQN29" s="60"/>
      <c r="CQO29" s="60"/>
      <c r="CQP29" s="60"/>
      <c r="CQQ29" s="60"/>
      <c r="CQR29" s="60"/>
      <c r="CQS29" s="60"/>
      <c r="CQT29" s="60"/>
      <c r="CQU29" s="60"/>
      <c r="CQV29" s="60"/>
      <c r="CQW29" s="60"/>
      <c r="CQX29" s="60"/>
      <c r="CQY29" s="60"/>
      <c r="CQZ29" s="60"/>
      <c r="CRA29" s="60"/>
      <c r="CRB29" s="60"/>
      <c r="CRC29" s="60"/>
      <c r="CRD29" s="60"/>
      <c r="CRE29" s="60"/>
      <c r="CRF29" s="60"/>
      <c r="CRG29" s="60"/>
      <c r="CRH29" s="60"/>
      <c r="CRI29" s="60"/>
      <c r="CRJ29" s="60"/>
      <c r="CRK29" s="60"/>
      <c r="CRL29" s="60"/>
      <c r="CRM29" s="60"/>
      <c r="CRN29" s="60"/>
      <c r="CRO29" s="60"/>
      <c r="CRP29" s="60"/>
      <c r="CRQ29" s="60"/>
      <c r="CRR29" s="60"/>
      <c r="CRS29" s="60"/>
      <c r="CRT29" s="60"/>
      <c r="CRU29" s="60"/>
      <c r="CRV29" s="60"/>
      <c r="CRW29" s="60"/>
      <c r="CRX29" s="60"/>
      <c r="CRY29" s="60"/>
      <c r="CRZ29" s="60"/>
      <c r="CSA29" s="60"/>
      <c r="CSB29" s="60"/>
      <c r="CSC29" s="60"/>
      <c r="CSD29" s="60"/>
      <c r="CSE29" s="60"/>
      <c r="CSF29" s="60"/>
      <c r="CSG29" s="60"/>
      <c r="CSH29" s="60"/>
      <c r="CSI29" s="60"/>
      <c r="CSJ29" s="60"/>
      <c r="CSK29" s="60"/>
      <c r="CSL29" s="60"/>
      <c r="CSM29" s="60"/>
      <c r="CSN29" s="60"/>
      <c r="CSO29" s="60"/>
      <c r="CSP29" s="60"/>
      <c r="CSQ29" s="60"/>
      <c r="CSR29" s="60"/>
      <c r="CSS29" s="60"/>
      <c r="CST29" s="60"/>
      <c r="CSU29" s="60"/>
      <c r="CSV29" s="60"/>
      <c r="CSW29" s="60"/>
      <c r="CSX29" s="60"/>
      <c r="CSY29" s="60"/>
      <c r="CSZ29" s="60"/>
      <c r="CTA29" s="60"/>
      <c r="CTB29" s="60"/>
      <c r="CTC29" s="60"/>
      <c r="CTD29" s="60"/>
      <c r="CTE29" s="60"/>
      <c r="CTF29" s="60"/>
      <c r="CTG29" s="60"/>
      <c r="CTH29" s="60"/>
      <c r="CTI29" s="60"/>
      <c r="CTJ29" s="60"/>
      <c r="CTK29" s="60"/>
      <c r="CTL29" s="60"/>
      <c r="CTM29" s="60"/>
      <c r="CTN29" s="60"/>
      <c r="CTO29" s="60"/>
      <c r="CTP29" s="60"/>
      <c r="CTQ29" s="60"/>
      <c r="CTR29" s="60"/>
      <c r="CTS29" s="60"/>
      <c r="CTT29" s="60"/>
      <c r="CTU29" s="60"/>
      <c r="CTV29" s="60"/>
      <c r="CTW29" s="60"/>
      <c r="CTX29" s="60"/>
      <c r="CTY29" s="60"/>
      <c r="CTZ29" s="60"/>
      <c r="CUA29" s="60"/>
      <c r="CUB29" s="60"/>
      <c r="CUC29" s="60"/>
      <c r="CUD29" s="60"/>
      <c r="CUE29" s="60"/>
      <c r="CUF29" s="60"/>
      <c r="CUG29" s="60"/>
      <c r="CUH29" s="60"/>
      <c r="CUI29" s="60"/>
      <c r="CUJ29" s="60"/>
      <c r="CUK29" s="60"/>
      <c r="CUL29" s="60"/>
      <c r="CUM29" s="60"/>
      <c r="CUN29" s="60"/>
      <c r="CUO29" s="60"/>
      <c r="CUP29" s="60"/>
      <c r="CUQ29" s="60"/>
      <c r="CUR29" s="60"/>
      <c r="CUS29" s="60"/>
      <c r="CUT29" s="60"/>
      <c r="CUU29" s="60"/>
      <c r="CUV29" s="60"/>
      <c r="CUW29" s="60"/>
      <c r="CUX29" s="60"/>
      <c r="CUY29" s="60"/>
      <c r="CUZ29" s="60"/>
      <c r="CVA29" s="60"/>
      <c r="CVB29" s="60"/>
      <c r="CVC29" s="60"/>
      <c r="CVD29" s="60"/>
      <c r="CVE29" s="60"/>
      <c r="CVF29" s="60"/>
      <c r="CVG29" s="60"/>
      <c r="CVH29" s="60"/>
      <c r="CVI29" s="60"/>
      <c r="CVJ29" s="60"/>
      <c r="CVK29" s="60"/>
      <c r="CVL29" s="60"/>
      <c r="CVM29" s="60"/>
      <c r="CVN29" s="60"/>
      <c r="CVO29" s="60"/>
      <c r="CVP29" s="60"/>
      <c r="CVQ29" s="60"/>
      <c r="CVR29" s="60"/>
      <c r="CVS29" s="60"/>
      <c r="CVT29" s="60"/>
      <c r="CVU29" s="60"/>
      <c r="CVV29" s="60"/>
      <c r="CVW29" s="60"/>
      <c r="CVX29" s="60"/>
      <c r="CVY29" s="60"/>
      <c r="CVZ29" s="60"/>
      <c r="CWA29" s="60"/>
      <c r="CWB29" s="60"/>
      <c r="CWC29" s="60"/>
      <c r="CWD29" s="60"/>
      <c r="CWE29" s="60"/>
      <c r="CWF29" s="60"/>
      <c r="CWG29" s="60"/>
      <c r="CWH29" s="60"/>
      <c r="CWI29" s="60"/>
      <c r="CWJ29" s="60"/>
      <c r="CWK29" s="60"/>
      <c r="CWL29" s="60"/>
      <c r="CWM29" s="60"/>
      <c r="CWN29" s="60"/>
      <c r="CWO29" s="60"/>
      <c r="CWP29" s="60"/>
      <c r="CWQ29" s="60"/>
      <c r="CWR29" s="60"/>
      <c r="CWS29" s="60"/>
      <c r="CWT29" s="60"/>
      <c r="CWU29" s="60"/>
      <c r="CWV29" s="60"/>
      <c r="CWW29" s="60"/>
      <c r="CWX29" s="60"/>
      <c r="CWY29" s="60"/>
      <c r="CWZ29" s="60"/>
      <c r="CXA29" s="60"/>
      <c r="CXB29" s="60"/>
      <c r="CXC29" s="60"/>
      <c r="CXD29" s="60"/>
      <c r="CXE29" s="60"/>
      <c r="CXF29" s="60"/>
      <c r="CXG29" s="60"/>
      <c r="CXH29" s="60"/>
      <c r="CXI29" s="60"/>
      <c r="CXJ29" s="60"/>
      <c r="CXK29" s="60"/>
      <c r="CXL29" s="60"/>
      <c r="CXM29" s="60"/>
      <c r="CXN29" s="60"/>
      <c r="CXO29" s="60"/>
      <c r="CXP29" s="60"/>
      <c r="CXQ29" s="60"/>
      <c r="CXR29" s="60"/>
      <c r="CXS29" s="60"/>
      <c r="CXT29" s="60"/>
      <c r="CXU29" s="60"/>
      <c r="CXV29" s="60"/>
      <c r="CXW29" s="60"/>
      <c r="CXX29" s="60"/>
      <c r="CXY29" s="60"/>
      <c r="CXZ29" s="60"/>
      <c r="CYA29" s="60"/>
      <c r="CYB29" s="60"/>
      <c r="CYC29" s="60"/>
      <c r="CYD29" s="60"/>
      <c r="CYE29" s="60"/>
      <c r="CYF29" s="60"/>
      <c r="CYG29" s="60"/>
      <c r="CYH29" s="60"/>
      <c r="CYI29" s="60"/>
      <c r="CYJ29" s="60"/>
      <c r="CYK29" s="60"/>
      <c r="CYL29" s="60"/>
      <c r="CYM29" s="60"/>
      <c r="CYN29" s="60"/>
      <c r="CYO29" s="60"/>
      <c r="CYP29" s="60"/>
      <c r="CYQ29" s="60"/>
      <c r="CYR29" s="60"/>
      <c r="CYS29" s="60"/>
      <c r="CYT29" s="60"/>
      <c r="CYU29" s="60"/>
      <c r="CYV29" s="60"/>
      <c r="CYW29" s="60"/>
      <c r="CYX29" s="60"/>
      <c r="CYY29" s="60"/>
      <c r="CYZ29" s="60"/>
      <c r="CZA29" s="60"/>
      <c r="CZB29" s="60"/>
      <c r="CZC29" s="60"/>
      <c r="CZD29" s="60"/>
      <c r="CZE29" s="60"/>
      <c r="CZF29" s="60"/>
      <c r="CZG29" s="60"/>
      <c r="CZH29" s="60"/>
      <c r="CZI29" s="60"/>
      <c r="CZJ29" s="60"/>
      <c r="CZK29" s="60"/>
      <c r="CZL29" s="60"/>
      <c r="CZM29" s="60"/>
      <c r="CZN29" s="60"/>
      <c r="CZO29" s="60"/>
      <c r="CZP29" s="60"/>
      <c r="CZQ29" s="60"/>
      <c r="CZR29" s="60"/>
      <c r="CZS29" s="60"/>
      <c r="CZT29" s="60"/>
      <c r="CZU29" s="60"/>
      <c r="CZV29" s="60"/>
      <c r="CZW29" s="60"/>
      <c r="CZX29" s="60"/>
      <c r="CZY29" s="60"/>
      <c r="CZZ29" s="60"/>
      <c r="DAA29" s="60"/>
      <c r="DAB29" s="60"/>
      <c r="DAC29" s="60"/>
      <c r="DAD29" s="60"/>
      <c r="DAE29" s="60"/>
      <c r="DAF29" s="60"/>
      <c r="DAG29" s="60"/>
      <c r="DAH29" s="60"/>
      <c r="DAI29" s="60"/>
      <c r="DAJ29" s="60"/>
      <c r="DAK29" s="60"/>
      <c r="DAL29" s="60"/>
      <c r="DAM29" s="60"/>
      <c r="DAN29" s="60"/>
      <c r="DAO29" s="60"/>
      <c r="DAP29" s="60"/>
      <c r="DAQ29" s="60"/>
      <c r="DAR29" s="60"/>
      <c r="DAS29" s="60"/>
      <c r="DAT29" s="60"/>
      <c r="DAU29" s="60"/>
      <c r="DAV29" s="60"/>
      <c r="DAW29" s="60"/>
      <c r="DAX29" s="60"/>
      <c r="DAY29" s="60"/>
      <c r="DAZ29" s="60"/>
      <c r="DBA29" s="60"/>
      <c r="DBB29" s="60"/>
      <c r="DBC29" s="60"/>
      <c r="DBD29" s="60"/>
      <c r="DBE29" s="60"/>
      <c r="DBF29" s="60"/>
      <c r="DBG29" s="60"/>
      <c r="DBH29" s="60"/>
      <c r="DBI29" s="60"/>
      <c r="DBJ29" s="60"/>
      <c r="DBK29" s="60"/>
      <c r="DBL29" s="60"/>
      <c r="DBM29" s="60"/>
      <c r="DBN29" s="60"/>
      <c r="DBO29" s="60"/>
      <c r="DBP29" s="60"/>
      <c r="DBQ29" s="60"/>
      <c r="DBR29" s="60"/>
      <c r="DBS29" s="60"/>
      <c r="DBT29" s="60"/>
      <c r="DBU29" s="60"/>
      <c r="DBV29" s="60"/>
      <c r="DBW29" s="60"/>
      <c r="DBX29" s="60"/>
      <c r="DBY29" s="60"/>
      <c r="DBZ29" s="60"/>
      <c r="DCA29" s="60"/>
      <c r="DCB29" s="60"/>
      <c r="DCC29" s="60"/>
      <c r="DCD29" s="60"/>
      <c r="DCE29" s="60"/>
      <c r="DCF29" s="60"/>
      <c r="DCG29" s="60"/>
      <c r="DCH29" s="60"/>
      <c r="DCI29" s="60"/>
      <c r="DCJ29" s="60"/>
      <c r="DCK29" s="60"/>
      <c r="DCL29" s="60"/>
      <c r="DCM29" s="60"/>
      <c r="DCN29" s="60"/>
      <c r="DCO29" s="60"/>
      <c r="DCP29" s="60"/>
      <c r="DCQ29" s="60"/>
      <c r="DCR29" s="60"/>
      <c r="DCS29" s="60"/>
      <c r="DCT29" s="60"/>
      <c r="DCU29" s="60"/>
      <c r="DCV29" s="60"/>
      <c r="DCW29" s="60"/>
      <c r="DCX29" s="60"/>
      <c r="DCY29" s="60"/>
      <c r="DCZ29" s="60"/>
      <c r="DDA29" s="60"/>
      <c r="DDB29" s="60"/>
      <c r="DDC29" s="60"/>
      <c r="DDD29" s="60"/>
      <c r="DDE29" s="60"/>
      <c r="DDF29" s="60"/>
      <c r="DDG29" s="60"/>
      <c r="DDH29" s="60"/>
      <c r="DDI29" s="60"/>
      <c r="DDJ29" s="60"/>
      <c r="DDK29" s="60"/>
      <c r="DDL29" s="60"/>
      <c r="DDM29" s="60"/>
      <c r="DDN29" s="60"/>
      <c r="DDO29" s="60"/>
      <c r="DDP29" s="60"/>
      <c r="DDQ29" s="60"/>
      <c r="DDR29" s="60"/>
      <c r="DDS29" s="60"/>
      <c r="DDT29" s="60"/>
      <c r="DDU29" s="60"/>
      <c r="DDV29" s="60"/>
      <c r="DDW29" s="60"/>
      <c r="DDX29" s="60"/>
      <c r="DDY29" s="60"/>
      <c r="DDZ29" s="60"/>
      <c r="DEA29" s="60"/>
      <c r="DEB29" s="60"/>
      <c r="DEC29" s="60"/>
      <c r="DED29" s="60"/>
      <c r="DEE29" s="60"/>
      <c r="DEF29" s="60"/>
      <c r="DEG29" s="60"/>
      <c r="DEH29" s="60"/>
      <c r="DEI29" s="60"/>
      <c r="DEJ29" s="60"/>
      <c r="DEK29" s="60"/>
      <c r="DEL29" s="60"/>
      <c r="DEM29" s="60"/>
      <c r="DEN29" s="60"/>
      <c r="DEO29" s="60"/>
      <c r="DEP29" s="60"/>
      <c r="DEQ29" s="60"/>
      <c r="DER29" s="60"/>
      <c r="DES29" s="60"/>
      <c r="DET29" s="60"/>
      <c r="DEU29" s="60"/>
      <c r="DEV29" s="60"/>
      <c r="DEW29" s="60"/>
      <c r="DEX29" s="60"/>
      <c r="DEY29" s="60"/>
      <c r="DEZ29" s="60"/>
      <c r="DFA29" s="60"/>
      <c r="DFB29" s="60"/>
      <c r="DFC29" s="60"/>
      <c r="DFD29" s="60"/>
      <c r="DFE29" s="60"/>
      <c r="DFF29" s="60"/>
      <c r="DFG29" s="60"/>
      <c r="DFH29" s="60"/>
      <c r="DFI29" s="60"/>
      <c r="DFJ29" s="60"/>
      <c r="DFK29" s="60"/>
      <c r="DFL29" s="60"/>
      <c r="DFM29" s="60"/>
      <c r="DFN29" s="60"/>
      <c r="DFO29" s="60"/>
      <c r="DFP29" s="60"/>
      <c r="DFQ29" s="60"/>
      <c r="DFR29" s="60"/>
      <c r="DFS29" s="60"/>
      <c r="DFT29" s="60"/>
      <c r="DFU29" s="60"/>
      <c r="DFV29" s="60"/>
      <c r="DFW29" s="60"/>
      <c r="DFX29" s="60"/>
      <c r="DFY29" s="60"/>
      <c r="DFZ29" s="60"/>
      <c r="DGA29" s="60"/>
      <c r="DGB29" s="60"/>
      <c r="DGC29" s="60"/>
      <c r="DGD29" s="60"/>
      <c r="DGE29" s="60"/>
      <c r="DGF29" s="60"/>
      <c r="DGG29" s="60"/>
      <c r="DGH29" s="60"/>
      <c r="DGI29" s="60"/>
      <c r="DGJ29" s="60"/>
      <c r="DGK29" s="60"/>
      <c r="DGL29" s="60"/>
      <c r="DGM29" s="60"/>
      <c r="DGN29" s="60"/>
      <c r="DGO29" s="60"/>
      <c r="DGP29" s="60"/>
      <c r="DGQ29" s="60"/>
      <c r="DGR29" s="60"/>
      <c r="DGS29" s="60"/>
      <c r="DGT29" s="60"/>
      <c r="DGU29" s="60"/>
      <c r="DGV29" s="60"/>
      <c r="DGW29" s="60"/>
      <c r="DGX29" s="60"/>
      <c r="DGY29" s="60"/>
      <c r="DGZ29" s="60"/>
      <c r="DHA29" s="60"/>
      <c r="DHB29" s="60"/>
      <c r="DHC29" s="60"/>
      <c r="DHD29" s="60"/>
      <c r="DHE29" s="60"/>
      <c r="DHF29" s="60"/>
      <c r="DHG29" s="60"/>
      <c r="DHH29" s="60"/>
      <c r="DHI29" s="60"/>
      <c r="DHJ29" s="60"/>
      <c r="DHK29" s="60"/>
      <c r="DHL29" s="60"/>
      <c r="DHM29" s="60"/>
      <c r="DHN29" s="60"/>
      <c r="DHO29" s="60"/>
      <c r="DHP29" s="60"/>
      <c r="DHQ29" s="60"/>
      <c r="DHR29" s="60"/>
      <c r="DHS29" s="60"/>
      <c r="DHT29" s="60"/>
      <c r="DHU29" s="60"/>
      <c r="DHV29" s="60"/>
      <c r="DHW29" s="60"/>
      <c r="DHX29" s="60"/>
      <c r="DHY29" s="60"/>
      <c r="DHZ29" s="60"/>
      <c r="DIA29" s="60"/>
      <c r="DIB29" s="60"/>
      <c r="DIC29" s="60"/>
      <c r="DID29" s="60"/>
      <c r="DIE29" s="60"/>
      <c r="DIF29" s="60"/>
      <c r="DIG29" s="60"/>
      <c r="DIH29" s="60"/>
      <c r="DII29" s="60"/>
      <c r="DIJ29" s="60"/>
      <c r="DIK29" s="60"/>
      <c r="DIL29" s="60"/>
      <c r="DIM29" s="60"/>
      <c r="DIN29" s="60"/>
      <c r="DIO29" s="60"/>
      <c r="DIP29" s="60"/>
      <c r="DIQ29" s="60"/>
      <c r="DIR29" s="60"/>
      <c r="DIS29" s="60"/>
      <c r="DIT29" s="60"/>
      <c r="DIU29" s="60"/>
      <c r="DIV29" s="60"/>
      <c r="DIW29" s="60"/>
      <c r="DIX29" s="60"/>
      <c r="DIY29" s="60"/>
      <c r="DIZ29" s="60"/>
      <c r="DJA29" s="60"/>
      <c r="DJB29" s="60"/>
      <c r="DJC29" s="60"/>
      <c r="DJD29" s="60"/>
      <c r="DJE29" s="60"/>
      <c r="DJF29" s="60"/>
      <c r="DJG29" s="60"/>
      <c r="DJH29" s="60"/>
      <c r="DJI29" s="60"/>
      <c r="DJJ29" s="60"/>
      <c r="DJK29" s="60"/>
      <c r="DJL29" s="60"/>
      <c r="DJM29" s="60"/>
      <c r="DJN29" s="60"/>
      <c r="DJO29" s="60"/>
      <c r="DJP29" s="60"/>
      <c r="DJQ29" s="60"/>
      <c r="DJR29" s="60"/>
      <c r="DJS29" s="60"/>
      <c r="DJT29" s="60"/>
      <c r="DJU29" s="60"/>
      <c r="DJV29" s="60"/>
      <c r="DJW29" s="60"/>
      <c r="DJX29" s="60"/>
      <c r="DJY29" s="60"/>
      <c r="DJZ29" s="60"/>
      <c r="DKA29" s="60"/>
      <c r="DKB29" s="60"/>
      <c r="DKC29" s="60"/>
      <c r="DKD29" s="60"/>
      <c r="DKE29" s="60"/>
      <c r="DKF29" s="60"/>
      <c r="DKG29" s="60"/>
      <c r="DKH29" s="60"/>
      <c r="DKI29" s="60"/>
      <c r="DKJ29" s="60"/>
      <c r="DKK29" s="60"/>
      <c r="DKL29" s="60"/>
      <c r="DKM29" s="60"/>
      <c r="DKN29" s="60"/>
      <c r="DKO29" s="60"/>
      <c r="DKP29" s="60"/>
      <c r="DKQ29" s="60"/>
      <c r="DKR29" s="60"/>
      <c r="DKS29" s="60"/>
      <c r="DKT29" s="60"/>
      <c r="DKU29" s="60"/>
      <c r="DKV29" s="60"/>
      <c r="DKW29" s="60"/>
      <c r="DKX29" s="60"/>
      <c r="DKY29" s="60"/>
      <c r="DKZ29" s="60"/>
      <c r="DLA29" s="60"/>
      <c r="DLB29" s="60"/>
      <c r="DLC29" s="60"/>
      <c r="DLD29" s="60"/>
      <c r="DLE29" s="60"/>
      <c r="DLF29" s="60"/>
      <c r="DLG29" s="60"/>
      <c r="DLH29" s="60"/>
      <c r="DLI29" s="60"/>
      <c r="DLJ29" s="60"/>
      <c r="DLK29" s="60"/>
      <c r="DLL29" s="60"/>
      <c r="DLM29" s="60"/>
      <c r="DLN29" s="60"/>
      <c r="DLO29" s="60"/>
      <c r="DLP29" s="60"/>
      <c r="DLQ29" s="60"/>
      <c r="DLR29" s="60"/>
      <c r="DLS29" s="60"/>
      <c r="DLT29" s="60"/>
      <c r="DLU29" s="60"/>
      <c r="DLV29" s="60"/>
      <c r="DLW29" s="60"/>
      <c r="DLX29" s="60"/>
      <c r="DLY29" s="60"/>
      <c r="DLZ29" s="60"/>
      <c r="DMA29" s="60"/>
      <c r="DMB29" s="60"/>
      <c r="DMC29" s="60"/>
      <c r="DMD29" s="60"/>
      <c r="DME29" s="60"/>
      <c r="DMF29" s="60"/>
      <c r="DMG29" s="60"/>
      <c r="DMH29" s="60"/>
      <c r="DMI29" s="60"/>
      <c r="DMJ29" s="60"/>
      <c r="DMK29" s="60"/>
      <c r="DML29" s="60"/>
      <c r="DMM29" s="60"/>
      <c r="DMN29" s="60"/>
      <c r="DMO29" s="60"/>
      <c r="DMP29" s="60"/>
      <c r="DMQ29" s="60"/>
      <c r="DMR29" s="60"/>
      <c r="DMS29" s="60"/>
      <c r="DMT29" s="60"/>
      <c r="DMU29" s="60"/>
      <c r="DMV29" s="60"/>
      <c r="DMW29" s="60"/>
      <c r="DMX29" s="60"/>
      <c r="DMY29" s="60"/>
      <c r="DMZ29" s="60"/>
      <c r="DNA29" s="60"/>
      <c r="DNB29" s="60"/>
      <c r="DNC29" s="60"/>
      <c r="DND29" s="60"/>
      <c r="DNE29" s="60"/>
      <c r="DNF29" s="60"/>
      <c r="DNG29" s="60"/>
      <c r="DNH29" s="60"/>
      <c r="DNI29" s="60"/>
      <c r="DNJ29" s="60"/>
      <c r="DNK29" s="60"/>
      <c r="DNL29" s="60"/>
      <c r="DNM29" s="60"/>
      <c r="DNN29" s="60"/>
      <c r="DNO29" s="60"/>
      <c r="DNP29" s="60"/>
      <c r="DNQ29" s="60"/>
      <c r="DNR29" s="60"/>
      <c r="DNS29" s="60"/>
      <c r="DNT29" s="60"/>
      <c r="DNU29" s="60"/>
      <c r="DNV29" s="60"/>
      <c r="DNW29" s="60"/>
      <c r="DNX29" s="60"/>
      <c r="DNY29" s="60"/>
      <c r="DNZ29" s="60"/>
      <c r="DOA29" s="60"/>
      <c r="DOB29" s="60"/>
      <c r="DOC29" s="60"/>
      <c r="DOD29" s="60"/>
      <c r="DOE29" s="60"/>
      <c r="DOF29" s="60"/>
      <c r="DOG29" s="60"/>
      <c r="DOH29" s="60"/>
      <c r="DOI29" s="60"/>
      <c r="DOJ29" s="60"/>
      <c r="DOK29" s="60"/>
      <c r="DOL29" s="60"/>
      <c r="DOM29" s="60"/>
      <c r="DON29" s="60"/>
      <c r="DOO29" s="60"/>
      <c r="DOP29" s="60"/>
      <c r="DOQ29" s="60"/>
      <c r="DOR29" s="60"/>
      <c r="DOS29" s="60"/>
      <c r="DOT29" s="60"/>
      <c r="DOU29" s="60"/>
      <c r="DOV29" s="60"/>
      <c r="DOW29" s="60"/>
      <c r="DOX29" s="60"/>
      <c r="DOY29" s="60"/>
      <c r="DOZ29" s="60"/>
      <c r="DPA29" s="60"/>
      <c r="DPB29" s="60"/>
      <c r="DPC29" s="60"/>
      <c r="DPD29" s="60"/>
      <c r="DPE29" s="60"/>
      <c r="DPF29" s="60"/>
      <c r="DPG29" s="60"/>
      <c r="DPH29" s="60"/>
      <c r="DPI29" s="60"/>
      <c r="DPJ29" s="60"/>
      <c r="DPK29" s="60"/>
      <c r="DPL29" s="60"/>
      <c r="DPM29" s="60"/>
      <c r="DPN29" s="60"/>
      <c r="DPO29" s="60"/>
      <c r="DPP29" s="60"/>
      <c r="DPQ29" s="60"/>
      <c r="DPR29" s="60"/>
      <c r="DPS29" s="60"/>
      <c r="DPT29" s="60"/>
      <c r="DPU29" s="60"/>
      <c r="DPV29" s="60"/>
      <c r="DPW29" s="60"/>
      <c r="DPX29" s="60"/>
      <c r="DPY29" s="60"/>
      <c r="DPZ29" s="60"/>
      <c r="DQA29" s="60"/>
      <c r="DQB29" s="60"/>
      <c r="DQC29" s="60"/>
      <c r="DQD29" s="60"/>
      <c r="DQE29" s="60"/>
      <c r="DQF29" s="60"/>
      <c r="DQG29" s="60"/>
      <c r="DQH29" s="60"/>
      <c r="DQI29" s="60"/>
      <c r="DQJ29" s="60"/>
      <c r="DQK29" s="60"/>
      <c r="DQL29" s="60"/>
      <c r="DQM29" s="60"/>
      <c r="DQN29" s="60"/>
      <c r="DQO29" s="60"/>
      <c r="DQP29" s="60"/>
      <c r="DQQ29" s="60"/>
      <c r="DQR29" s="60"/>
      <c r="DQS29" s="60"/>
      <c r="DQT29" s="60"/>
      <c r="DQU29" s="60"/>
      <c r="DQV29" s="60"/>
      <c r="DQW29" s="60"/>
      <c r="DQX29" s="60"/>
      <c r="DQY29" s="60"/>
      <c r="DQZ29" s="60"/>
      <c r="DRA29" s="60"/>
      <c r="DRB29" s="60"/>
      <c r="DRC29" s="60"/>
      <c r="DRD29" s="60"/>
      <c r="DRE29" s="60"/>
      <c r="DRF29" s="60"/>
      <c r="DRG29" s="60"/>
      <c r="DRH29" s="60"/>
      <c r="DRI29" s="60"/>
      <c r="DRJ29" s="60"/>
      <c r="DRK29" s="60"/>
      <c r="DRL29" s="60"/>
      <c r="DRM29" s="60"/>
      <c r="DRN29" s="60"/>
      <c r="DRO29" s="60"/>
      <c r="DRP29" s="60"/>
      <c r="DRQ29" s="60"/>
      <c r="DRR29" s="60"/>
      <c r="DRS29" s="60"/>
      <c r="DRT29" s="60"/>
      <c r="DRU29" s="60"/>
      <c r="DRV29" s="60"/>
      <c r="DRW29" s="60"/>
      <c r="DRX29" s="60"/>
      <c r="DRY29" s="60"/>
      <c r="DRZ29" s="60"/>
      <c r="DSA29" s="60"/>
      <c r="DSB29" s="60"/>
      <c r="DSC29" s="60"/>
      <c r="DSD29" s="60"/>
      <c r="DSE29" s="60"/>
      <c r="DSF29" s="60"/>
      <c r="DSG29" s="60"/>
      <c r="DSH29" s="60"/>
      <c r="DSI29" s="60"/>
      <c r="DSJ29" s="60"/>
      <c r="DSK29" s="60"/>
      <c r="DSL29" s="60"/>
      <c r="DSM29" s="60"/>
      <c r="DSN29" s="60"/>
      <c r="DSO29" s="60"/>
      <c r="DSP29" s="60"/>
      <c r="DSQ29" s="60"/>
      <c r="DSR29" s="60"/>
      <c r="DSS29" s="60"/>
      <c r="DST29" s="60"/>
      <c r="DSU29" s="60"/>
      <c r="DSV29" s="60"/>
      <c r="DSW29" s="60"/>
      <c r="DSX29" s="60"/>
      <c r="DSY29" s="60"/>
      <c r="DSZ29" s="60"/>
      <c r="DTA29" s="60"/>
      <c r="DTB29" s="60"/>
      <c r="DTC29" s="60"/>
      <c r="DTD29" s="60"/>
      <c r="DTE29" s="60"/>
      <c r="DTF29" s="60"/>
      <c r="DTG29" s="60"/>
      <c r="DTH29" s="60"/>
      <c r="DTI29" s="60"/>
      <c r="DTJ29" s="60"/>
      <c r="DTK29" s="60"/>
      <c r="DTL29" s="60"/>
      <c r="DTM29" s="60"/>
      <c r="DTN29" s="60"/>
      <c r="DTO29" s="60"/>
      <c r="DTP29" s="60"/>
      <c r="DTQ29" s="60"/>
      <c r="DTR29" s="60"/>
      <c r="DTS29" s="60"/>
      <c r="DTT29" s="60"/>
      <c r="DTU29" s="60"/>
      <c r="DTV29" s="60"/>
      <c r="DTW29" s="60"/>
      <c r="DTX29" s="60"/>
      <c r="DTY29" s="60"/>
      <c r="DTZ29" s="60"/>
      <c r="DUA29" s="60"/>
      <c r="DUB29" s="60"/>
      <c r="DUC29" s="60"/>
      <c r="DUD29" s="60"/>
      <c r="DUE29" s="60"/>
      <c r="DUF29" s="60"/>
      <c r="DUG29" s="60"/>
      <c r="DUH29" s="60"/>
      <c r="DUI29" s="60"/>
      <c r="DUJ29" s="60"/>
      <c r="DUK29" s="60"/>
      <c r="DUL29" s="60"/>
      <c r="DUM29" s="60"/>
      <c r="DUN29" s="60"/>
      <c r="DUO29" s="60"/>
      <c r="DUP29" s="60"/>
      <c r="DUQ29" s="60"/>
      <c r="DUR29" s="60"/>
      <c r="DUS29" s="60"/>
      <c r="DUT29" s="60"/>
      <c r="DUU29" s="60"/>
      <c r="DUV29" s="60"/>
      <c r="DUW29" s="60"/>
      <c r="DUX29" s="60"/>
      <c r="DUY29" s="60"/>
      <c r="DUZ29" s="60"/>
      <c r="DVA29" s="60"/>
      <c r="DVB29" s="60"/>
      <c r="DVC29" s="60"/>
      <c r="DVD29" s="60"/>
      <c r="DVE29" s="60"/>
      <c r="DVF29" s="60"/>
      <c r="DVG29" s="60"/>
      <c r="DVH29" s="60"/>
      <c r="DVI29" s="60"/>
      <c r="DVJ29" s="60"/>
      <c r="DVK29" s="60"/>
      <c r="DVL29" s="60"/>
      <c r="DVM29" s="60"/>
      <c r="DVN29" s="60"/>
      <c r="DVO29" s="60"/>
      <c r="DVP29" s="60"/>
      <c r="DVQ29" s="60"/>
      <c r="DVR29" s="60"/>
      <c r="DVS29" s="60"/>
      <c r="DVT29" s="60"/>
      <c r="DVU29" s="60"/>
      <c r="DVV29" s="60"/>
      <c r="DVW29" s="60"/>
      <c r="DVX29" s="60"/>
      <c r="DVY29" s="60"/>
      <c r="DVZ29" s="60"/>
      <c r="DWA29" s="60"/>
      <c r="DWB29" s="60"/>
      <c r="DWC29" s="60"/>
      <c r="DWD29" s="60"/>
      <c r="DWE29" s="60"/>
      <c r="DWF29" s="60"/>
      <c r="DWG29" s="60"/>
      <c r="DWH29" s="60"/>
      <c r="DWI29" s="60"/>
      <c r="DWJ29" s="60"/>
      <c r="DWK29" s="60"/>
      <c r="DWL29" s="60"/>
      <c r="DWM29" s="60"/>
      <c r="DWN29" s="60"/>
      <c r="DWO29" s="60"/>
      <c r="DWP29" s="60"/>
      <c r="DWQ29" s="60"/>
      <c r="DWR29" s="60"/>
      <c r="DWS29" s="60"/>
      <c r="DWT29" s="60"/>
      <c r="DWU29" s="60"/>
      <c r="DWV29" s="60"/>
      <c r="DWW29" s="60"/>
      <c r="DWX29" s="60"/>
      <c r="DWY29" s="60"/>
      <c r="DWZ29" s="60"/>
      <c r="DXA29" s="60"/>
      <c r="DXB29" s="60"/>
      <c r="DXC29" s="60"/>
      <c r="DXD29" s="60"/>
      <c r="DXE29" s="60"/>
      <c r="DXF29" s="60"/>
      <c r="DXG29" s="60"/>
      <c r="DXH29" s="60"/>
      <c r="DXI29" s="60"/>
      <c r="DXJ29" s="60"/>
      <c r="DXK29" s="60"/>
      <c r="DXL29" s="60"/>
      <c r="DXM29" s="60"/>
      <c r="DXN29" s="60"/>
      <c r="DXO29" s="60"/>
      <c r="DXP29" s="60"/>
      <c r="DXQ29" s="60"/>
      <c r="DXR29" s="60"/>
      <c r="DXS29" s="60"/>
      <c r="DXT29" s="60"/>
      <c r="DXU29" s="60"/>
      <c r="DXV29" s="60"/>
      <c r="DXW29" s="60"/>
      <c r="DXX29" s="60"/>
      <c r="DXY29" s="60"/>
      <c r="DXZ29" s="60"/>
      <c r="DYA29" s="60"/>
      <c r="DYB29" s="60"/>
      <c r="DYC29" s="60"/>
      <c r="DYD29" s="60"/>
      <c r="DYE29" s="60"/>
      <c r="DYF29" s="60"/>
      <c r="DYG29" s="60"/>
      <c r="DYH29" s="60"/>
      <c r="DYI29" s="60"/>
      <c r="DYJ29" s="60"/>
      <c r="DYK29" s="60"/>
      <c r="DYL29" s="60"/>
      <c r="DYM29" s="60"/>
      <c r="DYN29" s="60"/>
      <c r="DYO29" s="60"/>
      <c r="DYP29" s="60"/>
      <c r="DYQ29" s="60"/>
      <c r="DYR29" s="60"/>
      <c r="DYS29" s="60"/>
      <c r="DYT29" s="60"/>
      <c r="DYU29" s="60"/>
      <c r="DYV29" s="60"/>
      <c r="DYW29" s="60"/>
      <c r="DYX29" s="60"/>
      <c r="DYY29" s="60"/>
      <c r="DYZ29" s="60"/>
      <c r="DZA29" s="60"/>
      <c r="DZB29" s="60"/>
      <c r="DZC29" s="60"/>
      <c r="DZD29" s="60"/>
      <c r="DZE29" s="60"/>
      <c r="DZF29" s="60"/>
      <c r="DZG29" s="60"/>
      <c r="DZH29" s="60"/>
      <c r="DZI29" s="60"/>
      <c r="DZJ29" s="60"/>
      <c r="DZK29" s="60"/>
      <c r="DZL29" s="60"/>
      <c r="DZM29" s="60"/>
      <c r="DZN29" s="60"/>
      <c r="DZO29" s="60"/>
      <c r="DZP29" s="60"/>
      <c r="DZQ29" s="60"/>
      <c r="DZR29" s="60"/>
      <c r="DZS29" s="60"/>
      <c r="DZT29" s="60"/>
      <c r="DZU29" s="60"/>
      <c r="DZV29" s="60"/>
      <c r="DZW29" s="60"/>
      <c r="DZX29" s="60"/>
      <c r="DZY29" s="60"/>
      <c r="DZZ29" s="60"/>
      <c r="EAA29" s="60"/>
      <c r="EAB29" s="60"/>
      <c r="EAC29" s="60"/>
      <c r="EAD29" s="60"/>
      <c r="EAE29" s="60"/>
      <c r="EAF29" s="60"/>
      <c r="EAG29" s="60"/>
      <c r="EAH29" s="60"/>
      <c r="EAI29" s="60"/>
      <c r="EAJ29" s="60"/>
      <c r="EAK29" s="60"/>
      <c r="EAL29" s="60"/>
      <c r="EAM29" s="60"/>
      <c r="EAN29" s="60"/>
      <c r="EAO29" s="60"/>
      <c r="EAP29" s="60"/>
      <c r="EAQ29" s="60"/>
      <c r="EAR29" s="60"/>
      <c r="EAS29" s="60"/>
      <c r="EAT29" s="60"/>
      <c r="EAU29" s="60"/>
      <c r="EAV29" s="60"/>
      <c r="EAW29" s="60"/>
      <c r="EAX29" s="60"/>
      <c r="EAY29" s="60"/>
      <c r="EAZ29" s="60"/>
      <c r="EBA29" s="60"/>
      <c r="EBB29" s="60"/>
      <c r="EBC29" s="60"/>
      <c r="EBD29" s="60"/>
      <c r="EBE29" s="60"/>
      <c r="EBF29" s="60"/>
      <c r="EBG29" s="60"/>
      <c r="EBH29" s="60"/>
      <c r="EBI29" s="60"/>
      <c r="EBJ29" s="60"/>
      <c r="EBK29" s="60"/>
      <c r="EBL29" s="60"/>
      <c r="EBM29" s="60"/>
      <c r="EBN29" s="60"/>
      <c r="EBO29" s="60"/>
      <c r="EBP29" s="60"/>
      <c r="EBQ29" s="60"/>
      <c r="EBR29" s="60"/>
      <c r="EBS29" s="60"/>
      <c r="EBT29" s="60"/>
      <c r="EBU29" s="60"/>
      <c r="EBV29" s="60"/>
      <c r="EBW29" s="60"/>
      <c r="EBX29" s="60"/>
      <c r="EBY29" s="60"/>
      <c r="EBZ29" s="60"/>
      <c r="ECA29" s="60"/>
      <c r="ECB29" s="60"/>
      <c r="ECC29" s="60"/>
      <c r="ECD29" s="60"/>
      <c r="ECE29" s="60"/>
      <c r="ECF29" s="60"/>
      <c r="ECG29" s="60"/>
      <c r="ECH29" s="60"/>
      <c r="ECI29" s="60"/>
      <c r="ECJ29" s="60"/>
      <c r="ECK29" s="60"/>
      <c r="ECL29" s="60"/>
      <c r="ECM29" s="60"/>
      <c r="ECN29" s="60"/>
      <c r="ECO29" s="60"/>
      <c r="ECP29" s="60"/>
      <c r="ECQ29" s="60"/>
      <c r="ECR29" s="60"/>
      <c r="ECS29" s="60"/>
      <c r="ECT29" s="60"/>
      <c r="ECU29" s="60"/>
      <c r="ECV29" s="60"/>
      <c r="ECW29" s="60"/>
      <c r="ECX29" s="60"/>
      <c r="ECY29" s="60"/>
      <c r="ECZ29" s="60"/>
      <c r="EDA29" s="60"/>
      <c r="EDB29" s="60"/>
      <c r="EDC29" s="60"/>
      <c r="EDD29" s="60"/>
      <c r="EDE29" s="60"/>
      <c r="EDF29" s="60"/>
      <c r="EDG29" s="60"/>
      <c r="EDH29" s="60"/>
      <c r="EDI29" s="60"/>
      <c r="EDJ29" s="60"/>
      <c r="EDK29" s="60"/>
      <c r="EDL29" s="60"/>
      <c r="EDM29" s="60"/>
      <c r="EDN29" s="60"/>
      <c r="EDO29" s="60"/>
      <c r="EDP29" s="60"/>
      <c r="EDQ29" s="60"/>
      <c r="EDR29" s="60"/>
      <c r="EDS29" s="60"/>
      <c r="EDT29" s="60"/>
      <c r="EDU29" s="60"/>
      <c r="EDV29" s="60"/>
      <c r="EDW29" s="60"/>
      <c r="EDX29" s="60"/>
      <c r="EDY29" s="60"/>
      <c r="EDZ29" s="60"/>
      <c r="EEA29" s="60"/>
      <c r="EEB29" s="60"/>
      <c r="EEC29" s="60"/>
      <c r="EED29" s="60"/>
      <c r="EEE29" s="60"/>
      <c r="EEF29" s="60"/>
      <c r="EEG29" s="60"/>
      <c r="EEH29" s="60"/>
      <c r="EEI29" s="60"/>
      <c r="EEJ29" s="60"/>
      <c r="EEK29" s="60"/>
      <c r="EEL29" s="60"/>
      <c r="EEM29" s="60"/>
      <c r="EEN29" s="60"/>
      <c r="EEO29" s="60"/>
      <c r="EEP29" s="60"/>
      <c r="EEQ29" s="60"/>
      <c r="EER29" s="60"/>
      <c r="EES29" s="60"/>
      <c r="EET29" s="60"/>
      <c r="EEU29" s="60"/>
      <c r="EEV29" s="60"/>
      <c r="EEW29" s="60"/>
      <c r="EEX29" s="60"/>
      <c r="EEY29" s="60"/>
      <c r="EEZ29" s="60"/>
      <c r="EFA29" s="60"/>
      <c r="EFB29" s="60"/>
      <c r="EFC29" s="60"/>
      <c r="EFD29" s="60"/>
      <c r="EFE29" s="60"/>
      <c r="EFF29" s="60"/>
      <c r="EFG29" s="60"/>
      <c r="EFH29" s="60"/>
      <c r="EFI29" s="60"/>
      <c r="EFJ29" s="60"/>
      <c r="EFK29" s="60"/>
      <c r="EFL29" s="60"/>
      <c r="EFM29" s="60"/>
      <c r="EFN29" s="60"/>
      <c r="EFO29" s="60"/>
      <c r="EFP29" s="60"/>
      <c r="EFQ29" s="60"/>
      <c r="EFR29" s="60"/>
      <c r="EFS29" s="60"/>
      <c r="EFT29" s="60"/>
      <c r="EFU29" s="60"/>
      <c r="EFV29" s="60"/>
      <c r="EFW29" s="60"/>
      <c r="EFX29" s="60"/>
      <c r="EFY29" s="60"/>
      <c r="EFZ29" s="60"/>
      <c r="EGA29" s="60"/>
      <c r="EGB29" s="60"/>
      <c r="EGC29" s="60"/>
      <c r="EGD29" s="60"/>
      <c r="EGE29" s="60"/>
      <c r="EGF29" s="60"/>
      <c r="EGG29" s="60"/>
      <c r="EGH29" s="60"/>
      <c r="EGI29" s="60"/>
      <c r="EGJ29" s="60"/>
      <c r="EGK29" s="60"/>
      <c r="EGL29" s="60"/>
      <c r="EGM29" s="60"/>
      <c r="EGN29" s="60"/>
      <c r="EGO29" s="60"/>
      <c r="EGP29" s="60"/>
      <c r="EGQ29" s="60"/>
      <c r="EGR29" s="60"/>
      <c r="EGS29" s="60"/>
      <c r="EGT29" s="60"/>
      <c r="EGU29" s="60"/>
      <c r="EGV29" s="60"/>
      <c r="EGW29" s="60"/>
      <c r="EGX29" s="60"/>
      <c r="EGY29" s="60"/>
      <c r="EGZ29" s="60"/>
      <c r="EHA29" s="60"/>
      <c r="EHB29" s="60"/>
      <c r="EHC29" s="60"/>
      <c r="EHD29" s="60"/>
      <c r="EHE29" s="60"/>
      <c r="EHF29" s="60"/>
      <c r="EHG29" s="60"/>
      <c r="EHH29" s="60"/>
      <c r="EHI29" s="60"/>
      <c r="EHJ29" s="60"/>
      <c r="EHK29" s="60"/>
      <c r="EHL29" s="60"/>
      <c r="EHM29" s="60"/>
      <c r="EHN29" s="60"/>
      <c r="EHO29" s="60"/>
      <c r="EHP29" s="60"/>
      <c r="EHQ29" s="60"/>
      <c r="EHR29" s="60"/>
      <c r="EHS29" s="60"/>
      <c r="EHT29" s="60"/>
      <c r="EHU29" s="60"/>
      <c r="EHV29" s="60"/>
      <c r="EHW29" s="60"/>
      <c r="EHX29" s="60"/>
      <c r="EHY29" s="60"/>
      <c r="EHZ29" s="60"/>
      <c r="EIA29" s="60"/>
      <c r="EIB29" s="60"/>
      <c r="EIC29" s="60"/>
      <c r="EID29" s="60"/>
      <c r="EIE29" s="60"/>
      <c r="EIF29" s="60"/>
      <c r="EIG29" s="60"/>
      <c r="EIH29" s="60"/>
      <c r="EII29" s="60"/>
      <c r="EIJ29" s="60"/>
      <c r="EIK29" s="60"/>
      <c r="EIL29" s="60"/>
      <c r="EIM29" s="60"/>
      <c r="EIN29" s="60"/>
      <c r="EIO29" s="60"/>
      <c r="EIP29" s="60"/>
      <c r="EIQ29" s="60"/>
      <c r="EIR29" s="60"/>
      <c r="EIS29" s="60"/>
      <c r="EIT29" s="60"/>
      <c r="EIU29" s="60"/>
      <c r="EIV29" s="60"/>
      <c r="EIW29" s="60"/>
      <c r="EIX29" s="60"/>
      <c r="EIY29" s="60"/>
      <c r="EIZ29" s="60"/>
      <c r="EJA29" s="60"/>
      <c r="EJB29" s="60"/>
      <c r="EJC29" s="60"/>
      <c r="EJD29" s="60"/>
      <c r="EJE29" s="60"/>
      <c r="EJF29" s="60"/>
      <c r="EJG29" s="60"/>
      <c r="EJH29" s="60"/>
      <c r="EJI29" s="60"/>
      <c r="EJJ29" s="60"/>
      <c r="EJK29" s="60"/>
      <c r="EJL29" s="60"/>
      <c r="EJM29" s="60"/>
      <c r="EJN29" s="60"/>
      <c r="EJO29" s="60"/>
      <c r="EJP29" s="60"/>
      <c r="EJQ29" s="60"/>
      <c r="EJR29" s="60"/>
      <c r="EJS29" s="60"/>
      <c r="EJT29" s="60"/>
      <c r="EJU29" s="60"/>
      <c r="EJV29" s="60"/>
      <c r="EJW29" s="60"/>
      <c r="EJX29" s="60"/>
      <c r="EJY29" s="60"/>
      <c r="EJZ29" s="60"/>
      <c r="EKA29" s="60"/>
      <c r="EKB29" s="60"/>
      <c r="EKC29" s="60"/>
      <c r="EKD29" s="60"/>
      <c r="EKE29" s="60"/>
      <c r="EKF29" s="60"/>
      <c r="EKG29" s="60"/>
      <c r="EKH29" s="60"/>
      <c r="EKI29" s="60"/>
      <c r="EKJ29" s="60"/>
      <c r="EKK29" s="60"/>
      <c r="EKL29" s="60"/>
      <c r="EKM29" s="60"/>
      <c r="EKN29" s="60"/>
      <c r="EKO29" s="60"/>
      <c r="EKP29" s="60"/>
      <c r="EKQ29" s="60"/>
      <c r="EKR29" s="60"/>
      <c r="EKS29" s="60"/>
      <c r="EKT29" s="60"/>
      <c r="EKU29" s="60"/>
      <c r="EKV29" s="60"/>
      <c r="EKW29" s="60"/>
      <c r="EKX29" s="60"/>
      <c r="EKY29" s="60"/>
      <c r="EKZ29" s="60"/>
      <c r="ELA29" s="60"/>
      <c r="ELB29" s="60"/>
      <c r="ELC29" s="60"/>
      <c r="ELD29" s="60"/>
      <c r="ELE29" s="60"/>
      <c r="ELF29" s="60"/>
      <c r="ELG29" s="60"/>
      <c r="ELH29" s="60"/>
      <c r="ELI29" s="60"/>
      <c r="ELJ29" s="60"/>
      <c r="ELK29" s="60"/>
      <c r="ELL29" s="60"/>
      <c r="ELM29" s="60"/>
      <c r="ELN29" s="60"/>
      <c r="ELO29" s="60"/>
      <c r="ELP29" s="60"/>
      <c r="ELQ29" s="60"/>
      <c r="ELR29" s="60"/>
      <c r="ELS29" s="60"/>
      <c r="ELT29" s="60"/>
      <c r="ELU29" s="60"/>
      <c r="ELV29" s="60"/>
      <c r="ELW29" s="60"/>
      <c r="ELX29" s="60"/>
      <c r="ELY29" s="60"/>
      <c r="ELZ29" s="60"/>
      <c r="EMA29" s="60"/>
      <c r="EMB29" s="60"/>
      <c r="EMC29" s="60"/>
      <c r="EMD29" s="60"/>
      <c r="EME29" s="60"/>
      <c r="EMF29" s="60"/>
      <c r="EMG29" s="60"/>
      <c r="EMH29" s="60"/>
      <c r="EMI29" s="60"/>
      <c r="EMJ29" s="60"/>
      <c r="EMK29" s="60"/>
      <c r="EML29" s="60"/>
      <c r="EMM29" s="60"/>
      <c r="EMN29" s="60"/>
      <c r="EMO29" s="60"/>
      <c r="EMP29" s="60"/>
      <c r="EMQ29" s="60"/>
      <c r="EMR29" s="60"/>
      <c r="EMS29" s="60"/>
      <c r="EMT29" s="60"/>
      <c r="EMU29" s="60"/>
      <c r="EMV29" s="60"/>
      <c r="EMW29" s="60"/>
      <c r="EMX29" s="60"/>
      <c r="EMY29" s="60"/>
      <c r="EMZ29" s="60"/>
      <c r="ENA29" s="60"/>
      <c r="ENB29" s="60"/>
      <c r="ENC29" s="60"/>
      <c r="END29" s="60"/>
      <c r="ENE29" s="60"/>
      <c r="ENF29" s="60"/>
      <c r="ENG29" s="60"/>
      <c r="ENH29" s="60"/>
      <c r="ENI29" s="60"/>
      <c r="ENJ29" s="60"/>
      <c r="ENK29" s="60"/>
      <c r="ENL29" s="60"/>
      <c r="ENM29" s="60"/>
      <c r="ENN29" s="60"/>
      <c r="ENO29" s="60"/>
      <c r="ENP29" s="60"/>
      <c r="ENQ29" s="60"/>
      <c r="ENR29" s="60"/>
      <c r="ENS29" s="60"/>
      <c r="ENT29" s="60"/>
      <c r="ENU29" s="60"/>
      <c r="ENV29" s="60"/>
      <c r="ENW29" s="60"/>
      <c r="ENX29" s="60"/>
      <c r="ENY29" s="60"/>
      <c r="ENZ29" s="60"/>
      <c r="EOA29" s="60"/>
      <c r="EOB29" s="60"/>
      <c r="EOC29" s="60"/>
      <c r="EOD29" s="60"/>
      <c r="EOE29" s="60"/>
      <c r="EOF29" s="60"/>
      <c r="EOG29" s="60"/>
      <c r="EOH29" s="60"/>
      <c r="EOI29" s="60"/>
      <c r="EOJ29" s="60"/>
      <c r="EOK29" s="60"/>
      <c r="EOL29" s="60"/>
      <c r="EOM29" s="60"/>
      <c r="EON29" s="60"/>
      <c r="EOO29" s="60"/>
      <c r="EOP29" s="60"/>
      <c r="EOQ29" s="60"/>
      <c r="EOR29" s="60"/>
      <c r="EOS29" s="60"/>
      <c r="EOT29" s="60"/>
      <c r="EOU29" s="60"/>
      <c r="EOV29" s="60"/>
      <c r="EOW29" s="60"/>
      <c r="EOX29" s="60"/>
      <c r="EOY29" s="60"/>
      <c r="EOZ29" s="60"/>
      <c r="EPA29" s="60"/>
      <c r="EPB29" s="60"/>
      <c r="EPC29" s="60"/>
      <c r="EPD29" s="60"/>
      <c r="EPE29" s="60"/>
      <c r="EPF29" s="60"/>
      <c r="EPG29" s="60"/>
      <c r="EPH29" s="60"/>
      <c r="EPI29" s="60"/>
      <c r="EPJ29" s="60"/>
      <c r="EPK29" s="60"/>
      <c r="EPL29" s="60"/>
      <c r="EPM29" s="60"/>
      <c r="EPN29" s="60"/>
      <c r="EPO29" s="60"/>
      <c r="EPP29" s="60"/>
      <c r="EPQ29" s="60"/>
      <c r="EPR29" s="60"/>
      <c r="EPS29" s="60"/>
      <c r="EPT29" s="60"/>
      <c r="EPU29" s="60"/>
      <c r="EPV29" s="60"/>
      <c r="EPW29" s="60"/>
      <c r="EPX29" s="60"/>
      <c r="EPY29" s="60"/>
      <c r="EPZ29" s="60"/>
      <c r="EQA29" s="60"/>
      <c r="EQB29" s="60"/>
      <c r="EQC29" s="60"/>
      <c r="EQD29" s="60"/>
      <c r="EQE29" s="60"/>
      <c r="EQF29" s="60"/>
      <c r="EQG29" s="60"/>
      <c r="EQH29" s="60"/>
      <c r="EQI29" s="60"/>
      <c r="EQJ29" s="60"/>
      <c r="EQK29" s="60"/>
      <c r="EQL29" s="60"/>
      <c r="EQM29" s="60"/>
      <c r="EQN29" s="60"/>
      <c r="EQO29" s="60"/>
      <c r="EQP29" s="60"/>
      <c r="EQQ29" s="60"/>
      <c r="EQR29" s="60"/>
      <c r="EQS29" s="60"/>
      <c r="EQT29" s="60"/>
      <c r="EQU29" s="60"/>
      <c r="EQV29" s="60"/>
      <c r="EQW29" s="60"/>
      <c r="EQX29" s="60"/>
      <c r="EQY29" s="60"/>
      <c r="EQZ29" s="60"/>
      <c r="ERA29" s="60"/>
      <c r="ERB29" s="60"/>
      <c r="ERC29" s="60"/>
      <c r="ERD29" s="60"/>
      <c r="ERE29" s="60"/>
      <c r="ERF29" s="60"/>
      <c r="ERG29" s="60"/>
      <c r="ERH29" s="60"/>
      <c r="ERI29" s="60"/>
      <c r="ERJ29" s="60"/>
      <c r="ERK29" s="60"/>
      <c r="ERL29" s="60"/>
      <c r="ERM29" s="60"/>
      <c r="ERN29" s="60"/>
      <c r="ERO29" s="60"/>
      <c r="ERP29" s="60"/>
      <c r="ERQ29" s="60"/>
      <c r="ERR29" s="60"/>
      <c r="ERS29" s="60"/>
      <c r="ERT29" s="60"/>
      <c r="ERU29" s="60"/>
      <c r="ERV29" s="60"/>
      <c r="ERW29" s="60"/>
      <c r="ERX29" s="60"/>
      <c r="ERY29" s="60"/>
      <c r="ERZ29" s="60"/>
      <c r="ESA29" s="60"/>
      <c r="ESB29" s="60"/>
      <c r="ESC29" s="60"/>
      <c r="ESD29" s="60"/>
      <c r="ESE29" s="60"/>
      <c r="ESF29" s="60"/>
      <c r="ESG29" s="60"/>
      <c r="ESH29" s="60"/>
      <c r="ESI29" s="60"/>
      <c r="ESJ29" s="60"/>
      <c r="ESK29" s="60"/>
      <c r="ESL29" s="60"/>
      <c r="ESM29" s="60"/>
      <c r="ESN29" s="60"/>
      <c r="ESO29" s="60"/>
      <c r="ESP29" s="60"/>
      <c r="ESQ29" s="60"/>
      <c r="ESR29" s="60"/>
      <c r="ESS29" s="60"/>
      <c r="EST29" s="60"/>
      <c r="ESU29" s="60"/>
      <c r="ESV29" s="60"/>
      <c r="ESW29" s="60"/>
      <c r="ESX29" s="60"/>
      <c r="ESY29" s="60"/>
      <c r="ESZ29" s="60"/>
      <c r="ETA29" s="60"/>
      <c r="ETB29" s="60"/>
      <c r="ETC29" s="60"/>
      <c r="ETD29" s="60"/>
      <c r="ETE29" s="60"/>
      <c r="ETF29" s="60"/>
      <c r="ETG29" s="60"/>
      <c r="ETH29" s="60"/>
      <c r="ETI29" s="60"/>
      <c r="ETJ29" s="60"/>
      <c r="ETK29" s="60"/>
      <c r="ETL29" s="60"/>
      <c r="ETM29" s="60"/>
      <c r="ETN29" s="60"/>
      <c r="ETO29" s="60"/>
      <c r="ETP29" s="60"/>
      <c r="ETQ29" s="60"/>
      <c r="ETR29" s="60"/>
      <c r="ETS29" s="60"/>
      <c r="ETT29" s="60"/>
      <c r="ETU29" s="60"/>
      <c r="ETV29" s="60"/>
      <c r="ETW29" s="60"/>
      <c r="ETX29" s="60"/>
      <c r="ETY29" s="60"/>
      <c r="ETZ29" s="60"/>
      <c r="EUA29" s="60"/>
      <c r="EUB29" s="60"/>
      <c r="EUC29" s="60"/>
      <c r="EUD29" s="60"/>
      <c r="EUE29" s="60"/>
      <c r="EUF29" s="60"/>
      <c r="EUG29" s="60"/>
      <c r="EUH29" s="60"/>
      <c r="EUI29" s="60"/>
      <c r="EUJ29" s="60"/>
      <c r="EUK29" s="60"/>
      <c r="EUL29" s="60"/>
      <c r="EUM29" s="60"/>
      <c r="EUN29" s="60"/>
      <c r="EUO29" s="60"/>
      <c r="EUP29" s="60"/>
      <c r="EUQ29" s="60"/>
      <c r="EUR29" s="60"/>
      <c r="EUS29" s="60"/>
      <c r="EUT29" s="60"/>
      <c r="EUU29" s="60"/>
      <c r="EUV29" s="60"/>
      <c r="EUW29" s="60"/>
      <c r="EUX29" s="60"/>
      <c r="EUY29" s="60"/>
      <c r="EUZ29" s="60"/>
      <c r="EVA29" s="60"/>
      <c r="EVB29" s="60"/>
      <c r="EVC29" s="60"/>
      <c r="EVD29" s="60"/>
      <c r="EVE29" s="60"/>
      <c r="EVF29" s="60"/>
      <c r="EVG29" s="60"/>
      <c r="EVH29" s="60"/>
      <c r="EVI29" s="60"/>
      <c r="EVJ29" s="60"/>
      <c r="EVK29" s="60"/>
      <c r="EVL29" s="60"/>
      <c r="EVM29" s="60"/>
      <c r="EVN29" s="60"/>
      <c r="EVO29" s="60"/>
      <c r="EVP29" s="60"/>
      <c r="EVQ29" s="60"/>
      <c r="EVR29" s="60"/>
      <c r="EVS29" s="60"/>
      <c r="EVT29" s="60"/>
      <c r="EVU29" s="60"/>
      <c r="EVV29" s="60"/>
      <c r="EVW29" s="60"/>
      <c r="EVX29" s="60"/>
      <c r="EVY29" s="60"/>
      <c r="EVZ29" s="60"/>
      <c r="EWA29" s="60"/>
      <c r="EWB29" s="60"/>
      <c r="EWC29" s="60"/>
      <c r="EWD29" s="60"/>
      <c r="EWE29" s="60"/>
      <c r="EWF29" s="60"/>
      <c r="EWG29" s="60"/>
      <c r="EWH29" s="60"/>
      <c r="EWI29" s="60"/>
      <c r="EWJ29" s="60"/>
      <c r="EWK29" s="60"/>
      <c r="EWL29" s="60"/>
      <c r="EWM29" s="60"/>
      <c r="EWN29" s="60"/>
      <c r="EWO29" s="60"/>
      <c r="EWP29" s="60"/>
      <c r="EWQ29" s="60"/>
      <c r="EWR29" s="60"/>
      <c r="EWS29" s="60"/>
      <c r="EWT29" s="60"/>
      <c r="EWU29" s="60"/>
      <c r="EWV29" s="60"/>
      <c r="EWW29" s="60"/>
      <c r="EWX29" s="60"/>
      <c r="EWY29" s="60"/>
      <c r="EWZ29" s="60"/>
      <c r="EXA29" s="60"/>
      <c r="EXB29" s="60"/>
      <c r="EXC29" s="60"/>
      <c r="EXD29" s="60"/>
      <c r="EXE29" s="60"/>
      <c r="EXF29" s="60"/>
      <c r="EXG29" s="60"/>
      <c r="EXH29" s="60"/>
      <c r="EXI29" s="60"/>
      <c r="EXJ29" s="60"/>
      <c r="EXK29" s="60"/>
      <c r="EXL29" s="60"/>
      <c r="EXM29" s="60"/>
      <c r="EXN29" s="60"/>
      <c r="EXO29" s="60"/>
      <c r="EXP29" s="60"/>
      <c r="EXQ29" s="60"/>
      <c r="EXR29" s="60"/>
      <c r="EXS29" s="60"/>
      <c r="EXT29" s="60"/>
      <c r="EXU29" s="60"/>
      <c r="EXV29" s="60"/>
      <c r="EXW29" s="60"/>
      <c r="EXX29" s="60"/>
      <c r="EXY29" s="60"/>
      <c r="EXZ29" s="60"/>
      <c r="EYA29" s="60"/>
      <c r="EYB29" s="60"/>
      <c r="EYC29" s="60"/>
      <c r="EYD29" s="60"/>
      <c r="EYE29" s="60"/>
      <c r="EYF29" s="60"/>
      <c r="EYG29" s="60"/>
      <c r="EYH29" s="60"/>
      <c r="EYI29" s="60"/>
      <c r="EYJ29" s="60"/>
      <c r="EYK29" s="60"/>
      <c r="EYL29" s="60"/>
      <c r="EYM29" s="60"/>
      <c r="EYN29" s="60"/>
      <c r="EYO29" s="60"/>
      <c r="EYP29" s="60"/>
      <c r="EYQ29" s="60"/>
      <c r="EYR29" s="60"/>
      <c r="EYS29" s="60"/>
      <c r="EYT29" s="60"/>
      <c r="EYU29" s="60"/>
      <c r="EYV29" s="60"/>
      <c r="EYW29" s="60"/>
      <c r="EYX29" s="60"/>
      <c r="EYY29" s="60"/>
      <c r="EYZ29" s="60"/>
      <c r="EZA29" s="60"/>
      <c r="EZB29" s="60"/>
      <c r="EZC29" s="60"/>
      <c r="EZD29" s="60"/>
      <c r="EZE29" s="60"/>
      <c r="EZF29" s="60"/>
      <c r="EZG29" s="60"/>
      <c r="EZH29" s="60"/>
      <c r="EZI29" s="60"/>
      <c r="EZJ29" s="60"/>
      <c r="EZK29" s="60"/>
      <c r="EZL29" s="60"/>
      <c r="EZM29" s="60"/>
      <c r="EZN29" s="60"/>
      <c r="EZO29" s="60"/>
      <c r="EZP29" s="60"/>
      <c r="EZQ29" s="60"/>
      <c r="EZR29" s="60"/>
      <c r="EZS29" s="60"/>
      <c r="EZT29" s="60"/>
      <c r="EZU29" s="60"/>
      <c r="EZV29" s="60"/>
      <c r="EZW29" s="60"/>
      <c r="EZX29" s="60"/>
      <c r="EZY29" s="60"/>
      <c r="EZZ29" s="60"/>
      <c r="FAA29" s="60"/>
      <c r="FAB29" s="60"/>
      <c r="FAC29" s="60"/>
      <c r="FAD29" s="60"/>
      <c r="FAE29" s="60"/>
      <c r="FAF29" s="60"/>
      <c r="FAG29" s="60"/>
      <c r="FAH29" s="60"/>
      <c r="FAI29" s="60"/>
      <c r="FAJ29" s="60"/>
      <c r="FAK29" s="60"/>
      <c r="FAL29" s="60"/>
      <c r="FAM29" s="60"/>
      <c r="FAN29" s="60"/>
      <c r="FAO29" s="60"/>
      <c r="FAP29" s="60"/>
      <c r="FAQ29" s="60"/>
      <c r="FAR29" s="60"/>
      <c r="FAS29" s="60"/>
      <c r="FAT29" s="60"/>
      <c r="FAU29" s="60"/>
      <c r="FAV29" s="60"/>
      <c r="FAW29" s="60"/>
      <c r="FAX29" s="60"/>
      <c r="FAY29" s="60"/>
      <c r="FAZ29" s="60"/>
      <c r="FBA29" s="60"/>
      <c r="FBB29" s="60"/>
      <c r="FBC29" s="60"/>
      <c r="FBD29" s="60"/>
      <c r="FBE29" s="60"/>
      <c r="FBF29" s="60"/>
      <c r="FBG29" s="60"/>
      <c r="FBH29" s="60"/>
      <c r="FBI29" s="60"/>
      <c r="FBJ29" s="60"/>
      <c r="FBK29" s="60"/>
      <c r="FBL29" s="60"/>
      <c r="FBM29" s="60"/>
      <c r="FBN29" s="60"/>
      <c r="FBO29" s="60"/>
      <c r="FBP29" s="60"/>
      <c r="FBQ29" s="60"/>
      <c r="FBR29" s="60"/>
      <c r="FBS29" s="60"/>
      <c r="FBT29" s="60"/>
      <c r="FBU29" s="60"/>
      <c r="FBV29" s="60"/>
      <c r="FBW29" s="60"/>
      <c r="FBX29" s="60"/>
      <c r="FBY29" s="60"/>
      <c r="FBZ29" s="60"/>
      <c r="FCA29" s="60"/>
      <c r="FCB29" s="60"/>
      <c r="FCC29" s="60"/>
      <c r="FCD29" s="60"/>
      <c r="FCE29" s="60"/>
      <c r="FCF29" s="60"/>
      <c r="FCG29" s="60"/>
      <c r="FCH29" s="60"/>
      <c r="FCI29" s="60"/>
      <c r="FCJ29" s="60"/>
      <c r="FCK29" s="60"/>
      <c r="FCL29" s="60"/>
      <c r="FCM29" s="60"/>
      <c r="FCN29" s="60"/>
      <c r="FCO29" s="60"/>
      <c r="FCP29" s="60"/>
      <c r="FCQ29" s="60"/>
      <c r="FCR29" s="60"/>
      <c r="FCS29" s="60"/>
      <c r="FCT29" s="60"/>
      <c r="FCU29" s="60"/>
      <c r="FCV29" s="60"/>
      <c r="FCW29" s="60"/>
      <c r="FCX29" s="60"/>
      <c r="FCY29" s="60"/>
      <c r="FCZ29" s="60"/>
      <c r="FDA29" s="60"/>
      <c r="FDB29" s="60"/>
      <c r="FDC29" s="60"/>
      <c r="FDD29" s="60"/>
      <c r="FDE29" s="60"/>
      <c r="FDF29" s="60"/>
      <c r="FDG29" s="60"/>
      <c r="FDH29" s="60"/>
      <c r="FDI29" s="60"/>
      <c r="FDJ29" s="60"/>
      <c r="FDK29" s="60"/>
      <c r="FDL29" s="60"/>
      <c r="FDM29" s="60"/>
      <c r="FDN29" s="60"/>
      <c r="FDO29" s="60"/>
      <c r="FDP29" s="60"/>
      <c r="FDQ29" s="60"/>
      <c r="FDR29" s="60"/>
      <c r="FDS29" s="60"/>
      <c r="FDT29" s="60"/>
      <c r="FDU29" s="60"/>
      <c r="FDV29" s="60"/>
      <c r="FDW29" s="60"/>
      <c r="FDX29" s="60"/>
      <c r="FDY29" s="60"/>
      <c r="FDZ29" s="60"/>
      <c r="FEA29" s="60"/>
      <c r="FEB29" s="60"/>
      <c r="FEC29" s="60"/>
      <c r="FED29" s="60"/>
      <c r="FEE29" s="60"/>
      <c r="FEF29" s="60"/>
      <c r="FEG29" s="60"/>
      <c r="FEH29" s="60"/>
      <c r="FEI29" s="60"/>
      <c r="FEJ29" s="60"/>
      <c r="FEK29" s="60"/>
      <c r="FEL29" s="60"/>
      <c r="FEM29" s="60"/>
      <c r="FEN29" s="60"/>
      <c r="FEO29" s="60"/>
      <c r="FEP29" s="60"/>
      <c r="FEQ29" s="60"/>
      <c r="FER29" s="60"/>
      <c r="FES29" s="60"/>
      <c r="FET29" s="60"/>
      <c r="FEU29" s="60"/>
      <c r="FEV29" s="60"/>
      <c r="FEW29" s="60"/>
      <c r="FEX29" s="60"/>
      <c r="FEY29" s="60"/>
      <c r="FEZ29" s="60"/>
      <c r="FFA29" s="60"/>
      <c r="FFB29" s="60"/>
      <c r="FFC29" s="60"/>
      <c r="FFD29" s="60"/>
      <c r="FFE29" s="60"/>
      <c r="FFF29" s="60"/>
      <c r="FFG29" s="60"/>
      <c r="FFH29" s="60"/>
      <c r="FFI29" s="60"/>
      <c r="FFJ29" s="60"/>
      <c r="FFK29" s="60"/>
      <c r="FFL29" s="60"/>
      <c r="FFM29" s="60"/>
      <c r="FFN29" s="60"/>
      <c r="FFO29" s="60"/>
      <c r="FFP29" s="60"/>
      <c r="FFQ29" s="60"/>
      <c r="FFR29" s="60"/>
      <c r="FFS29" s="60"/>
      <c r="FFT29" s="60"/>
      <c r="FFU29" s="60"/>
      <c r="FFV29" s="60"/>
      <c r="FFW29" s="60"/>
      <c r="FFX29" s="60"/>
      <c r="FFY29" s="60"/>
      <c r="FFZ29" s="60"/>
      <c r="FGA29" s="60"/>
      <c r="FGB29" s="60"/>
      <c r="FGC29" s="60"/>
      <c r="FGD29" s="60"/>
      <c r="FGE29" s="60"/>
      <c r="FGF29" s="60"/>
      <c r="FGG29" s="60"/>
      <c r="FGH29" s="60"/>
      <c r="FGI29" s="60"/>
      <c r="FGJ29" s="60"/>
      <c r="FGK29" s="60"/>
      <c r="FGL29" s="60"/>
      <c r="FGM29" s="60"/>
      <c r="FGN29" s="60"/>
      <c r="FGO29" s="60"/>
      <c r="FGP29" s="60"/>
      <c r="FGQ29" s="60"/>
      <c r="FGR29" s="60"/>
      <c r="FGS29" s="60"/>
      <c r="FGT29" s="60"/>
      <c r="FGU29" s="60"/>
      <c r="FGV29" s="60"/>
      <c r="FGW29" s="60"/>
      <c r="FGX29" s="60"/>
      <c r="FGY29" s="60"/>
      <c r="FGZ29" s="60"/>
      <c r="FHA29" s="60"/>
      <c r="FHB29" s="60"/>
      <c r="FHC29" s="60"/>
      <c r="FHD29" s="60"/>
      <c r="FHE29" s="60"/>
      <c r="FHF29" s="60"/>
      <c r="FHG29" s="60"/>
      <c r="FHH29" s="60"/>
      <c r="FHI29" s="60"/>
      <c r="FHJ29" s="60"/>
      <c r="FHK29" s="60"/>
      <c r="FHL29" s="60"/>
      <c r="FHM29" s="60"/>
      <c r="FHN29" s="60"/>
      <c r="FHO29" s="60"/>
      <c r="FHP29" s="60"/>
      <c r="FHQ29" s="60"/>
      <c r="FHR29" s="60"/>
      <c r="FHS29" s="60"/>
      <c r="FHT29" s="60"/>
      <c r="FHU29" s="60"/>
      <c r="FHV29" s="60"/>
      <c r="FHW29" s="60"/>
      <c r="FHX29" s="60"/>
      <c r="FHY29" s="60"/>
      <c r="FHZ29" s="60"/>
      <c r="FIA29" s="60"/>
      <c r="FIB29" s="60"/>
      <c r="FIC29" s="60"/>
      <c r="FID29" s="60"/>
      <c r="FIE29" s="60"/>
      <c r="FIF29" s="60"/>
      <c r="FIG29" s="60"/>
      <c r="FIH29" s="60"/>
      <c r="FII29" s="60"/>
      <c r="FIJ29" s="60"/>
      <c r="FIK29" s="60"/>
      <c r="FIL29" s="60"/>
      <c r="FIM29" s="60"/>
      <c r="FIN29" s="60"/>
      <c r="FIO29" s="60"/>
      <c r="FIP29" s="60"/>
      <c r="FIQ29" s="60"/>
      <c r="FIR29" s="60"/>
      <c r="FIS29" s="60"/>
      <c r="FIT29" s="60"/>
      <c r="FIU29" s="60"/>
      <c r="FIV29" s="60"/>
      <c r="FIW29" s="60"/>
      <c r="FIX29" s="60"/>
      <c r="FIY29" s="60"/>
      <c r="FIZ29" s="60"/>
      <c r="FJA29" s="60"/>
      <c r="FJB29" s="60"/>
      <c r="FJC29" s="60"/>
      <c r="FJD29" s="60"/>
      <c r="FJE29" s="60"/>
      <c r="FJF29" s="60"/>
      <c r="FJG29" s="60"/>
      <c r="FJH29" s="60"/>
      <c r="FJI29" s="60"/>
      <c r="FJJ29" s="60"/>
      <c r="FJK29" s="60"/>
      <c r="FJL29" s="60"/>
      <c r="FJM29" s="60"/>
      <c r="FJN29" s="60"/>
      <c r="FJO29" s="60"/>
      <c r="FJP29" s="60"/>
      <c r="FJQ29" s="60"/>
      <c r="FJR29" s="60"/>
      <c r="FJS29" s="60"/>
      <c r="FJT29" s="60"/>
      <c r="FJU29" s="60"/>
      <c r="FJV29" s="60"/>
      <c r="FJW29" s="60"/>
      <c r="FJX29" s="60"/>
      <c r="FJY29" s="60"/>
      <c r="FJZ29" s="60"/>
      <c r="FKA29" s="60"/>
      <c r="FKB29" s="60"/>
      <c r="FKC29" s="60"/>
      <c r="FKD29" s="60"/>
      <c r="FKE29" s="60"/>
      <c r="FKF29" s="60"/>
      <c r="FKG29" s="60"/>
      <c r="FKH29" s="60"/>
      <c r="FKI29" s="60"/>
      <c r="FKJ29" s="60"/>
      <c r="FKK29" s="60"/>
      <c r="FKL29" s="60"/>
      <c r="FKM29" s="60"/>
      <c r="FKN29" s="60"/>
      <c r="FKO29" s="60"/>
      <c r="FKP29" s="60"/>
      <c r="FKQ29" s="60"/>
      <c r="FKR29" s="60"/>
      <c r="FKS29" s="60"/>
      <c r="FKT29" s="60"/>
      <c r="FKU29" s="60"/>
      <c r="FKV29" s="60"/>
      <c r="FKW29" s="60"/>
      <c r="FKX29" s="60"/>
      <c r="FKY29" s="60"/>
      <c r="FKZ29" s="60"/>
      <c r="FLA29" s="60"/>
      <c r="FLB29" s="60"/>
      <c r="FLC29" s="60"/>
      <c r="FLD29" s="60"/>
      <c r="FLE29" s="60"/>
      <c r="FLF29" s="60"/>
      <c r="FLG29" s="60"/>
      <c r="FLH29" s="60"/>
      <c r="FLI29" s="60"/>
      <c r="FLJ29" s="60"/>
      <c r="FLK29" s="60"/>
      <c r="FLL29" s="60"/>
      <c r="FLM29" s="60"/>
      <c r="FLN29" s="60"/>
      <c r="FLO29" s="60"/>
      <c r="FLP29" s="60"/>
      <c r="FLQ29" s="60"/>
      <c r="FLR29" s="60"/>
      <c r="FLS29" s="60"/>
      <c r="FLT29" s="60"/>
      <c r="FLU29" s="60"/>
      <c r="FLV29" s="60"/>
      <c r="FLW29" s="60"/>
      <c r="FLX29" s="60"/>
      <c r="FLY29" s="60"/>
      <c r="FLZ29" s="60"/>
      <c r="FMA29" s="60"/>
      <c r="FMB29" s="60"/>
      <c r="FMC29" s="60"/>
      <c r="FMD29" s="60"/>
      <c r="FME29" s="60"/>
      <c r="FMF29" s="60"/>
      <c r="FMG29" s="60"/>
      <c r="FMH29" s="60"/>
      <c r="FMI29" s="60"/>
      <c r="FMJ29" s="60"/>
      <c r="FMK29" s="60"/>
      <c r="FML29" s="60"/>
      <c r="FMM29" s="60"/>
      <c r="FMN29" s="60"/>
      <c r="FMO29" s="60"/>
      <c r="FMP29" s="60"/>
      <c r="FMQ29" s="60"/>
      <c r="FMR29" s="60"/>
      <c r="FMS29" s="60"/>
      <c r="FMT29" s="60"/>
      <c r="FMU29" s="60"/>
      <c r="FMV29" s="60"/>
      <c r="FMW29" s="60"/>
      <c r="FMX29" s="60"/>
      <c r="FMY29" s="60"/>
      <c r="FMZ29" s="60"/>
      <c r="FNA29" s="60"/>
      <c r="FNB29" s="60"/>
      <c r="FNC29" s="60"/>
      <c r="FND29" s="60"/>
      <c r="FNE29" s="60"/>
      <c r="FNF29" s="60"/>
      <c r="FNG29" s="60"/>
      <c r="FNH29" s="60"/>
      <c r="FNI29" s="60"/>
      <c r="FNJ29" s="60"/>
      <c r="FNK29" s="60"/>
      <c r="FNL29" s="60"/>
      <c r="FNM29" s="60"/>
      <c r="FNN29" s="60"/>
      <c r="FNO29" s="60"/>
      <c r="FNP29" s="60"/>
      <c r="FNQ29" s="60"/>
      <c r="FNR29" s="60"/>
      <c r="FNS29" s="60"/>
      <c r="FNT29" s="60"/>
      <c r="FNU29" s="60"/>
      <c r="FNV29" s="60"/>
      <c r="FNW29" s="60"/>
      <c r="FNX29" s="60"/>
      <c r="FNY29" s="60"/>
      <c r="FNZ29" s="60"/>
      <c r="FOA29" s="60"/>
      <c r="FOB29" s="60"/>
      <c r="FOC29" s="60"/>
      <c r="FOD29" s="60"/>
      <c r="FOE29" s="60"/>
      <c r="FOF29" s="60"/>
      <c r="FOG29" s="60"/>
      <c r="FOH29" s="60"/>
      <c r="FOI29" s="60"/>
      <c r="FOJ29" s="60"/>
      <c r="FOK29" s="60"/>
      <c r="FOL29" s="60"/>
      <c r="FOM29" s="60"/>
      <c r="FON29" s="60"/>
      <c r="FOO29" s="60"/>
      <c r="FOP29" s="60"/>
      <c r="FOQ29" s="60"/>
      <c r="FOR29" s="60"/>
      <c r="FOS29" s="60"/>
      <c r="FOT29" s="60"/>
      <c r="FOU29" s="60"/>
      <c r="FOV29" s="60"/>
      <c r="FOW29" s="60"/>
      <c r="FOX29" s="60"/>
      <c r="FOY29" s="60"/>
      <c r="FOZ29" s="60"/>
      <c r="FPA29" s="60"/>
      <c r="FPB29" s="60"/>
      <c r="FPC29" s="60"/>
      <c r="FPD29" s="60"/>
      <c r="FPE29" s="60"/>
      <c r="FPF29" s="60"/>
      <c r="FPG29" s="60"/>
      <c r="FPH29" s="60"/>
      <c r="FPI29" s="60"/>
      <c r="FPJ29" s="60"/>
      <c r="FPK29" s="60"/>
      <c r="FPL29" s="60"/>
      <c r="FPM29" s="60"/>
      <c r="FPN29" s="60"/>
      <c r="FPO29" s="60"/>
      <c r="FPP29" s="60"/>
      <c r="FPQ29" s="60"/>
      <c r="FPR29" s="60"/>
      <c r="FPS29" s="60"/>
      <c r="FPT29" s="60"/>
      <c r="FPU29" s="60"/>
      <c r="FPV29" s="60"/>
      <c r="FPW29" s="60"/>
      <c r="FPX29" s="60"/>
      <c r="FPY29" s="60"/>
      <c r="FPZ29" s="60"/>
      <c r="FQA29" s="60"/>
      <c r="FQB29" s="60"/>
      <c r="FQC29" s="60"/>
      <c r="FQD29" s="60"/>
      <c r="FQE29" s="60"/>
      <c r="FQF29" s="60"/>
      <c r="FQG29" s="60"/>
      <c r="FQH29" s="60"/>
      <c r="FQI29" s="60"/>
      <c r="FQJ29" s="60"/>
      <c r="FQK29" s="60"/>
      <c r="FQL29" s="60"/>
      <c r="FQM29" s="60"/>
      <c r="FQN29" s="60"/>
      <c r="FQO29" s="60"/>
      <c r="FQP29" s="60"/>
      <c r="FQQ29" s="60"/>
      <c r="FQR29" s="60"/>
      <c r="FQS29" s="60"/>
      <c r="FQT29" s="60"/>
      <c r="FQU29" s="60"/>
      <c r="FQV29" s="60"/>
      <c r="FQW29" s="60"/>
      <c r="FQX29" s="60"/>
      <c r="FQY29" s="60"/>
      <c r="FQZ29" s="60"/>
      <c r="FRA29" s="60"/>
      <c r="FRB29" s="60"/>
      <c r="FRC29" s="60"/>
      <c r="FRD29" s="60"/>
      <c r="FRE29" s="60"/>
      <c r="FRF29" s="60"/>
      <c r="FRG29" s="60"/>
      <c r="FRH29" s="60"/>
      <c r="FRI29" s="60"/>
      <c r="FRJ29" s="60"/>
      <c r="FRK29" s="60"/>
      <c r="FRL29" s="60"/>
      <c r="FRM29" s="60"/>
      <c r="FRN29" s="60"/>
      <c r="FRO29" s="60"/>
      <c r="FRP29" s="60"/>
      <c r="FRQ29" s="60"/>
      <c r="FRR29" s="60"/>
      <c r="FRS29" s="60"/>
      <c r="FRT29" s="60"/>
      <c r="FRU29" s="60"/>
      <c r="FRV29" s="60"/>
      <c r="FRW29" s="60"/>
      <c r="FRX29" s="60"/>
      <c r="FRY29" s="60"/>
      <c r="FRZ29" s="60"/>
      <c r="FSA29" s="60"/>
      <c r="FSB29" s="60"/>
      <c r="FSC29" s="60"/>
      <c r="FSD29" s="60"/>
      <c r="FSE29" s="60"/>
      <c r="FSF29" s="60"/>
      <c r="FSG29" s="60"/>
      <c r="FSH29" s="60"/>
      <c r="FSI29" s="60"/>
      <c r="FSJ29" s="60"/>
      <c r="FSK29" s="60"/>
      <c r="FSL29" s="60"/>
      <c r="FSM29" s="60"/>
      <c r="FSN29" s="60"/>
      <c r="FSO29" s="60"/>
      <c r="FSP29" s="60"/>
      <c r="FSQ29" s="60"/>
      <c r="FSR29" s="60"/>
      <c r="FSS29" s="60"/>
      <c r="FST29" s="60"/>
      <c r="FSU29" s="60"/>
      <c r="FSV29" s="60"/>
      <c r="FSW29" s="60"/>
      <c r="FSX29" s="60"/>
      <c r="FSY29" s="60"/>
      <c r="FSZ29" s="60"/>
      <c r="FTA29" s="60"/>
      <c r="FTB29" s="60"/>
      <c r="FTC29" s="60"/>
      <c r="FTD29" s="60"/>
      <c r="FTE29" s="60"/>
      <c r="FTF29" s="60"/>
      <c r="FTG29" s="60"/>
      <c r="FTH29" s="60"/>
      <c r="FTI29" s="60"/>
      <c r="FTJ29" s="60"/>
      <c r="FTK29" s="60"/>
      <c r="FTL29" s="60"/>
      <c r="FTM29" s="60"/>
      <c r="FTN29" s="60"/>
      <c r="FTO29" s="60"/>
      <c r="FTP29" s="60"/>
      <c r="FTQ29" s="60"/>
      <c r="FTR29" s="60"/>
      <c r="FTS29" s="60"/>
      <c r="FTT29" s="60"/>
      <c r="FTU29" s="60"/>
      <c r="FTV29" s="60"/>
      <c r="FTW29" s="60"/>
      <c r="FTX29" s="60"/>
      <c r="FTY29" s="60"/>
      <c r="FTZ29" s="60"/>
      <c r="FUA29" s="60"/>
      <c r="FUB29" s="60"/>
      <c r="FUC29" s="60"/>
      <c r="FUD29" s="60"/>
      <c r="FUE29" s="60"/>
      <c r="FUF29" s="60"/>
      <c r="FUG29" s="60"/>
      <c r="FUH29" s="60"/>
      <c r="FUI29" s="60"/>
      <c r="FUJ29" s="60"/>
      <c r="FUK29" s="60"/>
      <c r="FUL29" s="60"/>
      <c r="FUM29" s="60"/>
      <c r="FUN29" s="60"/>
      <c r="FUO29" s="60"/>
      <c r="FUP29" s="60"/>
      <c r="FUQ29" s="60"/>
      <c r="FUR29" s="60"/>
      <c r="FUS29" s="60"/>
      <c r="FUT29" s="60"/>
      <c r="FUU29" s="60"/>
      <c r="FUV29" s="60"/>
      <c r="FUW29" s="60"/>
      <c r="FUX29" s="60"/>
      <c r="FUY29" s="60"/>
      <c r="FUZ29" s="60"/>
      <c r="FVA29" s="60"/>
      <c r="FVB29" s="60"/>
      <c r="FVC29" s="60"/>
      <c r="FVD29" s="60"/>
      <c r="FVE29" s="60"/>
      <c r="FVF29" s="60"/>
      <c r="FVG29" s="60"/>
      <c r="FVH29" s="60"/>
      <c r="FVI29" s="60"/>
      <c r="FVJ29" s="60"/>
      <c r="FVK29" s="60"/>
      <c r="FVL29" s="60"/>
      <c r="FVM29" s="60"/>
      <c r="FVN29" s="60"/>
      <c r="FVO29" s="60"/>
      <c r="FVP29" s="60"/>
      <c r="FVQ29" s="60"/>
      <c r="FVR29" s="60"/>
      <c r="FVS29" s="60"/>
      <c r="FVT29" s="60"/>
      <c r="FVU29" s="60"/>
      <c r="FVV29" s="60"/>
      <c r="FVW29" s="60"/>
      <c r="FVX29" s="60"/>
      <c r="FVY29" s="60"/>
      <c r="FVZ29" s="60"/>
      <c r="FWA29" s="60"/>
      <c r="FWB29" s="60"/>
      <c r="FWC29" s="60"/>
      <c r="FWD29" s="60"/>
      <c r="FWE29" s="60"/>
      <c r="FWF29" s="60"/>
      <c r="FWG29" s="60"/>
      <c r="FWH29" s="60"/>
      <c r="FWI29" s="60"/>
      <c r="FWJ29" s="60"/>
      <c r="FWK29" s="60"/>
      <c r="FWL29" s="60"/>
      <c r="FWM29" s="60"/>
      <c r="FWN29" s="60"/>
      <c r="FWO29" s="60"/>
      <c r="FWP29" s="60"/>
      <c r="FWQ29" s="60"/>
      <c r="FWR29" s="60"/>
      <c r="FWS29" s="60"/>
      <c r="FWT29" s="60"/>
      <c r="FWU29" s="60"/>
      <c r="FWV29" s="60"/>
      <c r="FWW29" s="60"/>
      <c r="FWX29" s="60"/>
      <c r="FWY29" s="60"/>
      <c r="FWZ29" s="60"/>
      <c r="FXA29" s="60"/>
      <c r="FXB29" s="60"/>
      <c r="FXC29" s="60"/>
      <c r="FXD29" s="60"/>
      <c r="FXE29" s="60"/>
      <c r="FXF29" s="60"/>
      <c r="FXG29" s="60"/>
      <c r="FXH29" s="60"/>
      <c r="FXI29" s="60"/>
      <c r="FXJ29" s="60"/>
      <c r="FXK29" s="60"/>
      <c r="FXL29" s="60"/>
      <c r="FXM29" s="60"/>
      <c r="FXN29" s="60"/>
      <c r="FXO29" s="60"/>
      <c r="FXP29" s="60"/>
      <c r="FXQ29" s="60"/>
      <c r="FXR29" s="60"/>
      <c r="FXS29" s="60"/>
      <c r="FXT29" s="60"/>
      <c r="FXU29" s="60"/>
      <c r="FXV29" s="60"/>
      <c r="FXW29" s="60"/>
      <c r="FXX29" s="60"/>
      <c r="FXY29" s="60"/>
      <c r="FXZ29" s="60"/>
      <c r="FYA29" s="60"/>
      <c r="FYB29" s="60"/>
      <c r="FYC29" s="60"/>
      <c r="FYD29" s="60"/>
      <c r="FYE29" s="60"/>
      <c r="FYF29" s="60"/>
      <c r="FYG29" s="60"/>
      <c r="FYH29" s="60"/>
      <c r="FYI29" s="60"/>
      <c r="FYJ29" s="60"/>
      <c r="FYK29" s="60"/>
      <c r="FYL29" s="60"/>
      <c r="FYM29" s="60"/>
      <c r="FYN29" s="60"/>
      <c r="FYO29" s="60"/>
      <c r="FYP29" s="60"/>
      <c r="FYQ29" s="60"/>
      <c r="FYR29" s="60"/>
      <c r="FYS29" s="60"/>
      <c r="FYT29" s="60"/>
      <c r="FYU29" s="60"/>
      <c r="FYV29" s="60"/>
      <c r="FYW29" s="60"/>
      <c r="FYX29" s="60"/>
      <c r="FYY29" s="60"/>
      <c r="FYZ29" s="60"/>
      <c r="FZA29" s="60"/>
      <c r="FZB29" s="60"/>
      <c r="FZC29" s="60"/>
      <c r="FZD29" s="60"/>
      <c r="FZE29" s="60"/>
      <c r="FZF29" s="60"/>
      <c r="FZG29" s="60"/>
      <c r="FZH29" s="60"/>
      <c r="FZI29" s="60"/>
      <c r="FZJ29" s="60"/>
      <c r="FZK29" s="60"/>
      <c r="FZL29" s="60"/>
      <c r="FZM29" s="60"/>
      <c r="FZN29" s="60"/>
      <c r="FZO29" s="60"/>
      <c r="FZP29" s="60"/>
      <c r="FZQ29" s="60"/>
      <c r="FZR29" s="60"/>
      <c r="FZS29" s="60"/>
      <c r="FZT29" s="60"/>
      <c r="FZU29" s="60"/>
      <c r="FZV29" s="60"/>
      <c r="FZW29" s="60"/>
      <c r="FZX29" s="60"/>
      <c r="FZY29" s="60"/>
      <c r="FZZ29" s="60"/>
      <c r="GAA29" s="60"/>
      <c r="GAB29" s="60"/>
      <c r="GAC29" s="60"/>
      <c r="GAD29" s="60"/>
      <c r="GAE29" s="60"/>
      <c r="GAF29" s="60"/>
      <c r="GAG29" s="60"/>
      <c r="GAH29" s="60"/>
      <c r="GAI29" s="60"/>
      <c r="GAJ29" s="60"/>
      <c r="GAK29" s="60"/>
      <c r="GAL29" s="60"/>
      <c r="GAM29" s="60"/>
      <c r="GAN29" s="60"/>
      <c r="GAO29" s="60"/>
      <c r="GAP29" s="60"/>
      <c r="GAQ29" s="60"/>
      <c r="GAR29" s="60"/>
      <c r="GAS29" s="60"/>
      <c r="GAT29" s="60"/>
      <c r="GAU29" s="60"/>
      <c r="GAV29" s="60"/>
      <c r="GAW29" s="60"/>
      <c r="GAX29" s="60"/>
      <c r="GAY29" s="60"/>
      <c r="GAZ29" s="60"/>
      <c r="GBA29" s="60"/>
      <c r="GBB29" s="60"/>
      <c r="GBC29" s="60"/>
      <c r="GBD29" s="60"/>
      <c r="GBE29" s="60"/>
      <c r="GBF29" s="60"/>
      <c r="GBG29" s="60"/>
      <c r="GBH29" s="60"/>
      <c r="GBI29" s="60"/>
      <c r="GBJ29" s="60"/>
      <c r="GBK29" s="60"/>
      <c r="GBL29" s="60"/>
      <c r="GBM29" s="60"/>
      <c r="GBN29" s="60"/>
      <c r="GBO29" s="60"/>
      <c r="GBP29" s="60"/>
      <c r="GBQ29" s="60"/>
      <c r="GBR29" s="60"/>
      <c r="GBS29" s="60"/>
      <c r="GBT29" s="60"/>
      <c r="GBU29" s="60"/>
      <c r="GBV29" s="60"/>
      <c r="GBW29" s="60"/>
      <c r="GBX29" s="60"/>
      <c r="GBY29" s="60"/>
      <c r="GBZ29" s="60"/>
      <c r="GCA29" s="60"/>
      <c r="GCB29" s="60"/>
      <c r="GCC29" s="60"/>
      <c r="GCD29" s="60"/>
      <c r="GCE29" s="60"/>
      <c r="GCF29" s="60"/>
      <c r="GCG29" s="60"/>
      <c r="GCH29" s="60"/>
      <c r="GCI29" s="60"/>
      <c r="GCJ29" s="60"/>
      <c r="GCK29" s="60"/>
      <c r="GCL29" s="60"/>
      <c r="GCM29" s="60"/>
      <c r="GCN29" s="60"/>
      <c r="GCO29" s="60"/>
      <c r="GCP29" s="60"/>
      <c r="GCQ29" s="60"/>
      <c r="GCR29" s="60"/>
      <c r="GCS29" s="60"/>
      <c r="GCT29" s="60"/>
      <c r="GCU29" s="60"/>
      <c r="GCV29" s="60"/>
      <c r="GCW29" s="60"/>
      <c r="GCX29" s="60"/>
      <c r="GCY29" s="60"/>
      <c r="GCZ29" s="60"/>
      <c r="GDA29" s="60"/>
      <c r="GDB29" s="60"/>
      <c r="GDC29" s="60"/>
      <c r="GDD29" s="60"/>
      <c r="GDE29" s="60"/>
      <c r="GDF29" s="60"/>
      <c r="GDG29" s="60"/>
      <c r="GDH29" s="60"/>
      <c r="GDI29" s="60"/>
      <c r="GDJ29" s="60"/>
      <c r="GDK29" s="60"/>
      <c r="GDL29" s="60"/>
      <c r="GDM29" s="60"/>
      <c r="GDN29" s="60"/>
      <c r="GDO29" s="60"/>
      <c r="GDP29" s="60"/>
      <c r="GDQ29" s="60"/>
      <c r="GDR29" s="60"/>
      <c r="GDS29" s="60"/>
      <c r="GDT29" s="60"/>
      <c r="GDU29" s="60"/>
      <c r="GDV29" s="60"/>
      <c r="GDW29" s="60"/>
      <c r="GDX29" s="60"/>
      <c r="GDY29" s="60"/>
      <c r="GDZ29" s="60"/>
      <c r="GEA29" s="60"/>
      <c r="GEB29" s="60"/>
      <c r="GEC29" s="60"/>
      <c r="GED29" s="60"/>
      <c r="GEE29" s="60"/>
      <c r="GEF29" s="60"/>
      <c r="GEG29" s="60"/>
      <c r="GEH29" s="60"/>
      <c r="GEI29" s="60"/>
      <c r="GEJ29" s="60"/>
      <c r="GEK29" s="60"/>
      <c r="GEL29" s="60"/>
      <c r="GEM29" s="60"/>
      <c r="GEN29" s="60"/>
      <c r="GEO29" s="60"/>
      <c r="GEP29" s="60"/>
      <c r="GEQ29" s="60"/>
      <c r="GER29" s="60"/>
      <c r="GES29" s="60"/>
      <c r="GET29" s="60"/>
      <c r="GEU29" s="60"/>
      <c r="GEV29" s="60"/>
      <c r="GEW29" s="60"/>
      <c r="GEX29" s="60"/>
      <c r="GEY29" s="60"/>
      <c r="GEZ29" s="60"/>
      <c r="GFA29" s="60"/>
      <c r="GFB29" s="60"/>
      <c r="GFC29" s="60"/>
      <c r="GFD29" s="60"/>
      <c r="GFE29" s="60"/>
      <c r="GFF29" s="60"/>
      <c r="GFG29" s="60"/>
      <c r="GFH29" s="60"/>
      <c r="GFI29" s="60"/>
      <c r="GFJ29" s="60"/>
      <c r="GFK29" s="60"/>
      <c r="GFL29" s="60"/>
      <c r="GFM29" s="60"/>
      <c r="GFN29" s="60"/>
      <c r="GFO29" s="60"/>
      <c r="GFP29" s="60"/>
      <c r="GFQ29" s="60"/>
      <c r="GFR29" s="60"/>
      <c r="GFS29" s="60"/>
      <c r="GFT29" s="60"/>
      <c r="GFU29" s="60"/>
      <c r="GFV29" s="60"/>
      <c r="GFW29" s="60"/>
      <c r="GFX29" s="60"/>
      <c r="GFY29" s="60"/>
      <c r="GFZ29" s="60"/>
      <c r="GGA29" s="60"/>
      <c r="GGB29" s="60"/>
      <c r="GGC29" s="60"/>
      <c r="GGD29" s="60"/>
      <c r="GGE29" s="60"/>
      <c r="GGF29" s="60"/>
      <c r="GGG29" s="60"/>
      <c r="GGH29" s="60"/>
      <c r="GGI29" s="60"/>
      <c r="GGJ29" s="60"/>
      <c r="GGK29" s="60"/>
      <c r="GGL29" s="60"/>
      <c r="GGM29" s="60"/>
      <c r="GGN29" s="60"/>
      <c r="GGO29" s="60"/>
      <c r="GGP29" s="60"/>
      <c r="GGQ29" s="60"/>
      <c r="GGR29" s="60"/>
      <c r="GGS29" s="60"/>
      <c r="GGT29" s="60"/>
      <c r="GGU29" s="60"/>
      <c r="GGV29" s="60"/>
      <c r="GGW29" s="60"/>
      <c r="GGX29" s="60"/>
      <c r="GGY29" s="60"/>
      <c r="GGZ29" s="60"/>
      <c r="GHA29" s="60"/>
      <c r="GHB29" s="60"/>
      <c r="GHC29" s="60"/>
      <c r="GHD29" s="60"/>
      <c r="GHE29" s="60"/>
      <c r="GHF29" s="60"/>
      <c r="GHG29" s="60"/>
      <c r="GHH29" s="60"/>
      <c r="GHI29" s="60"/>
      <c r="GHJ29" s="60"/>
      <c r="GHK29" s="60"/>
      <c r="GHL29" s="60"/>
      <c r="GHM29" s="60"/>
      <c r="GHN29" s="60"/>
      <c r="GHO29" s="60"/>
      <c r="GHP29" s="60"/>
      <c r="GHQ29" s="60"/>
      <c r="GHR29" s="60"/>
      <c r="GHS29" s="60"/>
      <c r="GHT29" s="60"/>
      <c r="GHU29" s="60"/>
      <c r="GHV29" s="60"/>
      <c r="GHW29" s="60"/>
      <c r="GHX29" s="60"/>
      <c r="GHY29" s="60"/>
      <c r="GHZ29" s="60"/>
      <c r="GIA29" s="60"/>
      <c r="GIB29" s="60"/>
      <c r="GIC29" s="60"/>
      <c r="GID29" s="60"/>
      <c r="GIE29" s="60"/>
      <c r="GIF29" s="60"/>
      <c r="GIG29" s="60"/>
      <c r="GIH29" s="60"/>
      <c r="GII29" s="60"/>
      <c r="GIJ29" s="60"/>
      <c r="GIK29" s="60"/>
      <c r="GIL29" s="60"/>
      <c r="GIM29" s="60"/>
      <c r="GIN29" s="60"/>
      <c r="GIO29" s="60"/>
      <c r="GIP29" s="60"/>
      <c r="GIQ29" s="60"/>
      <c r="GIR29" s="60"/>
      <c r="GIS29" s="60"/>
      <c r="GIT29" s="60"/>
      <c r="GIU29" s="60"/>
      <c r="GIV29" s="60"/>
      <c r="GIW29" s="60"/>
      <c r="GIX29" s="60"/>
      <c r="GIY29" s="60"/>
      <c r="GIZ29" s="60"/>
      <c r="GJA29" s="60"/>
      <c r="GJB29" s="60"/>
      <c r="GJC29" s="60"/>
      <c r="GJD29" s="60"/>
      <c r="GJE29" s="60"/>
      <c r="GJF29" s="60"/>
      <c r="GJG29" s="60"/>
      <c r="GJH29" s="60"/>
      <c r="GJI29" s="60"/>
      <c r="GJJ29" s="60"/>
      <c r="GJK29" s="60"/>
      <c r="GJL29" s="60"/>
      <c r="GJM29" s="60"/>
      <c r="GJN29" s="60"/>
      <c r="GJO29" s="60"/>
      <c r="GJP29" s="60"/>
      <c r="GJQ29" s="60"/>
      <c r="GJR29" s="60"/>
      <c r="GJS29" s="60"/>
      <c r="GJT29" s="60"/>
      <c r="GJU29" s="60"/>
      <c r="GJV29" s="60"/>
      <c r="GJW29" s="60"/>
      <c r="GJX29" s="60"/>
      <c r="GJY29" s="60"/>
      <c r="GJZ29" s="60"/>
      <c r="GKA29" s="60"/>
      <c r="GKB29" s="60"/>
      <c r="GKC29" s="60"/>
      <c r="GKD29" s="60"/>
      <c r="GKE29" s="60"/>
      <c r="GKF29" s="60"/>
      <c r="GKG29" s="60"/>
      <c r="GKH29" s="60"/>
      <c r="GKI29" s="60"/>
      <c r="GKJ29" s="60"/>
      <c r="GKK29" s="60"/>
      <c r="GKL29" s="60"/>
      <c r="GKM29" s="60"/>
      <c r="GKN29" s="60"/>
      <c r="GKO29" s="60"/>
      <c r="GKP29" s="60"/>
      <c r="GKQ29" s="60"/>
      <c r="GKR29" s="60"/>
      <c r="GKS29" s="60"/>
      <c r="GKT29" s="60"/>
      <c r="GKU29" s="60"/>
      <c r="GKV29" s="60"/>
      <c r="GKW29" s="60"/>
      <c r="GKX29" s="60"/>
      <c r="GKY29" s="60"/>
      <c r="GKZ29" s="60"/>
      <c r="GLA29" s="60"/>
      <c r="GLB29" s="60"/>
      <c r="GLC29" s="60"/>
      <c r="GLD29" s="60"/>
      <c r="GLE29" s="60"/>
      <c r="GLF29" s="60"/>
      <c r="GLG29" s="60"/>
      <c r="GLH29" s="60"/>
      <c r="GLI29" s="60"/>
      <c r="GLJ29" s="60"/>
      <c r="GLK29" s="60"/>
      <c r="GLL29" s="60"/>
      <c r="GLM29" s="60"/>
      <c r="GLN29" s="60"/>
      <c r="GLO29" s="60"/>
      <c r="GLP29" s="60"/>
      <c r="GLQ29" s="60"/>
      <c r="GLR29" s="60"/>
      <c r="GLS29" s="60"/>
      <c r="GLT29" s="60"/>
      <c r="GLU29" s="60"/>
      <c r="GLV29" s="60"/>
      <c r="GLW29" s="60"/>
      <c r="GLX29" s="60"/>
      <c r="GLY29" s="60"/>
      <c r="GLZ29" s="60"/>
      <c r="GMA29" s="60"/>
      <c r="GMB29" s="60"/>
      <c r="GMC29" s="60"/>
      <c r="GMD29" s="60"/>
      <c r="GME29" s="60"/>
      <c r="GMF29" s="60"/>
      <c r="GMG29" s="60"/>
      <c r="GMH29" s="60"/>
      <c r="GMI29" s="60"/>
      <c r="GMJ29" s="60"/>
      <c r="GMK29" s="60"/>
      <c r="GML29" s="60"/>
      <c r="GMM29" s="60"/>
      <c r="GMN29" s="60"/>
      <c r="GMO29" s="60"/>
      <c r="GMP29" s="60"/>
      <c r="GMQ29" s="60"/>
      <c r="GMR29" s="60"/>
      <c r="GMS29" s="60"/>
      <c r="GMT29" s="60"/>
      <c r="GMU29" s="60"/>
      <c r="GMV29" s="60"/>
      <c r="GMW29" s="60"/>
      <c r="GMX29" s="60"/>
      <c r="GMY29" s="60"/>
      <c r="GMZ29" s="60"/>
      <c r="GNA29" s="60"/>
      <c r="GNB29" s="60"/>
      <c r="GNC29" s="60"/>
      <c r="GND29" s="60"/>
      <c r="GNE29" s="60"/>
      <c r="GNF29" s="60"/>
      <c r="GNG29" s="60"/>
      <c r="GNH29" s="60"/>
      <c r="GNI29" s="60"/>
      <c r="GNJ29" s="60"/>
      <c r="GNK29" s="60"/>
      <c r="GNL29" s="60"/>
      <c r="GNM29" s="60"/>
      <c r="GNN29" s="60"/>
      <c r="GNO29" s="60"/>
      <c r="GNP29" s="60"/>
      <c r="GNQ29" s="60"/>
      <c r="GNR29" s="60"/>
      <c r="GNS29" s="60"/>
      <c r="GNT29" s="60"/>
      <c r="GNU29" s="60"/>
      <c r="GNV29" s="60"/>
      <c r="GNW29" s="60"/>
      <c r="GNX29" s="60"/>
      <c r="GNY29" s="60"/>
      <c r="GNZ29" s="60"/>
      <c r="GOA29" s="60"/>
      <c r="GOB29" s="60"/>
      <c r="GOC29" s="60"/>
      <c r="GOD29" s="60"/>
      <c r="GOE29" s="60"/>
      <c r="GOF29" s="60"/>
      <c r="GOG29" s="60"/>
      <c r="GOH29" s="60"/>
      <c r="GOI29" s="60"/>
      <c r="GOJ29" s="60"/>
      <c r="GOK29" s="60"/>
      <c r="GOL29" s="60"/>
      <c r="GOM29" s="60"/>
      <c r="GON29" s="60"/>
      <c r="GOO29" s="60"/>
      <c r="GOP29" s="60"/>
      <c r="GOQ29" s="60"/>
      <c r="GOR29" s="60"/>
      <c r="GOS29" s="60"/>
      <c r="GOT29" s="60"/>
      <c r="GOU29" s="60"/>
      <c r="GOV29" s="60"/>
      <c r="GOW29" s="60"/>
      <c r="GOX29" s="60"/>
      <c r="GOY29" s="60"/>
      <c r="GOZ29" s="60"/>
      <c r="GPA29" s="60"/>
      <c r="GPB29" s="60"/>
      <c r="GPC29" s="60"/>
      <c r="GPD29" s="60"/>
      <c r="GPE29" s="60"/>
      <c r="GPF29" s="60"/>
      <c r="GPG29" s="60"/>
      <c r="GPH29" s="60"/>
      <c r="GPI29" s="60"/>
      <c r="GPJ29" s="60"/>
      <c r="GPK29" s="60"/>
      <c r="GPL29" s="60"/>
      <c r="GPM29" s="60"/>
      <c r="GPN29" s="60"/>
      <c r="GPO29" s="60"/>
      <c r="GPP29" s="60"/>
      <c r="GPQ29" s="60"/>
      <c r="GPR29" s="60"/>
      <c r="GPS29" s="60"/>
      <c r="GPT29" s="60"/>
      <c r="GPU29" s="60"/>
      <c r="GPV29" s="60"/>
      <c r="GPW29" s="60"/>
      <c r="GPX29" s="60"/>
      <c r="GPY29" s="60"/>
      <c r="GPZ29" s="60"/>
      <c r="GQA29" s="60"/>
      <c r="GQB29" s="60"/>
      <c r="GQC29" s="60"/>
      <c r="GQD29" s="60"/>
      <c r="GQE29" s="60"/>
      <c r="GQF29" s="60"/>
      <c r="GQG29" s="60"/>
      <c r="GQH29" s="60"/>
      <c r="GQI29" s="60"/>
      <c r="GQJ29" s="60"/>
      <c r="GQK29" s="60"/>
      <c r="GQL29" s="60"/>
      <c r="GQM29" s="60"/>
      <c r="GQN29" s="60"/>
      <c r="GQO29" s="60"/>
      <c r="GQP29" s="60"/>
      <c r="GQQ29" s="60"/>
      <c r="GQR29" s="60"/>
      <c r="GQS29" s="60"/>
      <c r="GQT29" s="60"/>
      <c r="GQU29" s="60"/>
      <c r="GQV29" s="60"/>
      <c r="GQW29" s="60"/>
      <c r="GQX29" s="60"/>
      <c r="GQY29" s="60"/>
      <c r="GQZ29" s="60"/>
      <c r="GRA29" s="60"/>
      <c r="GRB29" s="60"/>
      <c r="GRC29" s="60"/>
      <c r="GRD29" s="60"/>
      <c r="GRE29" s="60"/>
      <c r="GRF29" s="60"/>
      <c r="GRG29" s="60"/>
      <c r="GRH29" s="60"/>
      <c r="GRI29" s="60"/>
      <c r="GRJ29" s="60"/>
      <c r="GRK29" s="60"/>
      <c r="GRL29" s="60"/>
      <c r="GRM29" s="60"/>
      <c r="GRN29" s="60"/>
      <c r="GRO29" s="60"/>
      <c r="GRP29" s="60"/>
      <c r="GRQ29" s="60"/>
      <c r="GRR29" s="60"/>
      <c r="GRS29" s="60"/>
      <c r="GRT29" s="60"/>
      <c r="GRU29" s="60"/>
      <c r="GRV29" s="60"/>
      <c r="GRW29" s="60"/>
      <c r="GRX29" s="60"/>
      <c r="GRY29" s="60"/>
      <c r="GRZ29" s="60"/>
      <c r="GSA29" s="60"/>
      <c r="GSB29" s="60"/>
      <c r="GSC29" s="60"/>
      <c r="GSD29" s="60"/>
      <c r="GSE29" s="60"/>
      <c r="GSF29" s="60"/>
      <c r="GSG29" s="60"/>
      <c r="GSH29" s="60"/>
      <c r="GSI29" s="60"/>
      <c r="GSJ29" s="60"/>
      <c r="GSK29" s="60"/>
      <c r="GSL29" s="60"/>
      <c r="GSM29" s="60"/>
      <c r="GSN29" s="60"/>
      <c r="GSO29" s="60"/>
      <c r="GSP29" s="60"/>
      <c r="GSQ29" s="60"/>
      <c r="GSR29" s="60"/>
      <c r="GSS29" s="60"/>
      <c r="GST29" s="60"/>
      <c r="GSU29" s="60"/>
      <c r="GSV29" s="60"/>
      <c r="GSW29" s="60"/>
      <c r="GSX29" s="60"/>
      <c r="GSY29" s="60"/>
      <c r="GSZ29" s="60"/>
      <c r="GTA29" s="60"/>
      <c r="GTB29" s="60"/>
      <c r="GTC29" s="60"/>
      <c r="GTD29" s="60"/>
      <c r="GTE29" s="60"/>
      <c r="GTF29" s="60"/>
      <c r="GTG29" s="60"/>
      <c r="GTH29" s="60"/>
      <c r="GTI29" s="60"/>
      <c r="GTJ29" s="60"/>
      <c r="GTK29" s="60"/>
      <c r="GTL29" s="60"/>
      <c r="GTM29" s="60"/>
      <c r="GTN29" s="60"/>
      <c r="GTO29" s="60"/>
      <c r="GTP29" s="60"/>
      <c r="GTQ29" s="60"/>
      <c r="GTR29" s="60"/>
      <c r="GTS29" s="60"/>
      <c r="GTT29" s="60"/>
      <c r="GTU29" s="60"/>
      <c r="GTV29" s="60"/>
      <c r="GTW29" s="60"/>
      <c r="GTX29" s="60"/>
      <c r="GTY29" s="60"/>
      <c r="GTZ29" s="60"/>
      <c r="GUA29" s="60"/>
      <c r="GUB29" s="60"/>
      <c r="GUC29" s="60"/>
      <c r="GUD29" s="60"/>
      <c r="GUE29" s="60"/>
      <c r="GUF29" s="60"/>
      <c r="GUG29" s="60"/>
      <c r="GUH29" s="60"/>
      <c r="GUI29" s="60"/>
      <c r="GUJ29" s="60"/>
      <c r="GUK29" s="60"/>
      <c r="GUL29" s="60"/>
      <c r="GUM29" s="60"/>
      <c r="GUN29" s="60"/>
      <c r="GUO29" s="60"/>
      <c r="GUP29" s="60"/>
      <c r="GUQ29" s="60"/>
      <c r="GUR29" s="60"/>
      <c r="GUS29" s="60"/>
      <c r="GUT29" s="60"/>
      <c r="GUU29" s="60"/>
      <c r="GUV29" s="60"/>
      <c r="GUW29" s="60"/>
      <c r="GUX29" s="60"/>
      <c r="GUY29" s="60"/>
      <c r="GUZ29" s="60"/>
      <c r="GVA29" s="60"/>
      <c r="GVB29" s="60"/>
      <c r="GVC29" s="60"/>
      <c r="GVD29" s="60"/>
      <c r="GVE29" s="60"/>
      <c r="GVF29" s="60"/>
      <c r="GVG29" s="60"/>
      <c r="GVH29" s="60"/>
      <c r="GVI29" s="60"/>
      <c r="GVJ29" s="60"/>
      <c r="GVK29" s="60"/>
      <c r="GVL29" s="60"/>
      <c r="GVM29" s="60"/>
      <c r="GVN29" s="60"/>
      <c r="GVO29" s="60"/>
      <c r="GVP29" s="60"/>
      <c r="GVQ29" s="60"/>
      <c r="GVR29" s="60"/>
      <c r="GVS29" s="60"/>
      <c r="GVT29" s="60"/>
      <c r="GVU29" s="60"/>
      <c r="GVV29" s="60"/>
      <c r="GVW29" s="60"/>
      <c r="GVX29" s="60"/>
      <c r="GVY29" s="60"/>
      <c r="GVZ29" s="60"/>
      <c r="GWA29" s="60"/>
      <c r="GWB29" s="60"/>
      <c r="GWC29" s="60"/>
      <c r="GWD29" s="60"/>
      <c r="GWE29" s="60"/>
      <c r="GWF29" s="60"/>
      <c r="GWG29" s="60"/>
      <c r="GWH29" s="60"/>
      <c r="GWI29" s="60"/>
      <c r="GWJ29" s="60"/>
      <c r="GWK29" s="60"/>
      <c r="GWL29" s="60"/>
      <c r="GWM29" s="60"/>
      <c r="GWN29" s="60"/>
      <c r="GWO29" s="60"/>
      <c r="GWP29" s="60"/>
      <c r="GWQ29" s="60"/>
      <c r="GWR29" s="60"/>
      <c r="GWS29" s="60"/>
      <c r="GWT29" s="60"/>
      <c r="GWU29" s="60"/>
      <c r="GWV29" s="60"/>
      <c r="GWW29" s="60"/>
      <c r="GWX29" s="60"/>
      <c r="GWY29" s="60"/>
      <c r="GWZ29" s="60"/>
      <c r="GXA29" s="60"/>
      <c r="GXB29" s="60"/>
      <c r="GXC29" s="60"/>
      <c r="GXD29" s="60"/>
      <c r="GXE29" s="60"/>
      <c r="GXF29" s="60"/>
      <c r="GXG29" s="60"/>
      <c r="GXH29" s="60"/>
      <c r="GXI29" s="60"/>
      <c r="GXJ29" s="60"/>
      <c r="GXK29" s="60"/>
      <c r="GXL29" s="60"/>
      <c r="GXM29" s="60"/>
      <c r="GXN29" s="60"/>
      <c r="GXO29" s="60"/>
      <c r="GXP29" s="60"/>
      <c r="GXQ29" s="60"/>
      <c r="GXR29" s="60"/>
      <c r="GXS29" s="60"/>
      <c r="GXT29" s="60"/>
      <c r="GXU29" s="60"/>
      <c r="GXV29" s="60"/>
      <c r="GXW29" s="60"/>
      <c r="GXX29" s="60"/>
      <c r="GXY29" s="60"/>
      <c r="GXZ29" s="60"/>
      <c r="GYA29" s="60"/>
      <c r="GYB29" s="60"/>
      <c r="GYC29" s="60"/>
      <c r="GYD29" s="60"/>
      <c r="GYE29" s="60"/>
      <c r="GYF29" s="60"/>
      <c r="GYG29" s="60"/>
      <c r="GYH29" s="60"/>
      <c r="GYI29" s="60"/>
      <c r="GYJ29" s="60"/>
      <c r="GYK29" s="60"/>
      <c r="GYL29" s="60"/>
      <c r="GYM29" s="60"/>
      <c r="GYN29" s="60"/>
      <c r="GYO29" s="60"/>
      <c r="GYP29" s="60"/>
      <c r="GYQ29" s="60"/>
      <c r="GYR29" s="60"/>
      <c r="GYS29" s="60"/>
      <c r="GYT29" s="60"/>
      <c r="GYU29" s="60"/>
      <c r="GYV29" s="60"/>
      <c r="GYW29" s="60"/>
      <c r="GYX29" s="60"/>
      <c r="GYY29" s="60"/>
      <c r="GYZ29" s="60"/>
      <c r="GZA29" s="60"/>
      <c r="GZB29" s="60"/>
      <c r="GZC29" s="60"/>
      <c r="GZD29" s="60"/>
      <c r="GZE29" s="60"/>
      <c r="GZF29" s="60"/>
      <c r="GZG29" s="60"/>
      <c r="GZH29" s="60"/>
      <c r="GZI29" s="60"/>
      <c r="GZJ29" s="60"/>
      <c r="GZK29" s="60"/>
      <c r="GZL29" s="60"/>
      <c r="GZM29" s="60"/>
      <c r="GZN29" s="60"/>
      <c r="GZO29" s="60"/>
      <c r="GZP29" s="60"/>
      <c r="GZQ29" s="60"/>
      <c r="GZR29" s="60"/>
      <c r="GZS29" s="60"/>
      <c r="GZT29" s="60"/>
      <c r="GZU29" s="60"/>
      <c r="GZV29" s="60"/>
      <c r="GZW29" s="60"/>
      <c r="GZX29" s="60"/>
      <c r="GZY29" s="60"/>
      <c r="GZZ29" s="60"/>
      <c r="HAA29" s="60"/>
      <c r="HAB29" s="60"/>
      <c r="HAC29" s="60"/>
      <c r="HAD29" s="60"/>
      <c r="HAE29" s="60"/>
      <c r="HAF29" s="60"/>
      <c r="HAG29" s="60"/>
      <c r="HAH29" s="60"/>
      <c r="HAI29" s="60"/>
      <c r="HAJ29" s="60"/>
      <c r="HAK29" s="60"/>
      <c r="HAL29" s="60"/>
      <c r="HAM29" s="60"/>
      <c r="HAN29" s="60"/>
      <c r="HAO29" s="60"/>
      <c r="HAP29" s="60"/>
      <c r="HAQ29" s="60"/>
      <c r="HAR29" s="60"/>
      <c r="HAS29" s="60"/>
      <c r="HAT29" s="60"/>
      <c r="HAU29" s="60"/>
      <c r="HAV29" s="60"/>
      <c r="HAW29" s="60"/>
      <c r="HAX29" s="60"/>
      <c r="HAY29" s="60"/>
      <c r="HAZ29" s="60"/>
      <c r="HBA29" s="60"/>
      <c r="HBB29" s="60"/>
      <c r="HBC29" s="60"/>
      <c r="HBD29" s="60"/>
      <c r="HBE29" s="60"/>
      <c r="HBF29" s="60"/>
      <c r="HBG29" s="60"/>
      <c r="HBH29" s="60"/>
      <c r="HBI29" s="60"/>
      <c r="HBJ29" s="60"/>
      <c r="HBK29" s="60"/>
      <c r="HBL29" s="60"/>
      <c r="HBM29" s="60"/>
      <c r="HBN29" s="60"/>
      <c r="HBO29" s="60"/>
      <c r="HBP29" s="60"/>
      <c r="HBQ29" s="60"/>
      <c r="HBR29" s="60"/>
      <c r="HBS29" s="60"/>
      <c r="HBT29" s="60"/>
      <c r="HBU29" s="60"/>
      <c r="HBV29" s="60"/>
      <c r="HBW29" s="60"/>
      <c r="HBX29" s="60"/>
      <c r="HBY29" s="60"/>
      <c r="HBZ29" s="60"/>
      <c r="HCA29" s="60"/>
      <c r="HCB29" s="60"/>
      <c r="HCC29" s="60"/>
      <c r="HCD29" s="60"/>
      <c r="HCE29" s="60"/>
      <c r="HCF29" s="60"/>
      <c r="HCG29" s="60"/>
      <c r="HCH29" s="60"/>
      <c r="HCI29" s="60"/>
      <c r="HCJ29" s="60"/>
      <c r="HCK29" s="60"/>
      <c r="HCL29" s="60"/>
      <c r="HCM29" s="60"/>
      <c r="HCN29" s="60"/>
      <c r="HCO29" s="60"/>
      <c r="HCP29" s="60"/>
      <c r="HCQ29" s="60"/>
      <c r="HCR29" s="60"/>
      <c r="HCS29" s="60"/>
      <c r="HCT29" s="60"/>
      <c r="HCU29" s="60"/>
      <c r="HCV29" s="60"/>
      <c r="HCW29" s="60"/>
      <c r="HCX29" s="60"/>
      <c r="HCY29" s="60"/>
      <c r="HCZ29" s="60"/>
      <c r="HDA29" s="60"/>
      <c r="HDB29" s="60"/>
      <c r="HDC29" s="60"/>
      <c r="HDD29" s="60"/>
      <c r="HDE29" s="60"/>
      <c r="HDF29" s="60"/>
      <c r="HDG29" s="60"/>
      <c r="HDH29" s="60"/>
      <c r="HDI29" s="60"/>
      <c r="HDJ29" s="60"/>
      <c r="HDK29" s="60"/>
      <c r="HDL29" s="60"/>
      <c r="HDM29" s="60"/>
      <c r="HDN29" s="60"/>
      <c r="HDO29" s="60"/>
      <c r="HDP29" s="60"/>
      <c r="HDQ29" s="60"/>
      <c r="HDR29" s="60"/>
      <c r="HDS29" s="60"/>
      <c r="HDT29" s="60"/>
      <c r="HDU29" s="60"/>
      <c r="HDV29" s="60"/>
      <c r="HDW29" s="60"/>
      <c r="HDX29" s="60"/>
      <c r="HDY29" s="60"/>
      <c r="HDZ29" s="60"/>
      <c r="HEA29" s="60"/>
      <c r="HEB29" s="60"/>
      <c r="HEC29" s="60"/>
      <c r="HED29" s="60"/>
      <c r="HEE29" s="60"/>
      <c r="HEF29" s="60"/>
      <c r="HEG29" s="60"/>
      <c r="HEH29" s="60"/>
      <c r="HEI29" s="60"/>
      <c r="HEJ29" s="60"/>
      <c r="HEK29" s="60"/>
      <c r="HEL29" s="60"/>
      <c r="HEM29" s="60"/>
      <c r="HEN29" s="60"/>
      <c r="HEO29" s="60"/>
      <c r="HEP29" s="60"/>
      <c r="HEQ29" s="60"/>
      <c r="HER29" s="60"/>
      <c r="HES29" s="60"/>
      <c r="HET29" s="60"/>
      <c r="HEU29" s="60"/>
      <c r="HEV29" s="60"/>
      <c r="HEW29" s="60"/>
      <c r="HEX29" s="60"/>
      <c r="HEY29" s="60"/>
      <c r="HEZ29" s="60"/>
      <c r="HFA29" s="60"/>
      <c r="HFB29" s="60"/>
      <c r="HFC29" s="60"/>
      <c r="HFD29" s="60"/>
      <c r="HFE29" s="60"/>
      <c r="HFF29" s="60"/>
      <c r="HFG29" s="60"/>
      <c r="HFH29" s="60"/>
      <c r="HFI29" s="60"/>
      <c r="HFJ29" s="60"/>
      <c r="HFK29" s="60"/>
      <c r="HFL29" s="60"/>
      <c r="HFM29" s="60"/>
      <c r="HFN29" s="60"/>
      <c r="HFO29" s="60"/>
      <c r="HFP29" s="60"/>
      <c r="HFQ29" s="60"/>
      <c r="HFR29" s="60"/>
      <c r="HFS29" s="60"/>
      <c r="HFT29" s="60"/>
      <c r="HFU29" s="60"/>
      <c r="HFV29" s="60"/>
      <c r="HFW29" s="60"/>
      <c r="HFX29" s="60"/>
      <c r="HFY29" s="60"/>
      <c r="HFZ29" s="60"/>
      <c r="HGA29" s="60"/>
      <c r="HGB29" s="60"/>
      <c r="HGC29" s="60"/>
      <c r="HGD29" s="60"/>
      <c r="HGE29" s="60"/>
      <c r="HGF29" s="60"/>
      <c r="HGG29" s="60"/>
      <c r="HGH29" s="60"/>
      <c r="HGI29" s="60"/>
      <c r="HGJ29" s="60"/>
      <c r="HGK29" s="60"/>
      <c r="HGL29" s="60"/>
      <c r="HGM29" s="60"/>
      <c r="HGN29" s="60"/>
      <c r="HGO29" s="60"/>
      <c r="HGP29" s="60"/>
      <c r="HGQ29" s="60"/>
      <c r="HGR29" s="60"/>
      <c r="HGS29" s="60"/>
      <c r="HGT29" s="60"/>
      <c r="HGU29" s="60"/>
      <c r="HGV29" s="60"/>
      <c r="HGW29" s="60"/>
      <c r="HGX29" s="60"/>
      <c r="HGY29" s="60"/>
      <c r="HGZ29" s="60"/>
      <c r="HHA29" s="60"/>
      <c r="HHB29" s="60"/>
      <c r="HHC29" s="60"/>
      <c r="HHD29" s="60"/>
      <c r="HHE29" s="60"/>
      <c r="HHF29" s="60"/>
      <c r="HHG29" s="60"/>
      <c r="HHH29" s="60"/>
      <c r="HHI29" s="60"/>
      <c r="HHJ29" s="60"/>
      <c r="HHK29" s="60"/>
      <c r="HHL29" s="60"/>
      <c r="HHM29" s="60"/>
      <c r="HHN29" s="60"/>
      <c r="HHO29" s="60"/>
      <c r="HHP29" s="60"/>
      <c r="HHQ29" s="60"/>
      <c r="HHR29" s="60"/>
      <c r="HHS29" s="60"/>
      <c r="HHT29" s="60"/>
      <c r="HHU29" s="60"/>
      <c r="HHV29" s="60"/>
      <c r="HHW29" s="60"/>
      <c r="HHX29" s="60"/>
      <c r="HHY29" s="60"/>
      <c r="HHZ29" s="60"/>
      <c r="HIA29" s="60"/>
      <c r="HIB29" s="60"/>
      <c r="HIC29" s="60"/>
      <c r="HID29" s="60"/>
      <c r="HIE29" s="60"/>
      <c r="HIF29" s="60"/>
      <c r="HIG29" s="60"/>
      <c r="HIH29" s="60"/>
      <c r="HII29" s="60"/>
      <c r="HIJ29" s="60"/>
      <c r="HIK29" s="60"/>
      <c r="HIL29" s="60"/>
      <c r="HIM29" s="60"/>
      <c r="HIN29" s="60"/>
      <c r="HIO29" s="60"/>
      <c r="HIP29" s="60"/>
      <c r="HIQ29" s="60"/>
      <c r="HIR29" s="60"/>
      <c r="HIS29" s="60"/>
      <c r="HIT29" s="60"/>
      <c r="HIU29" s="60"/>
      <c r="HIV29" s="60"/>
      <c r="HIW29" s="60"/>
      <c r="HIX29" s="60"/>
      <c r="HIY29" s="60"/>
      <c r="HIZ29" s="60"/>
      <c r="HJA29" s="60"/>
      <c r="HJB29" s="60"/>
      <c r="HJC29" s="60"/>
      <c r="HJD29" s="60"/>
      <c r="HJE29" s="60"/>
      <c r="HJF29" s="60"/>
      <c r="HJG29" s="60"/>
      <c r="HJH29" s="60"/>
      <c r="HJI29" s="60"/>
      <c r="HJJ29" s="60"/>
      <c r="HJK29" s="60"/>
      <c r="HJL29" s="60"/>
      <c r="HJM29" s="60"/>
      <c r="HJN29" s="60"/>
      <c r="HJO29" s="60"/>
      <c r="HJP29" s="60"/>
      <c r="HJQ29" s="60"/>
      <c r="HJR29" s="60"/>
      <c r="HJS29" s="60"/>
      <c r="HJT29" s="60"/>
      <c r="HJU29" s="60"/>
      <c r="HJV29" s="60"/>
      <c r="HJW29" s="60"/>
      <c r="HJX29" s="60"/>
      <c r="HJY29" s="60"/>
      <c r="HJZ29" s="60"/>
      <c r="HKA29" s="60"/>
      <c r="HKB29" s="60"/>
      <c r="HKC29" s="60"/>
      <c r="HKD29" s="60"/>
      <c r="HKE29" s="60"/>
      <c r="HKF29" s="60"/>
      <c r="HKG29" s="60"/>
      <c r="HKH29" s="60"/>
      <c r="HKI29" s="60"/>
      <c r="HKJ29" s="60"/>
      <c r="HKK29" s="60"/>
      <c r="HKL29" s="60"/>
      <c r="HKM29" s="60"/>
      <c r="HKN29" s="60"/>
      <c r="HKO29" s="60"/>
      <c r="HKP29" s="60"/>
      <c r="HKQ29" s="60"/>
      <c r="HKR29" s="60"/>
      <c r="HKS29" s="60"/>
      <c r="HKT29" s="60"/>
      <c r="HKU29" s="60"/>
      <c r="HKV29" s="60"/>
      <c r="HKW29" s="60"/>
      <c r="HKX29" s="60"/>
      <c r="HKY29" s="60"/>
      <c r="HKZ29" s="60"/>
      <c r="HLA29" s="60"/>
      <c r="HLB29" s="60"/>
      <c r="HLC29" s="60"/>
      <c r="HLD29" s="60"/>
      <c r="HLE29" s="60"/>
      <c r="HLF29" s="60"/>
      <c r="HLG29" s="60"/>
      <c r="HLH29" s="60"/>
      <c r="HLI29" s="60"/>
      <c r="HLJ29" s="60"/>
      <c r="HLK29" s="60"/>
      <c r="HLL29" s="60"/>
      <c r="HLM29" s="60"/>
      <c r="HLN29" s="60"/>
      <c r="HLO29" s="60"/>
      <c r="HLP29" s="60"/>
      <c r="HLQ29" s="60"/>
      <c r="HLR29" s="60"/>
      <c r="HLS29" s="60"/>
      <c r="HLT29" s="60"/>
      <c r="HLU29" s="60"/>
      <c r="HLV29" s="60"/>
      <c r="HLW29" s="60"/>
      <c r="HLX29" s="60"/>
      <c r="HLY29" s="60"/>
      <c r="HLZ29" s="60"/>
      <c r="HMA29" s="60"/>
      <c r="HMB29" s="60"/>
      <c r="HMC29" s="60"/>
      <c r="HMD29" s="60"/>
      <c r="HME29" s="60"/>
      <c r="HMF29" s="60"/>
      <c r="HMG29" s="60"/>
      <c r="HMH29" s="60"/>
      <c r="HMI29" s="60"/>
      <c r="HMJ29" s="60"/>
      <c r="HMK29" s="60"/>
      <c r="HML29" s="60"/>
      <c r="HMM29" s="60"/>
      <c r="HMN29" s="60"/>
      <c r="HMO29" s="60"/>
      <c r="HMP29" s="60"/>
      <c r="HMQ29" s="60"/>
      <c r="HMR29" s="60"/>
      <c r="HMS29" s="60"/>
      <c r="HMT29" s="60"/>
      <c r="HMU29" s="60"/>
      <c r="HMV29" s="60"/>
      <c r="HMW29" s="60"/>
      <c r="HMX29" s="60"/>
      <c r="HMY29" s="60"/>
      <c r="HMZ29" s="60"/>
      <c r="HNA29" s="60"/>
      <c r="HNB29" s="60"/>
      <c r="HNC29" s="60"/>
      <c r="HND29" s="60"/>
      <c r="HNE29" s="60"/>
      <c r="HNF29" s="60"/>
      <c r="HNG29" s="60"/>
      <c r="HNH29" s="60"/>
      <c r="HNI29" s="60"/>
      <c r="HNJ29" s="60"/>
      <c r="HNK29" s="60"/>
      <c r="HNL29" s="60"/>
      <c r="HNM29" s="60"/>
      <c r="HNN29" s="60"/>
      <c r="HNO29" s="60"/>
      <c r="HNP29" s="60"/>
      <c r="HNQ29" s="60"/>
      <c r="HNR29" s="60"/>
      <c r="HNS29" s="60"/>
      <c r="HNT29" s="60"/>
      <c r="HNU29" s="60"/>
      <c r="HNV29" s="60"/>
      <c r="HNW29" s="60"/>
      <c r="HNX29" s="60"/>
      <c r="HNY29" s="60"/>
      <c r="HNZ29" s="60"/>
      <c r="HOA29" s="60"/>
      <c r="HOB29" s="60"/>
      <c r="HOC29" s="60"/>
      <c r="HOD29" s="60"/>
      <c r="HOE29" s="60"/>
      <c r="HOF29" s="60"/>
      <c r="HOG29" s="60"/>
      <c r="HOH29" s="60"/>
      <c r="HOI29" s="60"/>
      <c r="HOJ29" s="60"/>
      <c r="HOK29" s="60"/>
      <c r="HOL29" s="60"/>
      <c r="HOM29" s="60"/>
      <c r="HON29" s="60"/>
      <c r="HOO29" s="60"/>
      <c r="HOP29" s="60"/>
      <c r="HOQ29" s="60"/>
      <c r="HOR29" s="60"/>
      <c r="HOS29" s="60"/>
      <c r="HOT29" s="60"/>
      <c r="HOU29" s="60"/>
      <c r="HOV29" s="60"/>
      <c r="HOW29" s="60"/>
      <c r="HOX29" s="60"/>
      <c r="HOY29" s="60"/>
      <c r="HOZ29" s="60"/>
      <c r="HPA29" s="60"/>
      <c r="HPB29" s="60"/>
      <c r="HPC29" s="60"/>
      <c r="HPD29" s="60"/>
      <c r="HPE29" s="60"/>
      <c r="HPF29" s="60"/>
      <c r="HPG29" s="60"/>
      <c r="HPH29" s="60"/>
      <c r="HPI29" s="60"/>
      <c r="HPJ29" s="60"/>
      <c r="HPK29" s="60"/>
      <c r="HPL29" s="60"/>
      <c r="HPM29" s="60"/>
      <c r="HPN29" s="60"/>
      <c r="HPO29" s="60"/>
      <c r="HPP29" s="60"/>
      <c r="HPQ29" s="60"/>
      <c r="HPR29" s="60"/>
      <c r="HPS29" s="60"/>
      <c r="HPT29" s="60"/>
      <c r="HPU29" s="60"/>
      <c r="HPV29" s="60"/>
      <c r="HPW29" s="60"/>
      <c r="HPX29" s="60"/>
      <c r="HPY29" s="60"/>
      <c r="HPZ29" s="60"/>
      <c r="HQA29" s="60"/>
      <c r="HQB29" s="60"/>
      <c r="HQC29" s="60"/>
      <c r="HQD29" s="60"/>
      <c r="HQE29" s="60"/>
      <c r="HQF29" s="60"/>
      <c r="HQG29" s="60"/>
      <c r="HQH29" s="60"/>
      <c r="HQI29" s="60"/>
      <c r="HQJ29" s="60"/>
      <c r="HQK29" s="60"/>
      <c r="HQL29" s="60"/>
      <c r="HQM29" s="60"/>
      <c r="HQN29" s="60"/>
      <c r="HQO29" s="60"/>
      <c r="HQP29" s="60"/>
      <c r="HQQ29" s="60"/>
      <c r="HQR29" s="60"/>
      <c r="HQS29" s="60"/>
      <c r="HQT29" s="60"/>
      <c r="HQU29" s="60"/>
      <c r="HQV29" s="60"/>
      <c r="HQW29" s="60"/>
      <c r="HQX29" s="60"/>
      <c r="HQY29" s="60"/>
      <c r="HQZ29" s="60"/>
      <c r="HRA29" s="60"/>
      <c r="HRB29" s="60"/>
      <c r="HRC29" s="60"/>
      <c r="HRD29" s="60"/>
      <c r="HRE29" s="60"/>
      <c r="HRF29" s="60"/>
      <c r="HRG29" s="60"/>
      <c r="HRH29" s="60"/>
      <c r="HRI29" s="60"/>
      <c r="HRJ29" s="60"/>
      <c r="HRK29" s="60"/>
      <c r="HRL29" s="60"/>
      <c r="HRM29" s="60"/>
      <c r="HRN29" s="60"/>
      <c r="HRO29" s="60"/>
      <c r="HRP29" s="60"/>
      <c r="HRQ29" s="60"/>
      <c r="HRR29" s="60"/>
      <c r="HRS29" s="60"/>
      <c r="HRT29" s="60"/>
      <c r="HRU29" s="60"/>
      <c r="HRV29" s="60"/>
      <c r="HRW29" s="60"/>
      <c r="HRX29" s="60"/>
      <c r="HRY29" s="60"/>
      <c r="HRZ29" s="60"/>
      <c r="HSA29" s="60"/>
      <c r="HSB29" s="60"/>
      <c r="HSC29" s="60"/>
      <c r="HSD29" s="60"/>
      <c r="HSE29" s="60"/>
      <c r="HSF29" s="60"/>
      <c r="HSG29" s="60"/>
      <c r="HSH29" s="60"/>
      <c r="HSI29" s="60"/>
      <c r="HSJ29" s="60"/>
      <c r="HSK29" s="60"/>
      <c r="HSL29" s="60"/>
      <c r="HSM29" s="60"/>
      <c r="HSN29" s="60"/>
      <c r="HSO29" s="60"/>
      <c r="HSP29" s="60"/>
      <c r="HSQ29" s="60"/>
      <c r="HSR29" s="60"/>
      <c r="HSS29" s="60"/>
      <c r="HST29" s="60"/>
      <c r="HSU29" s="60"/>
      <c r="HSV29" s="60"/>
      <c r="HSW29" s="60"/>
      <c r="HSX29" s="60"/>
      <c r="HSY29" s="60"/>
      <c r="HSZ29" s="60"/>
      <c r="HTA29" s="60"/>
      <c r="HTB29" s="60"/>
      <c r="HTC29" s="60"/>
      <c r="HTD29" s="60"/>
      <c r="HTE29" s="60"/>
      <c r="HTF29" s="60"/>
      <c r="HTG29" s="60"/>
      <c r="HTH29" s="60"/>
      <c r="HTI29" s="60"/>
      <c r="HTJ29" s="60"/>
      <c r="HTK29" s="60"/>
      <c r="HTL29" s="60"/>
      <c r="HTM29" s="60"/>
      <c r="HTN29" s="60"/>
      <c r="HTO29" s="60"/>
      <c r="HTP29" s="60"/>
      <c r="HTQ29" s="60"/>
      <c r="HTR29" s="60"/>
      <c r="HTS29" s="60"/>
      <c r="HTT29" s="60"/>
      <c r="HTU29" s="60"/>
      <c r="HTV29" s="60"/>
      <c r="HTW29" s="60"/>
      <c r="HTX29" s="60"/>
      <c r="HTY29" s="60"/>
      <c r="HTZ29" s="60"/>
      <c r="HUA29" s="60"/>
      <c r="HUB29" s="60"/>
      <c r="HUC29" s="60"/>
      <c r="HUD29" s="60"/>
      <c r="HUE29" s="60"/>
      <c r="HUF29" s="60"/>
      <c r="HUG29" s="60"/>
      <c r="HUH29" s="60"/>
      <c r="HUI29" s="60"/>
      <c r="HUJ29" s="60"/>
      <c r="HUK29" s="60"/>
      <c r="HUL29" s="60"/>
      <c r="HUM29" s="60"/>
      <c r="HUN29" s="60"/>
      <c r="HUO29" s="60"/>
      <c r="HUP29" s="60"/>
      <c r="HUQ29" s="60"/>
      <c r="HUR29" s="60"/>
      <c r="HUS29" s="60"/>
      <c r="HUT29" s="60"/>
      <c r="HUU29" s="60"/>
      <c r="HUV29" s="60"/>
      <c r="HUW29" s="60"/>
      <c r="HUX29" s="60"/>
      <c r="HUY29" s="60"/>
      <c r="HUZ29" s="60"/>
      <c r="HVA29" s="60"/>
      <c r="HVB29" s="60"/>
      <c r="HVC29" s="60"/>
      <c r="HVD29" s="60"/>
      <c r="HVE29" s="60"/>
      <c r="HVF29" s="60"/>
      <c r="HVG29" s="60"/>
      <c r="HVH29" s="60"/>
      <c r="HVI29" s="60"/>
      <c r="HVJ29" s="60"/>
      <c r="HVK29" s="60"/>
      <c r="HVL29" s="60"/>
      <c r="HVM29" s="60"/>
      <c r="HVN29" s="60"/>
      <c r="HVO29" s="60"/>
      <c r="HVP29" s="60"/>
      <c r="HVQ29" s="60"/>
      <c r="HVR29" s="60"/>
      <c r="HVS29" s="60"/>
      <c r="HVT29" s="60"/>
      <c r="HVU29" s="60"/>
      <c r="HVV29" s="60"/>
      <c r="HVW29" s="60"/>
      <c r="HVX29" s="60"/>
      <c r="HVY29" s="60"/>
      <c r="HVZ29" s="60"/>
      <c r="HWA29" s="60"/>
      <c r="HWB29" s="60"/>
      <c r="HWC29" s="60"/>
      <c r="HWD29" s="60"/>
      <c r="HWE29" s="60"/>
      <c r="HWF29" s="60"/>
      <c r="HWG29" s="60"/>
      <c r="HWH29" s="60"/>
      <c r="HWI29" s="60"/>
      <c r="HWJ29" s="60"/>
      <c r="HWK29" s="60"/>
      <c r="HWL29" s="60"/>
      <c r="HWM29" s="60"/>
      <c r="HWN29" s="60"/>
      <c r="HWO29" s="60"/>
      <c r="HWP29" s="60"/>
      <c r="HWQ29" s="60"/>
      <c r="HWR29" s="60"/>
      <c r="HWS29" s="60"/>
      <c r="HWT29" s="60"/>
      <c r="HWU29" s="60"/>
      <c r="HWV29" s="60"/>
      <c r="HWW29" s="60"/>
      <c r="HWX29" s="60"/>
      <c r="HWY29" s="60"/>
      <c r="HWZ29" s="60"/>
      <c r="HXA29" s="60"/>
      <c r="HXB29" s="60"/>
      <c r="HXC29" s="60"/>
      <c r="HXD29" s="60"/>
      <c r="HXE29" s="60"/>
      <c r="HXF29" s="60"/>
      <c r="HXG29" s="60"/>
      <c r="HXH29" s="60"/>
      <c r="HXI29" s="60"/>
      <c r="HXJ29" s="60"/>
      <c r="HXK29" s="60"/>
      <c r="HXL29" s="60"/>
      <c r="HXM29" s="60"/>
      <c r="HXN29" s="60"/>
      <c r="HXO29" s="60"/>
      <c r="HXP29" s="60"/>
      <c r="HXQ29" s="60"/>
      <c r="HXR29" s="60"/>
      <c r="HXS29" s="60"/>
      <c r="HXT29" s="60"/>
      <c r="HXU29" s="60"/>
      <c r="HXV29" s="60"/>
      <c r="HXW29" s="60"/>
      <c r="HXX29" s="60"/>
      <c r="HXY29" s="60"/>
      <c r="HXZ29" s="60"/>
      <c r="HYA29" s="60"/>
      <c r="HYB29" s="60"/>
      <c r="HYC29" s="60"/>
      <c r="HYD29" s="60"/>
      <c r="HYE29" s="60"/>
      <c r="HYF29" s="60"/>
      <c r="HYG29" s="60"/>
      <c r="HYH29" s="60"/>
      <c r="HYI29" s="60"/>
      <c r="HYJ29" s="60"/>
      <c r="HYK29" s="60"/>
      <c r="HYL29" s="60"/>
      <c r="HYM29" s="60"/>
      <c r="HYN29" s="60"/>
      <c r="HYO29" s="60"/>
      <c r="HYP29" s="60"/>
      <c r="HYQ29" s="60"/>
      <c r="HYR29" s="60"/>
      <c r="HYS29" s="60"/>
      <c r="HYT29" s="60"/>
      <c r="HYU29" s="60"/>
      <c r="HYV29" s="60"/>
      <c r="HYW29" s="60"/>
      <c r="HYX29" s="60"/>
      <c r="HYY29" s="60"/>
      <c r="HYZ29" s="60"/>
      <c r="HZA29" s="60"/>
      <c r="HZB29" s="60"/>
      <c r="HZC29" s="60"/>
      <c r="HZD29" s="60"/>
      <c r="HZE29" s="60"/>
      <c r="HZF29" s="60"/>
      <c r="HZG29" s="60"/>
      <c r="HZH29" s="60"/>
      <c r="HZI29" s="60"/>
      <c r="HZJ29" s="60"/>
      <c r="HZK29" s="60"/>
      <c r="HZL29" s="60"/>
      <c r="HZM29" s="60"/>
      <c r="HZN29" s="60"/>
      <c r="HZO29" s="60"/>
      <c r="HZP29" s="60"/>
      <c r="HZQ29" s="60"/>
      <c r="HZR29" s="60"/>
      <c r="HZS29" s="60"/>
      <c r="HZT29" s="60"/>
      <c r="HZU29" s="60"/>
      <c r="HZV29" s="60"/>
      <c r="HZW29" s="60"/>
      <c r="HZX29" s="60"/>
      <c r="HZY29" s="60"/>
      <c r="HZZ29" s="60"/>
      <c r="IAA29" s="60"/>
      <c r="IAB29" s="60"/>
      <c r="IAC29" s="60"/>
      <c r="IAD29" s="60"/>
      <c r="IAE29" s="60"/>
      <c r="IAF29" s="60"/>
      <c r="IAG29" s="60"/>
      <c r="IAH29" s="60"/>
      <c r="IAI29" s="60"/>
      <c r="IAJ29" s="60"/>
      <c r="IAK29" s="60"/>
      <c r="IAL29" s="60"/>
      <c r="IAM29" s="60"/>
      <c r="IAN29" s="60"/>
      <c r="IAO29" s="60"/>
      <c r="IAP29" s="60"/>
      <c r="IAQ29" s="60"/>
      <c r="IAR29" s="60"/>
      <c r="IAS29" s="60"/>
      <c r="IAT29" s="60"/>
      <c r="IAU29" s="60"/>
      <c r="IAV29" s="60"/>
      <c r="IAW29" s="60"/>
      <c r="IAX29" s="60"/>
      <c r="IAY29" s="60"/>
      <c r="IAZ29" s="60"/>
      <c r="IBA29" s="60"/>
      <c r="IBB29" s="60"/>
      <c r="IBC29" s="60"/>
      <c r="IBD29" s="60"/>
      <c r="IBE29" s="60"/>
      <c r="IBF29" s="60"/>
      <c r="IBG29" s="60"/>
      <c r="IBH29" s="60"/>
      <c r="IBI29" s="60"/>
      <c r="IBJ29" s="60"/>
      <c r="IBK29" s="60"/>
      <c r="IBL29" s="60"/>
      <c r="IBM29" s="60"/>
      <c r="IBN29" s="60"/>
      <c r="IBO29" s="60"/>
      <c r="IBP29" s="60"/>
      <c r="IBQ29" s="60"/>
      <c r="IBR29" s="60"/>
      <c r="IBS29" s="60"/>
      <c r="IBT29" s="60"/>
      <c r="IBU29" s="60"/>
      <c r="IBV29" s="60"/>
      <c r="IBW29" s="60"/>
      <c r="IBX29" s="60"/>
      <c r="IBY29" s="60"/>
      <c r="IBZ29" s="60"/>
      <c r="ICA29" s="60"/>
      <c r="ICB29" s="60"/>
      <c r="ICC29" s="60"/>
      <c r="ICD29" s="60"/>
      <c r="ICE29" s="60"/>
      <c r="ICF29" s="60"/>
      <c r="ICG29" s="60"/>
      <c r="ICH29" s="60"/>
      <c r="ICI29" s="60"/>
      <c r="ICJ29" s="60"/>
      <c r="ICK29" s="60"/>
      <c r="ICL29" s="60"/>
      <c r="ICM29" s="60"/>
      <c r="ICN29" s="60"/>
      <c r="ICO29" s="60"/>
      <c r="ICP29" s="60"/>
      <c r="ICQ29" s="60"/>
      <c r="ICR29" s="60"/>
      <c r="ICS29" s="60"/>
      <c r="ICT29" s="60"/>
      <c r="ICU29" s="60"/>
      <c r="ICV29" s="60"/>
      <c r="ICW29" s="60"/>
      <c r="ICX29" s="60"/>
      <c r="ICY29" s="60"/>
      <c r="ICZ29" s="60"/>
      <c r="IDA29" s="60"/>
      <c r="IDB29" s="60"/>
      <c r="IDC29" s="60"/>
      <c r="IDD29" s="60"/>
      <c r="IDE29" s="60"/>
      <c r="IDF29" s="60"/>
      <c r="IDG29" s="60"/>
      <c r="IDH29" s="60"/>
      <c r="IDI29" s="60"/>
      <c r="IDJ29" s="60"/>
      <c r="IDK29" s="60"/>
      <c r="IDL29" s="60"/>
      <c r="IDM29" s="60"/>
      <c r="IDN29" s="60"/>
      <c r="IDO29" s="60"/>
      <c r="IDP29" s="60"/>
      <c r="IDQ29" s="60"/>
      <c r="IDR29" s="60"/>
      <c r="IDS29" s="60"/>
      <c r="IDT29" s="60"/>
      <c r="IDU29" s="60"/>
      <c r="IDV29" s="60"/>
      <c r="IDW29" s="60"/>
      <c r="IDX29" s="60"/>
      <c r="IDY29" s="60"/>
      <c r="IDZ29" s="60"/>
      <c r="IEA29" s="60"/>
      <c r="IEB29" s="60"/>
      <c r="IEC29" s="60"/>
      <c r="IED29" s="60"/>
      <c r="IEE29" s="60"/>
      <c r="IEF29" s="60"/>
      <c r="IEG29" s="60"/>
      <c r="IEH29" s="60"/>
      <c r="IEI29" s="60"/>
      <c r="IEJ29" s="60"/>
      <c r="IEK29" s="60"/>
      <c r="IEL29" s="60"/>
      <c r="IEM29" s="60"/>
      <c r="IEN29" s="60"/>
      <c r="IEO29" s="60"/>
      <c r="IEP29" s="60"/>
      <c r="IEQ29" s="60"/>
      <c r="IER29" s="60"/>
      <c r="IES29" s="60"/>
      <c r="IET29" s="60"/>
      <c r="IEU29" s="60"/>
      <c r="IEV29" s="60"/>
      <c r="IEW29" s="60"/>
      <c r="IEX29" s="60"/>
      <c r="IEY29" s="60"/>
      <c r="IEZ29" s="60"/>
      <c r="IFA29" s="60"/>
      <c r="IFB29" s="60"/>
      <c r="IFC29" s="60"/>
      <c r="IFD29" s="60"/>
      <c r="IFE29" s="60"/>
      <c r="IFF29" s="60"/>
      <c r="IFG29" s="60"/>
      <c r="IFH29" s="60"/>
      <c r="IFI29" s="60"/>
      <c r="IFJ29" s="60"/>
      <c r="IFK29" s="60"/>
      <c r="IFL29" s="60"/>
      <c r="IFM29" s="60"/>
      <c r="IFN29" s="60"/>
      <c r="IFO29" s="60"/>
      <c r="IFP29" s="60"/>
      <c r="IFQ29" s="60"/>
      <c r="IFR29" s="60"/>
      <c r="IFS29" s="60"/>
      <c r="IFT29" s="60"/>
      <c r="IFU29" s="60"/>
      <c r="IFV29" s="60"/>
      <c r="IFW29" s="60"/>
      <c r="IFX29" s="60"/>
      <c r="IFY29" s="60"/>
      <c r="IFZ29" s="60"/>
      <c r="IGA29" s="60"/>
      <c r="IGB29" s="60"/>
      <c r="IGC29" s="60"/>
      <c r="IGD29" s="60"/>
      <c r="IGE29" s="60"/>
      <c r="IGF29" s="60"/>
      <c r="IGG29" s="60"/>
      <c r="IGH29" s="60"/>
      <c r="IGI29" s="60"/>
      <c r="IGJ29" s="60"/>
      <c r="IGK29" s="60"/>
      <c r="IGL29" s="60"/>
      <c r="IGM29" s="60"/>
      <c r="IGN29" s="60"/>
      <c r="IGO29" s="60"/>
      <c r="IGP29" s="60"/>
      <c r="IGQ29" s="60"/>
      <c r="IGR29" s="60"/>
      <c r="IGS29" s="60"/>
      <c r="IGT29" s="60"/>
      <c r="IGU29" s="60"/>
      <c r="IGV29" s="60"/>
      <c r="IGW29" s="60"/>
      <c r="IGX29" s="60"/>
      <c r="IGY29" s="60"/>
      <c r="IGZ29" s="60"/>
      <c r="IHA29" s="60"/>
      <c r="IHB29" s="60"/>
      <c r="IHC29" s="60"/>
      <c r="IHD29" s="60"/>
      <c r="IHE29" s="60"/>
      <c r="IHF29" s="60"/>
      <c r="IHG29" s="60"/>
      <c r="IHH29" s="60"/>
      <c r="IHI29" s="60"/>
      <c r="IHJ29" s="60"/>
      <c r="IHK29" s="60"/>
      <c r="IHL29" s="60"/>
      <c r="IHM29" s="60"/>
      <c r="IHN29" s="60"/>
      <c r="IHO29" s="60"/>
      <c r="IHP29" s="60"/>
      <c r="IHQ29" s="60"/>
      <c r="IHR29" s="60"/>
      <c r="IHS29" s="60"/>
      <c r="IHT29" s="60"/>
      <c r="IHU29" s="60"/>
      <c r="IHV29" s="60"/>
      <c r="IHW29" s="60"/>
      <c r="IHX29" s="60"/>
      <c r="IHY29" s="60"/>
      <c r="IHZ29" s="60"/>
      <c r="IIA29" s="60"/>
      <c r="IIB29" s="60"/>
      <c r="IIC29" s="60"/>
      <c r="IID29" s="60"/>
      <c r="IIE29" s="60"/>
      <c r="IIF29" s="60"/>
      <c r="IIG29" s="60"/>
      <c r="IIH29" s="60"/>
      <c r="III29" s="60"/>
      <c r="IIJ29" s="60"/>
      <c r="IIK29" s="60"/>
      <c r="IIL29" s="60"/>
      <c r="IIM29" s="60"/>
      <c r="IIN29" s="60"/>
      <c r="IIO29" s="60"/>
      <c r="IIP29" s="60"/>
      <c r="IIQ29" s="60"/>
      <c r="IIR29" s="60"/>
      <c r="IIS29" s="60"/>
      <c r="IIT29" s="60"/>
      <c r="IIU29" s="60"/>
      <c r="IIV29" s="60"/>
      <c r="IIW29" s="60"/>
      <c r="IIX29" s="60"/>
      <c r="IIY29" s="60"/>
      <c r="IIZ29" s="60"/>
      <c r="IJA29" s="60"/>
      <c r="IJB29" s="60"/>
      <c r="IJC29" s="60"/>
      <c r="IJD29" s="60"/>
      <c r="IJE29" s="60"/>
      <c r="IJF29" s="60"/>
      <c r="IJG29" s="60"/>
      <c r="IJH29" s="60"/>
      <c r="IJI29" s="60"/>
      <c r="IJJ29" s="60"/>
      <c r="IJK29" s="60"/>
      <c r="IJL29" s="60"/>
      <c r="IJM29" s="60"/>
      <c r="IJN29" s="60"/>
      <c r="IJO29" s="60"/>
      <c r="IJP29" s="60"/>
      <c r="IJQ29" s="60"/>
      <c r="IJR29" s="60"/>
      <c r="IJS29" s="60"/>
      <c r="IJT29" s="60"/>
      <c r="IJU29" s="60"/>
      <c r="IJV29" s="60"/>
      <c r="IJW29" s="60"/>
      <c r="IJX29" s="60"/>
      <c r="IJY29" s="60"/>
      <c r="IJZ29" s="60"/>
      <c r="IKA29" s="60"/>
      <c r="IKB29" s="60"/>
      <c r="IKC29" s="60"/>
      <c r="IKD29" s="60"/>
      <c r="IKE29" s="60"/>
      <c r="IKF29" s="60"/>
      <c r="IKG29" s="60"/>
      <c r="IKH29" s="60"/>
      <c r="IKI29" s="60"/>
      <c r="IKJ29" s="60"/>
      <c r="IKK29" s="60"/>
      <c r="IKL29" s="60"/>
      <c r="IKM29" s="60"/>
      <c r="IKN29" s="60"/>
      <c r="IKO29" s="60"/>
      <c r="IKP29" s="60"/>
      <c r="IKQ29" s="60"/>
      <c r="IKR29" s="60"/>
      <c r="IKS29" s="60"/>
      <c r="IKT29" s="60"/>
      <c r="IKU29" s="60"/>
      <c r="IKV29" s="60"/>
      <c r="IKW29" s="60"/>
      <c r="IKX29" s="60"/>
      <c r="IKY29" s="60"/>
      <c r="IKZ29" s="60"/>
      <c r="ILA29" s="60"/>
      <c r="ILB29" s="60"/>
      <c r="ILC29" s="60"/>
      <c r="ILD29" s="60"/>
      <c r="ILE29" s="60"/>
      <c r="ILF29" s="60"/>
      <c r="ILG29" s="60"/>
      <c r="ILH29" s="60"/>
      <c r="ILI29" s="60"/>
      <c r="ILJ29" s="60"/>
      <c r="ILK29" s="60"/>
      <c r="ILL29" s="60"/>
      <c r="ILM29" s="60"/>
      <c r="ILN29" s="60"/>
      <c r="ILO29" s="60"/>
      <c r="ILP29" s="60"/>
      <c r="ILQ29" s="60"/>
      <c r="ILR29" s="60"/>
      <c r="ILS29" s="60"/>
      <c r="ILT29" s="60"/>
      <c r="ILU29" s="60"/>
      <c r="ILV29" s="60"/>
      <c r="ILW29" s="60"/>
      <c r="ILX29" s="60"/>
      <c r="ILY29" s="60"/>
      <c r="ILZ29" s="60"/>
      <c r="IMA29" s="60"/>
      <c r="IMB29" s="60"/>
      <c r="IMC29" s="60"/>
      <c r="IMD29" s="60"/>
      <c r="IME29" s="60"/>
      <c r="IMF29" s="60"/>
      <c r="IMG29" s="60"/>
      <c r="IMH29" s="60"/>
      <c r="IMI29" s="60"/>
      <c r="IMJ29" s="60"/>
      <c r="IMK29" s="60"/>
      <c r="IML29" s="60"/>
      <c r="IMM29" s="60"/>
      <c r="IMN29" s="60"/>
      <c r="IMO29" s="60"/>
      <c r="IMP29" s="60"/>
      <c r="IMQ29" s="60"/>
      <c r="IMR29" s="60"/>
      <c r="IMS29" s="60"/>
      <c r="IMT29" s="60"/>
      <c r="IMU29" s="60"/>
      <c r="IMV29" s="60"/>
      <c r="IMW29" s="60"/>
      <c r="IMX29" s="60"/>
      <c r="IMY29" s="60"/>
      <c r="IMZ29" s="60"/>
      <c r="INA29" s="60"/>
      <c r="INB29" s="60"/>
      <c r="INC29" s="60"/>
      <c r="IND29" s="60"/>
      <c r="INE29" s="60"/>
      <c r="INF29" s="60"/>
      <c r="ING29" s="60"/>
      <c r="INH29" s="60"/>
      <c r="INI29" s="60"/>
      <c r="INJ29" s="60"/>
      <c r="INK29" s="60"/>
      <c r="INL29" s="60"/>
      <c r="INM29" s="60"/>
      <c r="INN29" s="60"/>
      <c r="INO29" s="60"/>
      <c r="INP29" s="60"/>
      <c r="INQ29" s="60"/>
      <c r="INR29" s="60"/>
      <c r="INS29" s="60"/>
      <c r="INT29" s="60"/>
      <c r="INU29" s="60"/>
      <c r="INV29" s="60"/>
      <c r="INW29" s="60"/>
      <c r="INX29" s="60"/>
      <c r="INY29" s="60"/>
      <c r="INZ29" s="60"/>
      <c r="IOA29" s="60"/>
      <c r="IOB29" s="60"/>
      <c r="IOC29" s="60"/>
      <c r="IOD29" s="60"/>
      <c r="IOE29" s="60"/>
      <c r="IOF29" s="60"/>
      <c r="IOG29" s="60"/>
      <c r="IOH29" s="60"/>
      <c r="IOI29" s="60"/>
      <c r="IOJ29" s="60"/>
      <c r="IOK29" s="60"/>
      <c r="IOL29" s="60"/>
      <c r="IOM29" s="60"/>
      <c r="ION29" s="60"/>
      <c r="IOO29" s="60"/>
      <c r="IOP29" s="60"/>
      <c r="IOQ29" s="60"/>
      <c r="IOR29" s="60"/>
      <c r="IOS29" s="60"/>
      <c r="IOT29" s="60"/>
      <c r="IOU29" s="60"/>
      <c r="IOV29" s="60"/>
      <c r="IOW29" s="60"/>
      <c r="IOX29" s="60"/>
      <c r="IOY29" s="60"/>
      <c r="IOZ29" s="60"/>
      <c r="IPA29" s="60"/>
      <c r="IPB29" s="60"/>
      <c r="IPC29" s="60"/>
      <c r="IPD29" s="60"/>
      <c r="IPE29" s="60"/>
      <c r="IPF29" s="60"/>
      <c r="IPG29" s="60"/>
      <c r="IPH29" s="60"/>
      <c r="IPI29" s="60"/>
      <c r="IPJ29" s="60"/>
      <c r="IPK29" s="60"/>
      <c r="IPL29" s="60"/>
      <c r="IPM29" s="60"/>
      <c r="IPN29" s="60"/>
      <c r="IPO29" s="60"/>
      <c r="IPP29" s="60"/>
      <c r="IPQ29" s="60"/>
      <c r="IPR29" s="60"/>
      <c r="IPS29" s="60"/>
      <c r="IPT29" s="60"/>
      <c r="IPU29" s="60"/>
      <c r="IPV29" s="60"/>
      <c r="IPW29" s="60"/>
      <c r="IPX29" s="60"/>
      <c r="IPY29" s="60"/>
      <c r="IPZ29" s="60"/>
      <c r="IQA29" s="60"/>
      <c r="IQB29" s="60"/>
      <c r="IQC29" s="60"/>
      <c r="IQD29" s="60"/>
      <c r="IQE29" s="60"/>
      <c r="IQF29" s="60"/>
      <c r="IQG29" s="60"/>
      <c r="IQH29" s="60"/>
      <c r="IQI29" s="60"/>
      <c r="IQJ29" s="60"/>
      <c r="IQK29" s="60"/>
      <c r="IQL29" s="60"/>
      <c r="IQM29" s="60"/>
      <c r="IQN29" s="60"/>
      <c r="IQO29" s="60"/>
      <c r="IQP29" s="60"/>
      <c r="IQQ29" s="60"/>
      <c r="IQR29" s="60"/>
      <c r="IQS29" s="60"/>
      <c r="IQT29" s="60"/>
      <c r="IQU29" s="60"/>
      <c r="IQV29" s="60"/>
      <c r="IQW29" s="60"/>
      <c r="IQX29" s="60"/>
      <c r="IQY29" s="60"/>
      <c r="IQZ29" s="60"/>
      <c r="IRA29" s="60"/>
      <c r="IRB29" s="60"/>
      <c r="IRC29" s="60"/>
      <c r="IRD29" s="60"/>
      <c r="IRE29" s="60"/>
      <c r="IRF29" s="60"/>
      <c r="IRG29" s="60"/>
      <c r="IRH29" s="60"/>
      <c r="IRI29" s="60"/>
      <c r="IRJ29" s="60"/>
      <c r="IRK29" s="60"/>
      <c r="IRL29" s="60"/>
      <c r="IRM29" s="60"/>
      <c r="IRN29" s="60"/>
      <c r="IRO29" s="60"/>
      <c r="IRP29" s="60"/>
      <c r="IRQ29" s="60"/>
      <c r="IRR29" s="60"/>
      <c r="IRS29" s="60"/>
      <c r="IRT29" s="60"/>
      <c r="IRU29" s="60"/>
      <c r="IRV29" s="60"/>
      <c r="IRW29" s="60"/>
      <c r="IRX29" s="60"/>
      <c r="IRY29" s="60"/>
      <c r="IRZ29" s="60"/>
      <c r="ISA29" s="60"/>
      <c r="ISB29" s="60"/>
      <c r="ISC29" s="60"/>
      <c r="ISD29" s="60"/>
      <c r="ISE29" s="60"/>
      <c r="ISF29" s="60"/>
      <c r="ISG29" s="60"/>
      <c r="ISH29" s="60"/>
      <c r="ISI29" s="60"/>
      <c r="ISJ29" s="60"/>
      <c r="ISK29" s="60"/>
      <c r="ISL29" s="60"/>
      <c r="ISM29" s="60"/>
      <c r="ISN29" s="60"/>
      <c r="ISO29" s="60"/>
      <c r="ISP29" s="60"/>
      <c r="ISQ29" s="60"/>
      <c r="ISR29" s="60"/>
      <c r="ISS29" s="60"/>
      <c r="IST29" s="60"/>
      <c r="ISU29" s="60"/>
      <c r="ISV29" s="60"/>
      <c r="ISW29" s="60"/>
      <c r="ISX29" s="60"/>
      <c r="ISY29" s="60"/>
      <c r="ISZ29" s="60"/>
      <c r="ITA29" s="60"/>
      <c r="ITB29" s="60"/>
      <c r="ITC29" s="60"/>
      <c r="ITD29" s="60"/>
      <c r="ITE29" s="60"/>
      <c r="ITF29" s="60"/>
      <c r="ITG29" s="60"/>
      <c r="ITH29" s="60"/>
      <c r="ITI29" s="60"/>
      <c r="ITJ29" s="60"/>
      <c r="ITK29" s="60"/>
      <c r="ITL29" s="60"/>
      <c r="ITM29" s="60"/>
      <c r="ITN29" s="60"/>
      <c r="ITO29" s="60"/>
      <c r="ITP29" s="60"/>
      <c r="ITQ29" s="60"/>
      <c r="ITR29" s="60"/>
      <c r="ITS29" s="60"/>
      <c r="ITT29" s="60"/>
      <c r="ITU29" s="60"/>
      <c r="ITV29" s="60"/>
      <c r="ITW29" s="60"/>
      <c r="ITX29" s="60"/>
      <c r="ITY29" s="60"/>
      <c r="ITZ29" s="60"/>
      <c r="IUA29" s="60"/>
      <c r="IUB29" s="60"/>
      <c r="IUC29" s="60"/>
      <c r="IUD29" s="60"/>
      <c r="IUE29" s="60"/>
      <c r="IUF29" s="60"/>
      <c r="IUG29" s="60"/>
      <c r="IUH29" s="60"/>
      <c r="IUI29" s="60"/>
      <c r="IUJ29" s="60"/>
      <c r="IUK29" s="60"/>
      <c r="IUL29" s="60"/>
      <c r="IUM29" s="60"/>
      <c r="IUN29" s="60"/>
      <c r="IUO29" s="60"/>
      <c r="IUP29" s="60"/>
      <c r="IUQ29" s="60"/>
      <c r="IUR29" s="60"/>
      <c r="IUS29" s="60"/>
      <c r="IUT29" s="60"/>
      <c r="IUU29" s="60"/>
      <c r="IUV29" s="60"/>
      <c r="IUW29" s="60"/>
      <c r="IUX29" s="60"/>
      <c r="IUY29" s="60"/>
      <c r="IUZ29" s="60"/>
      <c r="IVA29" s="60"/>
      <c r="IVB29" s="60"/>
      <c r="IVC29" s="60"/>
      <c r="IVD29" s="60"/>
      <c r="IVE29" s="60"/>
      <c r="IVF29" s="60"/>
      <c r="IVG29" s="60"/>
      <c r="IVH29" s="60"/>
      <c r="IVI29" s="60"/>
      <c r="IVJ29" s="60"/>
      <c r="IVK29" s="60"/>
      <c r="IVL29" s="60"/>
      <c r="IVM29" s="60"/>
      <c r="IVN29" s="60"/>
      <c r="IVO29" s="60"/>
      <c r="IVP29" s="60"/>
      <c r="IVQ29" s="60"/>
      <c r="IVR29" s="60"/>
      <c r="IVS29" s="60"/>
      <c r="IVT29" s="60"/>
      <c r="IVU29" s="60"/>
      <c r="IVV29" s="60"/>
      <c r="IVW29" s="60"/>
      <c r="IVX29" s="60"/>
      <c r="IVY29" s="60"/>
      <c r="IVZ29" s="60"/>
      <c r="IWA29" s="60"/>
      <c r="IWB29" s="60"/>
      <c r="IWC29" s="60"/>
      <c r="IWD29" s="60"/>
      <c r="IWE29" s="60"/>
      <c r="IWF29" s="60"/>
      <c r="IWG29" s="60"/>
      <c r="IWH29" s="60"/>
      <c r="IWI29" s="60"/>
      <c r="IWJ29" s="60"/>
      <c r="IWK29" s="60"/>
      <c r="IWL29" s="60"/>
      <c r="IWM29" s="60"/>
      <c r="IWN29" s="60"/>
      <c r="IWO29" s="60"/>
      <c r="IWP29" s="60"/>
      <c r="IWQ29" s="60"/>
      <c r="IWR29" s="60"/>
      <c r="IWS29" s="60"/>
      <c r="IWT29" s="60"/>
      <c r="IWU29" s="60"/>
      <c r="IWV29" s="60"/>
      <c r="IWW29" s="60"/>
      <c r="IWX29" s="60"/>
      <c r="IWY29" s="60"/>
      <c r="IWZ29" s="60"/>
      <c r="IXA29" s="60"/>
      <c r="IXB29" s="60"/>
      <c r="IXC29" s="60"/>
      <c r="IXD29" s="60"/>
      <c r="IXE29" s="60"/>
      <c r="IXF29" s="60"/>
      <c r="IXG29" s="60"/>
      <c r="IXH29" s="60"/>
      <c r="IXI29" s="60"/>
      <c r="IXJ29" s="60"/>
      <c r="IXK29" s="60"/>
      <c r="IXL29" s="60"/>
      <c r="IXM29" s="60"/>
      <c r="IXN29" s="60"/>
      <c r="IXO29" s="60"/>
      <c r="IXP29" s="60"/>
      <c r="IXQ29" s="60"/>
      <c r="IXR29" s="60"/>
      <c r="IXS29" s="60"/>
      <c r="IXT29" s="60"/>
      <c r="IXU29" s="60"/>
      <c r="IXV29" s="60"/>
      <c r="IXW29" s="60"/>
      <c r="IXX29" s="60"/>
      <c r="IXY29" s="60"/>
      <c r="IXZ29" s="60"/>
      <c r="IYA29" s="60"/>
      <c r="IYB29" s="60"/>
      <c r="IYC29" s="60"/>
      <c r="IYD29" s="60"/>
      <c r="IYE29" s="60"/>
      <c r="IYF29" s="60"/>
      <c r="IYG29" s="60"/>
      <c r="IYH29" s="60"/>
      <c r="IYI29" s="60"/>
      <c r="IYJ29" s="60"/>
      <c r="IYK29" s="60"/>
      <c r="IYL29" s="60"/>
      <c r="IYM29" s="60"/>
      <c r="IYN29" s="60"/>
      <c r="IYO29" s="60"/>
      <c r="IYP29" s="60"/>
      <c r="IYQ29" s="60"/>
      <c r="IYR29" s="60"/>
      <c r="IYS29" s="60"/>
      <c r="IYT29" s="60"/>
      <c r="IYU29" s="60"/>
      <c r="IYV29" s="60"/>
      <c r="IYW29" s="60"/>
      <c r="IYX29" s="60"/>
      <c r="IYY29" s="60"/>
      <c r="IYZ29" s="60"/>
      <c r="IZA29" s="60"/>
      <c r="IZB29" s="60"/>
      <c r="IZC29" s="60"/>
      <c r="IZD29" s="60"/>
      <c r="IZE29" s="60"/>
      <c r="IZF29" s="60"/>
      <c r="IZG29" s="60"/>
      <c r="IZH29" s="60"/>
      <c r="IZI29" s="60"/>
      <c r="IZJ29" s="60"/>
      <c r="IZK29" s="60"/>
      <c r="IZL29" s="60"/>
      <c r="IZM29" s="60"/>
      <c r="IZN29" s="60"/>
      <c r="IZO29" s="60"/>
      <c r="IZP29" s="60"/>
      <c r="IZQ29" s="60"/>
      <c r="IZR29" s="60"/>
      <c r="IZS29" s="60"/>
      <c r="IZT29" s="60"/>
      <c r="IZU29" s="60"/>
      <c r="IZV29" s="60"/>
      <c r="IZW29" s="60"/>
      <c r="IZX29" s="60"/>
      <c r="IZY29" s="60"/>
      <c r="IZZ29" s="60"/>
      <c r="JAA29" s="60"/>
      <c r="JAB29" s="60"/>
      <c r="JAC29" s="60"/>
      <c r="JAD29" s="60"/>
      <c r="JAE29" s="60"/>
      <c r="JAF29" s="60"/>
      <c r="JAG29" s="60"/>
      <c r="JAH29" s="60"/>
      <c r="JAI29" s="60"/>
      <c r="JAJ29" s="60"/>
      <c r="JAK29" s="60"/>
      <c r="JAL29" s="60"/>
      <c r="JAM29" s="60"/>
      <c r="JAN29" s="60"/>
      <c r="JAO29" s="60"/>
      <c r="JAP29" s="60"/>
      <c r="JAQ29" s="60"/>
      <c r="JAR29" s="60"/>
      <c r="JAS29" s="60"/>
      <c r="JAT29" s="60"/>
      <c r="JAU29" s="60"/>
      <c r="JAV29" s="60"/>
      <c r="JAW29" s="60"/>
      <c r="JAX29" s="60"/>
      <c r="JAY29" s="60"/>
      <c r="JAZ29" s="60"/>
      <c r="JBA29" s="60"/>
      <c r="JBB29" s="60"/>
      <c r="JBC29" s="60"/>
      <c r="JBD29" s="60"/>
      <c r="JBE29" s="60"/>
      <c r="JBF29" s="60"/>
      <c r="JBG29" s="60"/>
      <c r="JBH29" s="60"/>
      <c r="JBI29" s="60"/>
      <c r="JBJ29" s="60"/>
      <c r="JBK29" s="60"/>
      <c r="JBL29" s="60"/>
      <c r="JBM29" s="60"/>
      <c r="JBN29" s="60"/>
      <c r="JBO29" s="60"/>
      <c r="JBP29" s="60"/>
      <c r="JBQ29" s="60"/>
      <c r="JBR29" s="60"/>
      <c r="JBS29" s="60"/>
      <c r="JBT29" s="60"/>
      <c r="JBU29" s="60"/>
      <c r="JBV29" s="60"/>
      <c r="JBW29" s="60"/>
      <c r="JBX29" s="60"/>
      <c r="JBY29" s="60"/>
      <c r="JBZ29" s="60"/>
      <c r="JCA29" s="60"/>
      <c r="JCB29" s="60"/>
      <c r="JCC29" s="60"/>
      <c r="JCD29" s="60"/>
      <c r="JCE29" s="60"/>
      <c r="JCF29" s="60"/>
      <c r="JCG29" s="60"/>
      <c r="JCH29" s="60"/>
      <c r="JCI29" s="60"/>
      <c r="JCJ29" s="60"/>
      <c r="JCK29" s="60"/>
      <c r="JCL29" s="60"/>
      <c r="JCM29" s="60"/>
      <c r="JCN29" s="60"/>
      <c r="JCO29" s="60"/>
      <c r="JCP29" s="60"/>
      <c r="JCQ29" s="60"/>
      <c r="JCR29" s="60"/>
      <c r="JCS29" s="60"/>
      <c r="JCT29" s="60"/>
      <c r="JCU29" s="60"/>
      <c r="JCV29" s="60"/>
      <c r="JCW29" s="60"/>
      <c r="JCX29" s="60"/>
      <c r="JCY29" s="60"/>
      <c r="JCZ29" s="60"/>
      <c r="JDA29" s="60"/>
      <c r="JDB29" s="60"/>
      <c r="JDC29" s="60"/>
      <c r="JDD29" s="60"/>
      <c r="JDE29" s="60"/>
      <c r="JDF29" s="60"/>
      <c r="JDG29" s="60"/>
      <c r="JDH29" s="60"/>
      <c r="JDI29" s="60"/>
      <c r="JDJ29" s="60"/>
      <c r="JDK29" s="60"/>
      <c r="JDL29" s="60"/>
      <c r="JDM29" s="60"/>
      <c r="JDN29" s="60"/>
      <c r="JDO29" s="60"/>
      <c r="JDP29" s="60"/>
      <c r="JDQ29" s="60"/>
      <c r="JDR29" s="60"/>
      <c r="JDS29" s="60"/>
      <c r="JDT29" s="60"/>
      <c r="JDU29" s="60"/>
      <c r="JDV29" s="60"/>
      <c r="JDW29" s="60"/>
      <c r="JDX29" s="60"/>
      <c r="JDY29" s="60"/>
      <c r="JDZ29" s="60"/>
      <c r="JEA29" s="60"/>
      <c r="JEB29" s="60"/>
      <c r="JEC29" s="60"/>
      <c r="JED29" s="60"/>
      <c r="JEE29" s="60"/>
      <c r="JEF29" s="60"/>
      <c r="JEG29" s="60"/>
      <c r="JEH29" s="60"/>
      <c r="JEI29" s="60"/>
      <c r="JEJ29" s="60"/>
      <c r="JEK29" s="60"/>
      <c r="JEL29" s="60"/>
      <c r="JEM29" s="60"/>
      <c r="JEN29" s="60"/>
      <c r="JEO29" s="60"/>
      <c r="JEP29" s="60"/>
      <c r="JEQ29" s="60"/>
      <c r="JER29" s="60"/>
      <c r="JES29" s="60"/>
      <c r="JET29" s="60"/>
      <c r="JEU29" s="60"/>
      <c r="JEV29" s="60"/>
      <c r="JEW29" s="60"/>
      <c r="JEX29" s="60"/>
      <c r="JEY29" s="60"/>
      <c r="JEZ29" s="60"/>
      <c r="JFA29" s="60"/>
      <c r="JFB29" s="60"/>
      <c r="JFC29" s="60"/>
      <c r="JFD29" s="60"/>
      <c r="JFE29" s="60"/>
      <c r="JFF29" s="60"/>
      <c r="JFG29" s="60"/>
      <c r="JFH29" s="60"/>
      <c r="JFI29" s="60"/>
      <c r="JFJ29" s="60"/>
      <c r="JFK29" s="60"/>
      <c r="JFL29" s="60"/>
      <c r="JFM29" s="60"/>
      <c r="JFN29" s="60"/>
      <c r="JFO29" s="60"/>
      <c r="JFP29" s="60"/>
      <c r="JFQ29" s="60"/>
      <c r="JFR29" s="60"/>
      <c r="JFS29" s="60"/>
      <c r="JFT29" s="60"/>
      <c r="JFU29" s="60"/>
      <c r="JFV29" s="60"/>
      <c r="JFW29" s="60"/>
      <c r="JFX29" s="60"/>
      <c r="JFY29" s="60"/>
      <c r="JFZ29" s="60"/>
      <c r="JGA29" s="60"/>
      <c r="JGB29" s="60"/>
      <c r="JGC29" s="60"/>
      <c r="JGD29" s="60"/>
      <c r="JGE29" s="60"/>
      <c r="JGF29" s="60"/>
      <c r="JGG29" s="60"/>
      <c r="JGH29" s="60"/>
      <c r="JGI29" s="60"/>
      <c r="JGJ29" s="60"/>
      <c r="JGK29" s="60"/>
      <c r="JGL29" s="60"/>
      <c r="JGM29" s="60"/>
      <c r="JGN29" s="60"/>
      <c r="JGO29" s="60"/>
      <c r="JGP29" s="60"/>
      <c r="JGQ29" s="60"/>
      <c r="JGR29" s="60"/>
      <c r="JGS29" s="60"/>
      <c r="JGT29" s="60"/>
      <c r="JGU29" s="60"/>
      <c r="JGV29" s="60"/>
      <c r="JGW29" s="60"/>
      <c r="JGX29" s="60"/>
      <c r="JGY29" s="60"/>
      <c r="JGZ29" s="60"/>
      <c r="JHA29" s="60"/>
      <c r="JHB29" s="60"/>
      <c r="JHC29" s="60"/>
      <c r="JHD29" s="60"/>
      <c r="JHE29" s="60"/>
      <c r="JHF29" s="60"/>
      <c r="JHG29" s="60"/>
      <c r="JHH29" s="60"/>
      <c r="JHI29" s="60"/>
      <c r="JHJ29" s="60"/>
      <c r="JHK29" s="60"/>
      <c r="JHL29" s="60"/>
      <c r="JHM29" s="60"/>
      <c r="JHN29" s="60"/>
      <c r="JHO29" s="60"/>
      <c r="JHP29" s="60"/>
      <c r="JHQ29" s="60"/>
      <c r="JHR29" s="60"/>
      <c r="JHS29" s="60"/>
      <c r="JHT29" s="60"/>
      <c r="JHU29" s="60"/>
      <c r="JHV29" s="60"/>
      <c r="JHW29" s="60"/>
      <c r="JHX29" s="60"/>
      <c r="JHY29" s="60"/>
      <c r="JHZ29" s="60"/>
      <c r="JIA29" s="60"/>
      <c r="JIB29" s="60"/>
      <c r="JIC29" s="60"/>
      <c r="JID29" s="60"/>
      <c r="JIE29" s="60"/>
      <c r="JIF29" s="60"/>
      <c r="JIG29" s="60"/>
      <c r="JIH29" s="60"/>
      <c r="JII29" s="60"/>
      <c r="JIJ29" s="60"/>
      <c r="JIK29" s="60"/>
      <c r="JIL29" s="60"/>
      <c r="JIM29" s="60"/>
      <c r="JIN29" s="60"/>
      <c r="JIO29" s="60"/>
      <c r="JIP29" s="60"/>
      <c r="JIQ29" s="60"/>
      <c r="JIR29" s="60"/>
      <c r="JIS29" s="60"/>
      <c r="JIT29" s="60"/>
      <c r="JIU29" s="60"/>
      <c r="JIV29" s="60"/>
      <c r="JIW29" s="60"/>
      <c r="JIX29" s="60"/>
      <c r="JIY29" s="60"/>
      <c r="JIZ29" s="60"/>
      <c r="JJA29" s="60"/>
      <c r="JJB29" s="60"/>
      <c r="JJC29" s="60"/>
      <c r="JJD29" s="60"/>
      <c r="JJE29" s="60"/>
      <c r="JJF29" s="60"/>
      <c r="JJG29" s="60"/>
      <c r="JJH29" s="60"/>
      <c r="JJI29" s="60"/>
      <c r="JJJ29" s="60"/>
      <c r="JJK29" s="60"/>
      <c r="JJL29" s="60"/>
      <c r="JJM29" s="60"/>
      <c r="JJN29" s="60"/>
      <c r="JJO29" s="60"/>
      <c r="JJP29" s="60"/>
      <c r="JJQ29" s="60"/>
      <c r="JJR29" s="60"/>
      <c r="JJS29" s="60"/>
      <c r="JJT29" s="60"/>
      <c r="JJU29" s="60"/>
      <c r="JJV29" s="60"/>
      <c r="JJW29" s="60"/>
      <c r="JJX29" s="60"/>
      <c r="JJY29" s="60"/>
      <c r="JJZ29" s="60"/>
      <c r="JKA29" s="60"/>
      <c r="JKB29" s="60"/>
      <c r="JKC29" s="60"/>
      <c r="JKD29" s="60"/>
      <c r="JKE29" s="60"/>
      <c r="JKF29" s="60"/>
      <c r="JKG29" s="60"/>
      <c r="JKH29" s="60"/>
      <c r="JKI29" s="60"/>
      <c r="JKJ29" s="60"/>
      <c r="JKK29" s="60"/>
      <c r="JKL29" s="60"/>
      <c r="JKM29" s="60"/>
      <c r="JKN29" s="60"/>
      <c r="JKO29" s="60"/>
      <c r="JKP29" s="60"/>
      <c r="JKQ29" s="60"/>
      <c r="JKR29" s="60"/>
      <c r="JKS29" s="60"/>
      <c r="JKT29" s="60"/>
      <c r="JKU29" s="60"/>
      <c r="JKV29" s="60"/>
      <c r="JKW29" s="60"/>
      <c r="JKX29" s="60"/>
      <c r="JKY29" s="60"/>
      <c r="JKZ29" s="60"/>
      <c r="JLA29" s="60"/>
      <c r="JLB29" s="60"/>
      <c r="JLC29" s="60"/>
      <c r="JLD29" s="60"/>
      <c r="JLE29" s="60"/>
      <c r="JLF29" s="60"/>
      <c r="JLG29" s="60"/>
      <c r="JLH29" s="60"/>
      <c r="JLI29" s="60"/>
      <c r="JLJ29" s="60"/>
      <c r="JLK29" s="60"/>
      <c r="JLL29" s="60"/>
      <c r="JLM29" s="60"/>
      <c r="JLN29" s="60"/>
      <c r="JLO29" s="60"/>
      <c r="JLP29" s="60"/>
      <c r="JLQ29" s="60"/>
      <c r="JLR29" s="60"/>
      <c r="JLS29" s="60"/>
      <c r="JLT29" s="60"/>
      <c r="JLU29" s="60"/>
      <c r="JLV29" s="60"/>
      <c r="JLW29" s="60"/>
      <c r="JLX29" s="60"/>
      <c r="JLY29" s="60"/>
      <c r="JLZ29" s="60"/>
      <c r="JMA29" s="60"/>
      <c r="JMB29" s="60"/>
      <c r="JMC29" s="60"/>
      <c r="JMD29" s="60"/>
      <c r="JME29" s="60"/>
      <c r="JMF29" s="60"/>
      <c r="JMG29" s="60"/>
      <c r="JMH29" s="60"/>
      <c r="JMI29" s="60"/>
      <c r="JMJ29" s="60"/>
      <c r="JMK29" s="60"/>
      <c r="JML29" s="60"/>
      <c r="JMM29" s="60"/>
      <c r="JMN29" s="60"/>
      <c r="JMO29" s="60"/>
      <c r="JMP29" s="60"/>
      <c r="JMQ29" s="60"/>
      <c r="JMR29" s="60"/>
      <c r="JMS29" s="60"/>
      <c r="JMT29" s="60"/>
      <c r="JMU29" s="60"/>
      <c r="JMV29" s="60"/>
      <c r="JMW29" s="60"/>
      <c r="JMX29" s="60"/>
      <c r="JMY29" s="60"/>
      <c r="JMZ29" s="60"/>
      <c r="JNA29" s="60"/>
      <c r="JNB29" s="60"/>
      <c r="JNC29" s="60"/>
      <c r="JND29" s="60"/>
      <c r="JNE29" s="60"/>
      <c r="JNF29" s="60"/>
      <c r="JNG29" s="60"/>
      <c r="JNH29" s="60"/>
      <c r="JNI29" s="60"/>
      <c r="JNJ29" s="60"/>
      <c r="JNK29" s="60"/>
      <c r="JNL29" s="60"/>
      <c r="JNM29" s="60"/>
      <c r="JNN29" s="60"/>
      <c r="JNO29" s="60"/>
      <c r="JNP29" s="60"/>
      <c r="JNQ29" s="60"/>
      <c r="JNR29" s="60"/>
      <c r="JNS29" s="60"/>
      <c r="JNT29" s="60"/>
      <c r="JNU29" s="60"/>
      <c r="JNV29" s="60"/>
      <c r="JNW29" s="60"/>
      <c r="JNX29" s="60"/>
      <c r="JNY29" s="60"/>
      <c r="JNZ29" s="60"/>
      <c r="JOA29" s="60"/>
      <c r="JOB29" s="60"/>
      <c r="JOC29" s="60"/>
      <c r="JOD29" s="60"/>
      <c r="JOE29" s="60"/>
      <c r="JOF29" s="60"/>
      <c r="JOG29" s="60"/>
      <c r="JOH29" s="60"/>
      <c r="JOI29" s="60"/>
      <c r="JOJ29" s="60"/>
      <c r="JOK29" s="60"/>
      <c r="JOL29" s="60"/>
      <c r="JOM29" s="60"/>
      <c r="JON29" s="60"/>
      <c r="JOO29" s="60"/>
      <c r="JOP29" s="60"/>
      <c r="JOQ29" s="60"/>
      <c r="JOR29" s="60"/>
      <c r="JOS29" s="60"/>
      <c r="JOT29" s="60"/>
      <c r="JOU29" s="60"/>
      <c r="JOV29" s="60"/>
      <c r="JOW29" s="60"/>
      <c r="JOX29" s="60"/>
      <c r="JOY29" s="60"/>
      <c r="JOZ29" s="60"/>
      <c r="JPA29" s="60"/>
      <c r="JPB29" s="60"/>
      <c r="JPC29" s="60"/>
      <c r="JPD29" s="60"/>
      <c r="JPE29" s="60"/>
      <c r="JPF29" s="60"/>
      <c r="JPG29" s="60"/>
      <c r="JPH29" s="60"/>
      <c r="JPI29" s="60"/>
      <c r="JPJ29" s="60"/>
      <c r="JPK29" s="60"/>
      <c r="JPL29" s="60"/>
      <c r="JPM29" s="60"/>
      <c r="JPN29" s="60"/>
      <c r="JPO29" s="60"/>
      <c r="JPP29" s="60"/>
      <c r="JPQ29" s="60"/>
      <c r="JPR29" s="60"/>
      <c r="JPS29" s="60"/>
      <c r="JPT29" s="60"/>
      <c r="JPU29" s="60"/>
      <c r="JPV29" s="60"/>
      <c r="JPW29" s="60"/>
      <c r="JPX29" s="60"/>
      <c r="JPY29" s="60"/>
      <c r="JPZ29" s="60"/>
      <c r="JQA29" s="60"/>
      <c r="JQB29" s="60"/>
      <c r="JQC29" s="60"/>
      <c r="JQD29" s="60"/>
      <c r="JQE29" s="60"/>
      <c r="JQF29" s="60"/>
      <c r="JQG29" s="60"/>
      <c r="JQH29" s="60"/>
      <c r="JQI29" s="60"/>
      <c r="JQJ29" s="60"/>
      <c r="JQK29" s="60"/>
      <c r="JQL29" s="60"/>
      <c r="JQM29" s="60"/>
      <c r="JQN29" s="60"/>
      <c r="JQO29" s="60"/>
      <c r="JQP29" s="60"/>
      <c r="JQQ29" s="60"/>
      <c r="JQR29" s="60"/>
      <c r="JQS29" s="60"/>
      <c r="JQT29" s="60"/>
      <c r="JQU29" s="60"/>
      <c r="JQV29" s="60"/>
      <c r="JQW29" s="60"/>
      <c r="JQX29" s="60"/>
      <c r="JQY29" s="60"/>
      <c r="JQZ29" s="60"/>
      <c r="JRA29" s="60"/>
      <c r="JRB29" s="60"/>
      <c r="JRC29" s="60"/>
      <c r="JRD29" s="60"/>
      <c r="JRE29" s="60"/>
      <c r="JRF29" s="60"/>
      <c r="JRG29" s="60"/>
      <c r="JRH29" s="60"/>
      <c r="JRI29" s="60"/>
      <c r="JRJ29" s="60"/>
      <c r="JRK29" s="60"/>
      <c r="JRL29" s="60"/>
      <c r="JRM29" s="60"/>
      <c r="JRN29" s="60"/>
      <c r="JRO29" s="60"/>
      <c r="JRP29" s="60"/>
      <c r="JRQ29" s="60"/>
      <c r="JRR29" s="60"/>
      <c r="JRS29" s="60"/>
      <c r="JRT29" s="60"/>
      <c r="JRU29" s="60"/>
      <c r="JRV29" s="60"/>
      <c r="JRW29" s="60"/>
      <c r="JRX29" s="60"/>
      <c r="JRY29" s="60"/>
      <c r="JRZ29" s="60"/>
      <c r="JSA29" s="60"/>
      <c r="JSB29" s="60"/>
      <c r="JSC29" s="60"/>
      <c r="JSD29" s="60"/>
      <c r="JSE29" s="60"/>
      <c r="JSF29" s="60"/>
      <c r="JSG29" s="60"/>
      <c r="JSH29" s="60"/>
      <c r="JSI29" s="60"/>
      <c r="JSJ29" s="60"/>
      <c r="JSK29" s="60"/>
      <c r="JSL29" s="60"/>
      <c r="JSM29" s="60"/>
      <c r="JSN29" s="60"/>
      <c r="JSO29" s="60"/>
      <c r="JSP29" s="60"/>
      <c r="JSQ29" s="60"/>
      <c r="JSR29" s="60"/>
      <c r="JSS29" s="60"/>
      <c r="JST29" s="60"/>
      <c r="JSU29" s="60"/>
      <c r="JSV29" s="60"/>
      <c r="JSW29" s="60"/>
      <c r="JSX29" s="60"/>
      <c r="JSY29" s="60"/>
      <c r="JSZ29" s="60"/>
      <c r="JTA29" s="60"/>
      <c r="JTB29" s="60"/>
      <c r="JTC29" s="60"/>
      <c r="JTD29" s="60"/>
      <c r="JTE29" s="60"/>
      <c r="JTF29" s="60"/>
      <c r="JTG29" s="60"/>
      <c r="JTH29" s="60"/>
      <c r="JTI29" s="60"/>
      <c r="JTJ29" s="60"/>
      <c r="JTK29" s="60"/>
      <c r="JTL29" s="60"/>
      <c r="JTM29" s="60"/>
      <c r="JTN29" s="60"/>
      <c r="JTO29" s="60"/>
      <c r="JTP29" s="60"/>
      <c r="JTQ29" s="60"/>
      <c r="JTR29" s="60"/>
      <c r="JTS29" s="60"/>
      <c r="JTT29" s="60"/>
      <c r="JTU29" s="60"/>
      <c r="JTV29" s="60"/>
      <c r="JTW29" s="60"/>
      <c r="JTX29" s="60"/>
      <c r="JTY29" s="60"/>
      <c r="JTZ29" s="60"/>
      <c r="JUA29" s="60"/>
      <c r="JUB29" s="60"/>
      <c r="JUC29" s="60"/>
      <c r="JUD29" s="60"/>
      <c r="JUE29" s="60"/>
      <c r="JUF29" s="60"/>
      <c r="JUG29" s="60"/>
      <c r="JUH29" s="60"/>
      <c r="JUI29" s="60"/>
      <c r="JUJ29" s="60"/>
      <c r="JUK29" s="60"/>
      <c r="JUL29" s="60"/>
      <c r="JUM29" s="60"/>
      <c r="JUN29" s="60"/>
      <c r="JUO29" s="60"/>
      <c r="JUP29" s="60"/>
      <c r="JUQ29" s="60"/>
      <c r="JUR29" s="60"/>
      <c r="JUS29" s="60"/>
      <c r="JUT29" s="60"/>
      <c r="JUU29" s="60"/>
      <c r="JUV29" s="60"/>
      <c r="JUW29" s="60"/>
      <c r="JUX29" s="60"/>
      <c r="JUY29" s="60"/>
      <c r="JUZ29" s="60"/>
      <c r="JVA29" s="60"/>
      <c r="JVB29" s="60"/>
      <c r="JVC29" s="60"/>
      <c r="JVD29" s="60"/>
      <c r="JVE29" s="60"/>
      <c r="JVF29" s="60"/>
      <c r="JVG29" s="60"/>
      <c r="JVH29" s="60"/>
      <c r="JVI29" s="60"/>
      <c r="JVJ29" s="60"/>
      <c r="JVK29" s="60"/>
      <c r="JVL29" s="60"/>
      <c r="JVM29" s="60"/>
      <c r="JVN29" s="60"/>
      <c r="JVO29" s="60"/>
      <c r="JVP29" s="60"/>
      <c r="JVQ29" s="60"/>
      <c r="JVR29" s="60"/>
      <c r="JVS29" s="60"/>
      <c r="JVT29" s="60"/>
      <c r="JVU29" s="60"/>
      <c r="JVV29" s="60"/>
      <c r="JVW29" s="60"/>
      <c r="JVX29" s="60"/>
      <c r="JVY29" s="60"/>
      <c r="JVZ29" s="60"/>
      <c r="JWA29" s="60"/>
      <c r="JWB29" s="60"/>
      <c r="JWC29" s="60"/>
      <c r="JWD29" s="60"/>
      <c r="JWE29" s="60"/>
      <c r="JWF29" s="60"/>
      <c r="JWG29" s="60"/>
      <c r="JWH29" s="60"/>
      <c r="JWI29" s="60"/>
      <c r="JWJ29" s="60"/>
      <c r="JWK29" s="60"/>
      <c r="JWL29" s="60"/>
      <c r="JWM29" s="60"/>
      <c r="JWN29" s="60"/>
      <c r="JWO29" s="60"/>
      <c r="JWP29" s="60"/>
      <c r="JWQ29" s="60"/>
      <c r="JWR29" s="60"/>
      <c r="JWS29" s="60"/>
      <c r="JWT29" s="60"/>
      <c r="JWU29" s="60"/>
      <c r="JWV29" s="60"/>
      <c r="JWW29" s="60"/>
      <c r="JWX29" s="60"/>
      <c r="JWY29" s="60"/>
      <c r="JWZ29" s="60"/>
      <c r="JXA29" s="60"/>
      <c r="JXB29" s="60"/>
      <c r="JXC29" s="60"/>
      <c r="JXD29" s="60"/>
      <c r="JXE29" s="60"/>
      <c r="JXF29" s="60"/>
      <c r="JXG29" s="60"/>
      <c r="JXH29" s="60"/>
      <c r="JXI29" s="60"/>
      <c r="JXJ29" s="60"/>
      <c r="JXK29" s="60"/>
      <c r="JXL29" s="60"/>
      <c r="JXM29" s="60"/>
      <c r="JXN29" s="60"/>
      <c r="JXO29" s="60"/>
      <c r="JXP29" s="60"/>
      <c r="JXQ29" s="60"/>
      <c r="JXR29" s="60"/>
      <c r="JXS29" s="60"/>
      <c r="JXT29" s="60"/>
      <c r="JXU29" s="60"/>
      <c r="JXV29" s="60"/>
      <c r="JXW29" s="60"/>
      <c r="JXX29" s="60"/>
      <c r="JXY29" s="60"/>
      <c r="JXZ29" s="60"/>
      <c r="JYA29" s="60"/>
      <c r="JYB29" s="60"/>
      <c r="JYC29" s="60"/>
      <c r="JYD29" s="60"/>
      <c r="JYE29" s="60"/>
      <c r="JYF29" s="60"/>
      <c r="JYG29" s="60"/>
      <c r="JYH29" s="60"/>
      <c r="JYI29" s="60"/>
      <c r="JYJ29" s="60"/>
      <c r="JYK29" s="60"/>
      <c r="JYL29" s="60"/>
      <c r="JYM29" s="60"/>
      <c r="JYN29" s="60"/>
      <c r="JYO29" s="60"/>
      <c r="JYP29" s="60"/>
      <c r="JYQ29" s="60"/>
      <c r="JYR29" s="60"/>
      <c r="JYS29" s="60"/>
      <c r="JYT29" s="60"/>
      <c r="JYU29" s="60"/>
      <c r="JYV29" s="60"/>
      <c r="JYW29" s="60"/>
      <c r="JYX29" s="60"/>
      <c r="JYY29" s="60"/>
      <c r="JYZ29" s="60"/>
      <c r="JZA29" s="60"/>
      <c r="JZB29" s="60"/>
      <c r="JZC29" s="60"/>
      <c r="JZD29" s="60"/>
      <c r="JZE29" s="60"/>
      <c r="JZF29" s="60"/>
      <c r="JZG29" s="60"/>
      <c r="JZH29" s="60"/>
      <c r="JZI29" s="60"/>
      <c r="JZJ29" s="60"/>
      <c r="JZK29" s="60"/>
      <c r="JZL29" s="60"/>
      <c r="JZM29" s="60"/>
      <c r="JZN29" s="60"/>
      <c r="JZO29" s="60"/>
      <c r="JZP29" s="60"/>
      <c r="JZQ29" s="60"/>
      <c r="JZR29" s="60"/>
      <c r="JZS29" s="60"/>
      <c r="JZT29" s="60"/>
      <c r="JZU29" s="60"/>
      <c r="JZV29" s="60"/>
      <c r="JZW29" s="60"/>
      <c r="JZX29" s="60"/>
      <c r="JZY29" s="60"/>
      <c r="JZZ29" s="60"/>
      <c r="KAA29" s="60"/>
      <c r="KAB29" s="60"/>
      <c r="KAC29" s="60"/>
      <c r="KAD29" s="60"/>
      <c r="KAE29" s="60"/>
      <c r="KAF29" s="60"/>
      <c r="KAG29" s="60"/>
      <c r="KAH29" s="60"/>
      <c r="KAI29" s="60"/>
      <c r="KAJ29" s="60"/>
      <c r="KAK29" s="60"/>
      <c r="KAL29" s="60"/>
      <c r="KAM29" s="60"/>
      <c r="KAN29" s="60"/>
      <c r="KAO29" s="60"/>
      <c r="KAP29" s="60"/>
      <c r="KAQ29" s="60"/>
      <c r="KAR29" s="60"/>
      <c r="KAS29" s="60"/>
      <c r="KAT29" s="60"/>
      <c r="KAU29" s="60"/>
      <c r="KAV29" s="60"/>
      <c r="KAW29" s="60"/>
      <c r="KAX29" s="60"/>
      <c r="KAY29" s="60"/>
      <c r="KAZ29" s="60"/>
      <c r="KBA29" s="60"/>
      <c r="KBB29" s="60"/>
      <c r="KBC29" s="60"/>
      <c r="KBD29" s="60"/>
      <c r="KBE29" s="60"/>
      <c r="KBF29" s="60"/>
      <c r="KBG29" s="60"/>
      <c r="KBH29" s="60"/>
      <c r="KBI29" s="60"/>
      <c r="KBJ29" s="60"/>
      <c r="KBK29" s="60"/>
      <c r="KBL29" s="60"/>
      <c r="KBM29" s="60"/>
      <c r="KBN29" s="60"/>
      <c r="KBO29" s="60"/>
      <c r="KBP29" s="60"/>
      <c r="KBQ29" s="60"/>
      <c r="KBR29" s="60"/>
      <c r="KBS29" s="60"/>
      <c r="KBT29" s="60"/>
      <c r="KBU29" s="60"/>
      <c r="KBV29" s="60"/>
      <c r="KBW29" s="60"/>
      <c r="KBX29" s="60"/>
      <c r="KBY29" s="60"/>
      <c r="KBZ29" s="60"/>
      <c r="KCA29" s="60"/>
      <c r="KCB29" s="60"/>
      <c r="KCC29" s="60"/>
      <c r="KCD29" s="60"/>
      <c r="KCE29" s="60"/>
      <c r="KCF29" s="60"/>
      <c r="KCG29" s="60"/>
      <c r="KCH29" s="60"/>
      <c r="KCI29" s="60"/>
      <c r="KCJ29" s="60"/>
      <c r="KCK29" s="60"/>
      <c r="KCL29" s="60"/>
      <c r="KCM29" s="60"/>
      <c r="KCN29" s="60"/>
      <c r="KCO29" s="60"/>
      <c r="KCP29" s="60"/>
      <c r="KCQ29" s="60"/>
      <c r="KCR29" s="60"/>
      <c r="KCS29" s="60"/>
      <c r="KCT29" s="60"/>
      <c r="KCU29" s="60"/>
      <c r="KCV29" s="60"/>
      <c r="KCW29" s="60"/>
      <c r="KCX29" s="60"/>
      <c r="KCY29" s="60"/>
      <c r="KCZ29" s="60"/>
      <c r="KDA29" s="60"/>
      <c r="KDB29" s="60"/>
      <c r="KDC29" s="60"/>
      <c r="KDD29" s="60"/>
      <c r="KDE29" s="60"/>
      <c r="KDF29" s="60"/>
      <c r="KDG29" s="60"/>
      <c r="KDH29" s="60"/>
      <c r="KDI29" s="60"/>
      <c r="KDJ29" s="60"/>
      <c r="KDK29" s="60"/>
      <c r="KDL29" s="60"/>
      <c r="KDM29" s="60"/>
      <c r="KDN29" s="60"/>
      <c r="KDO29" s="60"/>
      <c r="KDP29" s="60"/>
      <c r="KDQ29" s="60"/>
      <c r="KDR29" s="60"/>
      <c r="KDS29" s="60"/>
      <c r="KDT29" s="60"/>
      <c r="KDU29" s="60"/>
      <c r="KDV29" s="60"/>
      <c r="KDW29" s="60"/>
      <c r="KDX29" s="60"/>
      <c r="KDY29" s="60"/>
      <c r="KDZ29" s="60"/>
      <c r="KEA29" s="60"/>
      <c r="KEB29" s="60"/>
      <c r="KEC29" s="60"/>
      <c r="KED29" s="60"/>
      <c r="KEE29" s="60"/>
      <c r="KEF29" s="60"/>
      <c r="KEG29" s="60"/>
      <c r="KEH29" s="60"/>
      <c r="KEI29" s="60"/>
      <c r="KEJ29" s="60"/>
      <c r="KEK29" s="60"/>
      <c r="KEL29" s="60"/>
      <c r="KEM29" s="60"/>
      <c r="KEN29" s="60"/>
      <c r="KEO29" s="60"/>
      <c r="KEP29" s="60"/>
      <c r="KEQ29" s="60"/>
      <c r="KER29" s="60"/>
      <c r="KES29" s="60"/>
      <c r="KET29" s="60"/>
      <c r="KEU29" s="60"/>
      <c r="KEV29" s="60"/>
      <c r="KEW29" s="60"/>
      <c r="KEX29" s="60"/>
      <c r="KEY29" s="60"/>
      <c r="KEZ29" s="60"/>
      <c r="KFA29" s="60"/>
      <c r="KFB29" s="60"/>
      <c r="KFC29" s="60"/>
      <c r="KFD29" s="60"/>
      <c r="KFE29" s="60"/>
      <c r="KFF29" s="60"/>
      <c r="KFG29" s="60"/>
      <c r="KFH29" s="60"/>
      <c r="KFI29" s="60"/>
      <c r="KFJ29" s="60"/>
      <c r="KFK29" s="60"/>
      <c r="KFL29" s="60"/>
      <c r="KFM29" s="60"/>
      <c r="KFN29" s="60"/>
      <c r="KFO29" s="60"/>
      <c r="KFP29" s="60"/>
      <c r="KFQ29" s="60"/>
      <c r="KFR29" s="60"/>
      <c r="KFS29" s="60"/>
      <c r="KFT29" s="60"/>
      <c r="KFU29" s="60"/>
      <c r="KFV29" s="60"/>
      <c r="KFW29" s="60"/>
      <c r="KFX29" s="60"/>
      <c r="KFY29" s="60"/>
      <c r="KFZ29" s="60"/>
      <c r="KGA29" s="60"/>
      <c r="KGB29" s="60"/>
      <c r="KGC29" s="60"/>
      <c r="KGD29" s="60"/>
      <c r="KGE29" s="60"/>
      <c r="KGF29" s="60"/>
      <c r="KGG29" s="60"/>
      <c r="KGH29" s="60"/>
      <c r="KGI29" s="60"/>
      <c r="KGJ29" s="60"/>
      <c r="KGK29" s="60"/>
      <c r="KGL29" s="60"/>
      <c r="KGM29" s="60"/>
      <c r="KGN29" s="60"/>
      <c r="KGO29" s="60"/>
      <c r="KGP29" s="60"/>
      <c r="KGQ29" s="60"/>
      <c r="KGR29" s="60"/>
      <c r="KGS29" s="60"/>
      <c r="KGT29" s="60"/>
      <c r="KGU29" s="60"/>
      <c r="KGV29" s="60"/>
      <c r="KGW29" s="60"/>
      <c r="KGX29" s="60"/>
      <c r="KGY29" s="60"/>
      <c r="KGZ29" s="60"/>
      <c r="KHA29" s="60"/>
      <c r="KHB29" s="60"/>
      <c r="KHC29" s="60"/>
      <c r="KHD29" s="60"/>
      <c r="KHE29" s="60"/>
      <c r="KHF29" s="60"/>
      <c r="KHG29" s="60"/>
      <c r="KHH29" s="60"/>
      <c r="KHI29" s="60"/>
      <c r="KHJ29" s="60"/>
      <c r="KHK29" s="60"/>
      <c r="KHL29" s="60"/>
      <c r="KHM29" s="60"/>
      <c r="KHN29" s="60"/>
      <c r="KHO29" s="60"/>
      <c r="KHP29" s="60"/>
      <c r="KHQ29" s="60"/>
      <c r="KHR29" s="60"/>
      <c r="KHS29" s="60"/>
      <c r="KHT29" s="60"/>
      <c r="KHU29" s="60"/>
      <c r="KHV29" s="60"/>
      <c r="KHW29" s="60"/>
      <c r="KHX29" s="60"/>
      <c r="KHY29" s="60"/>
      <c r="KHZ29" s="60"/>
      <c r="KIA29" s="60"/>
      <c r="KIB29" s="60"/>
      <c r="KIC29" s="60"/>
      <c r="KID29" s="60"/>
      <c r="KIE29" s="60"/>
      <c r="KIF29" s="60"/>
      <c r="KIG29" s="60"/>
      <c r="KIH29" s="60"/>
      <c r="KII29" s="60"/>
      <c r="KIJ29" s="60"/>
      <c r="KIK29" s="60"/>
      <c r="KIL29" s="60"/>
      <c r="KIM29" s="60"/>
      <c r="KIN29" s="60"/>
      <c r="KIO29" s="60"/>
      <c r="KIP29" s="60"/>
      <c r="KIQ29" s="60"/>
      <c r="KIR29" s="60"/>
      <c r="KIS29" s="60"/>
      <c r="KIT29" s="60"/>
      <c r="KIU29" s="60"/>
      <c r="KIV29" s="60"/>
      <c r="KIW29" s="60"/>
      <c r="KIX29" s="60"/>
      <c r="KIY29" s="60"/>
      <c r="KIZ29" s="60"/>
      <c r="KJA29" s="60"/>
      <c r="KJB29" s="60"/>
      <c r="KJC29" s="60"/>
      <c r="KJD29" s="60"/>
      <c r="KJE29" s="60"/>
      <c r="KJF29" s="60"/>
      <c r="KJG29" s="60"/>
      <c r="KJH29" s="60"/>
      <c r="KJI29" s="60"/>
      <c r="KJJ29" s="60"/>
      <c r="KJK29" s="60"/>
      <c r="KJL29" s="60"/>
      <c r="KJM29" s="60"/>
      <c r="KJN29" s="60"/>
      <c r="KJO29" s="60"/>
      <c r="KJP29" s="60"/>
      <c r="KJQ29" s="60"/>
      <c r="KJR29" s="60"/>
      <c r="KJS29" s="60"/>
      <c r="KJT29" s="60"/>
      <c r="KJU29" s="60"/>
      <c r="KJV29" s="60"/>
      <c r="KJW29" s="60"/>
      <c r="KJX29" s="60"/>
      <c r="KJY29" s="60"/>
      <c r="KJZ29" s="60"/>
      <c r="KKA29" s="60"/>
      <c r="KKB29" s="60"/>
      <c r="KKC29" s="60"/>
      <c r="KKD29" s="60"/>
      <c r="KKE29" s="60"/>
      <c r="KKF29" s="60"/>
      <c r="KKG29" s="60"/>
      <c r="KKH29" s="60"/>
      <c r="KKI29" s="60"/>
      <c r="KKJ29" s="60"/>
      <c r="KKK29" s="60"/>
      <c r="KKL29" s="60"/>
      <c r="KKM29" s="60"/>
      <c r="KKN29" s="60"/>
      <c r="KKO29" s="60"/>
      <c r="KKP29" s="60"/>
      <c r="KKQ29" s="60"/>
      <c r="KKR29" s="60"/>
      <c r="KKS29" s="60"/>
      <c r="KKT29" s="60"/>
      <c r="KKU29" s="60"/>
      <c r="KKV29" s="60"/>
      <c r="KKW29" s="60"/>
      <c r="KKX29" s="60"/>
      <c r="KKY29" s="60"/>
      <c r="KKZ29" s="60"/>
      <c r="KLA29" s="60"/>
      <c r="KLB29" s="60"/>
      <c r="KLC29" s="60"/>
      <c r="KLD29" s="60"/>
      <c r="KLE29" s="60"/>
      <c r="KLF29" s="60"/>
      <c r="KLG29" s="60"/>
      <c r="KLH29" s="60"/>
      <c r="KLI29" s="60"/>
      <c r="KLJ29" s="60"/>
      <c r="KLK29" s="60"/>
      <c r="KLL29" s="60"/>
      <c r="KLM29" s="60"/>
      <c r="KLN29" s="60"/>
      <c r="KLO29" s="60"/>
      <c r="KLP29" s="60"/>
      <c r="KLQ29" s="60"/>
      <c r="KLR29" s="60"/>
      <c r="KLS29" s="60"/>
      <c r="KLT29" s="60"/>
      <c r="KLU29" s="60"/>
      <c r="KLV29" s="60"/>
      <c r="KLW29" s="60"/>
      <c r="KLX29" s="60"/>
      <c r="KLY29" s="60"/>
      <c r="KLZ29" s="60"/>
      <c r="KMA29" s="60"/>
      <c r="KMB29" s="60"/>
      <c r="KMC29" s="60"/>
      <c r="KMD29" s="60"/>
      <c r="KME29" s="60"/>
      <c r="KMF29" s="60"/>
      <c r="KMG29" s="60"/>
      <c r="KMH29" s="60"/>
      <c r="KMI29" s="60"/>
      <c r="KMJ29" s="60"/>
      <c r="KMK29" s="60"/>
      <c r="KML29" s="60"/>
      <c r="KMM29" s="60"/>
      <c r="KMN29" s="60"/>
      <c r="KMO29" s="60"/>
      <c r="KMP29" s="60"/>
      <c r="KMQ29" s="60"/>
      <c r="KMR29" s="60"/>
      <c r="KMS29" s="60"/>
      <c r="KMT29" s="60"/>
      <c r="KMU29" s="60"/>
      <c r="KMV29" s="60"/>
      <c r="KMW29" s="60"/>
      <c r="KMX29" s="60"/>
      <c r="KMY29" s="60"/>
      <c r="KMZ29" s="60"/>
      <c r="KNA29" s="60"/>
      <c r="KNB29" s="60"/>
      <c r="KNC29" s="60"/>
      <c r="KND29" s="60"/>
      <c r="KNE29" s="60"/>
      <c r="KNF29" s="60"/>
      <c r="KNG29" s="60"/>
      <c r="KNH29" s="60"/>
      <c r="KNI29" s="60"/>
      <c r="KNJ29" s="60"/>
      <c r="KNK29" s="60"/>
      <c r="KNL29" s="60"/>
      <c r="KNM29" s="60"/>
      <c r="KNN29" s="60"/>
      <c r="KNO29" s="60"/>
      <c r="KNP29" s="60"/>
      <c r="KNQ29" s="60"/>
      <c r="KNR29" s="60"/>
      <c r="KNS29" s="60"/>
      <c r="KNT29" s="60"/>
      <c r="KNU29" s="60"/>
      <c r="KNV29" s="60"/>
      <c r="KNW29" s="60"/>
      <c r="KNX29" s="60"/>
      <c r="KNY29" s="60"/>
      <c r="KNZ29" s="60"/>
      <c r="KOA29" s="60"/>
      <c r="KOB29" s="60"/>
      <c r="KOC29" s="60"/>
      <c r="KOD29" s="60"/>
      <c r="KOE29" s="60"/>
      <c r="KOF29" s="60"/>
      <c r="KOG29" s="60"/>
      <c r="KOH29" s="60"/>
      <c r="KOI29" s="60"/>
      <c r="KOJ29" s="60"/>
      <c r="KOK29" s="60"/>
      <c r="KOL29" s="60"/>
      <c r="KOM29" s="60"/>
      <c r="KON29" s="60"/>
      <c r="KOO29" s="60"/>
      <c r="KOP29" s="60"/>
      <c r="KOQ29" s="60"/>
      <c r="KOR29" s="60"/>
      <c r="KOS29" s="60"/>
      <c r="KOT29" s="60"/>
      <c r="KOU29" s="60"/>
      <c r="KOV29" s="60"/>
      <c r="KOW29" s="60"/>
      <c r="KOX29" s="60"/>
      <c r="KOY29" s="60"/>
      <c r="KOZ29" s="60"/>
      <c r="KPA29" s="60"/>
      <c r="KPB29" s="60"/>
      <c r="KPC29" s="60"/>
      <c r="KPD29" s="60"/>
      <c r="KPE29" s="60"/>
      <c r="KPF29" s="60"/>
      <c r="KPG29" s="60"/>
      <c r="KPH29" s="60"/>
      <c r="KPI29" s="60"/>
      <c r="KPJ29" s="60"/>
      <c r="KPK29" s="60"/>
      <c r="KPL29" s="60"/>
      <c r="KPM29" s="60"/>
      <c r="KPN29" s="60"/>
      <c r="KPO29" s="60"/>
      <c r="KPP29" s="60"/>
      <c r="KPQ29" s="60"/>
      <c r="KPR29" s="60"/>
      <c r="KPS29" s="60"/>
      <c r="KPT29" s="60"/>
      <c r="KPU29" s="60"/>
      <c r="KPV29" s="60"/>
      <c r="KPW29" s="60"/>
      <c r="KPX29" s="60"/>
      <c r="KPY29" s="60"/>
      <c r="KPZ29" s="60"/>
      <c r="KQA29" s="60"/>
      <c r="KQB29" s="60"/>
      <c r="KQC29" s="60"/>
      <c r="KQD29" s="60"/>
      <c r="KQE29" s="60"/>
      <c r="KQF29" s="60"/>
      <c r="KQG29" s="60"/>
      <c r="KQH29" s="60"/>
      <c r="KQI29" s="60"/>
      <c r="KQJ29" s="60"/>
      <c r="KQK29" s="60"/>
      <c r="KQL29" s="60"/>
      <c r="KQM29" s="60"/>
      <c r="KQN29" s="60"/>
      <c r="KQO29" s="60"/>
      <c r="KQP29" s="60"/>
      <c r="KQQ29" s="60"/>
      <c r="KQR29" s="60"/>
      <c r="KQS29" s="60"/>
      <c r="KQT29" s="60"/>
      <c r="KQU29" s="60"/>
      <c r="KQV29" s="60"/>
      <c r="KQW29" s="60"/>
      <c r="KQX29" s="60"/>
      <c r="KQY29" s="60"/>
      <c r="KQZ29" s="60"/>
      <c r="KRA29" s="60"/>
      <c r="KRB29" s="60"/>
      <c r="KRC29" s="60"/>
      <c r="KRD29" s="60"/>
      <c r="KRE29" s="60"/>
      <c r="KRF29" s="60"/>
      <c r="KRG29" s="60"/>
      <c r="KRH29" s="60"/>
      <c r="KRI29" s="60"/>
      <c r="KRJ29" s="60"/>
      <c r="KRK29" s="60"/>
      <c r="KRL29" s="60"/>
      <c r="KRM29" s="60"/>
      <c r="KRN29" s="60"/>
      <c r="KRO29" s="60"/>
      <c r="KRP29" s="60"/>
      <c r="KRQ29" s="60"/>
      <c r="KRR29" s="60"/>
      <c r="KRS29" s="60"/>
      <c r="KRT29" s="60"/>
      <c r="KRU29" s="60"/>
      <c r="KRV29" s="60"/>
      <c r="KRW29" s="60"/>
      <c r="KRX29" s="60"/>
      <c r="KRY29" s="60"/>
      <c r="KRZ29" s="60"/>
      <c r="KSA29" s="60"/>
      <c r="KSB29" s="60"/>
      <c r="KSC29" s="60"/>
      <c r="KSD29" s="60"/>
      <c r="KSE29" s="60"/>
      <c r="KSF29" s="60"/>
      <c r="KSG29" s="60"/>
      <c r="KSH29" s="60"/>
      <c r="KSI29" s="60"/>
      <c r="KSJ29" s="60"/>
      <c r="KSK29" s="60"/>
      <c r="KSL29" s="60"/>
      <c r="KSM29" s="60"/>
      <c r="KSN29" s="60"/>
      <c r="KSO29" s="60"/>
      <c r="KSP29" s="60"/>
      <c r="KSQ29" s="60"/>
      <c r="KSR29" s="60"/>
      <c r="KSS29" s="60"/>
      <c r="KST29" s="60"/>
      <c r="KSU29" s="60"/>
      <c r="KSV29" s="60"/>
      <c r="KSW29" s="60"/>
      <c r="KSX29" s="60"/>
      <c r="KSY29" s="60"/>
      <c r="KSZ29" s="60"/>
      <c r="KTA29" s="60"/>
      <c r="KTB29" s="60"/>
      <c r="KTC29" s="60"/>
      <c r="KTD29" s="60"/>
      <c r="KTE29" s="60"/>
      <c r="KTF29" s="60"/>
      <c r="KTG29" s="60"/>
      <c r="KTH29" s="60"/>
      <c r="KTI29" s="60"/>
      <c r="KTJ29" s="60"/>
      <c r="KTK29" s="60"/>
      <c r="KTL29" s="60"/>
      <c r="KTM29" s="60"/>
      <c r="KTN29" s="60"/>
      <c r="KTO29" s="60"/>
      <c r="KTP29" s="60"/>
      <c r="KTQ29" s="60"/>
      <c r="KTR29" s="60"/>
      <c r="KTS29" s="60"/>
      <c r="KTT29" s="60"/>
      <c r="KTU29" s="60"/>
      <c r="KTV29" s="60"/>
      <c r="KTW29" s="60"/>
      <c r="KTX29" s="60"/>
      <c r="KTY29" s="60"/>
      <c r="KTZ29" s="60"/>
      <c r="KUA29" s="60"/>
      <c r="KUB29" s="60"/>
      <c r="KUC29" s="60"/>
      <c r="KUD29" s="60"/>
      <c r="KUE29" s="60"/>
      <c r="KUF29" s="60"/>
      <c r="KUG29" s="60"/>
      <c r="KUH29" s="60"/>
      <c r="KUI29" s="60"/>
      <c r="KUJ29" s="60"/>
      <c r="KUK29" s="60"/>
      <c r="KUL29" s="60"/>
      <c r="KUM29" s="60"/>
      <c r="KUN29" s="60"/>
      <c r="KUO29" s="60"/>
      <c r="KUP29" s="60"/>
      <c r="KUQ29" s="60"/>
      <c r="KUR29" s="60"/>
      <c r="KUS29" s="60"/>
      <c r="KUT29" s="60"/>
      <c r="KUU29" s="60"/>
      <c r="KUV29" s="60"/>
      <c r="KUW29" s="60"/>
      <c r="KUX29" s="60"/>
      <c r="KUY29" s="60"/>
      <c r="KUZ29" s="60"/>
      <c r="KVA29" s="60"/>
      <c r="KVB29" s="60"/>
      <c r="KVC29" s="60"/>
      <c r="KVD29" s="60"/>
      <c r="KVE29" s="60"/>
      <c r="KVF29" s="60"/>
      <c r="KVG29" s="60"/>
      <c r="KVH29" s="60"/>
      <c r="KVI29" s="60"/>
      <c r="KVJ29" s="60"/>
      <c r="KVK29" s="60"/>
      <c r="KVL29" s="60"/>
      <c r="KVM29" s="60"/>
      <c r="KVN29" s="60"/>
      <c r="KVO29" s="60"/>
      <c r="KVP29" s="60"/>
      <c r="KVQ29" s="60"/>
      <c r="KVR29" s="60"/>
      <c r="KVS29" s="60"/>
      <c r="KVT29" s="60"/>
      <c r="KVU29" s="60"/>
      <c r="KVV29" s="60"/>
      <c r="KVW29" s="60"/>
      <c r="KVX29" s="60"/>
      <c r="KVY29" s="60"/>
      <c r="KVZ29" s="60"/>
      <c r="KWA29" s="60"/>
      <c r="KWB29" s="60"/>
      <c r="KWC29" s="60"/>
      <c r="KWD29" s="60"/>
      <c r="KWE29" s="60"/>
      <c r="KWF29" s="60"/>
      <c r="KWG29" s="60"/>
      <c r="KWH29" s="60"/>
      <c r="KWI29" s="60"/>
      <c r="KWJ29" s="60"/>
      <c r="KWK29" s="60"/>
      <c r="KWL29" s="60"/>
      <c r="KWM29" s="60"/>
      <c r="KWN29" s="60"/>
      <c r="KWO29" s="60"/>
      <c r="KWP29" s="60"/>
      <c r="KWQ29" s="60"/>
      <c r="KWR29" s="60"/>
      <c r="KWS29" s="60"/>
      <c r="KWT29" s="60"/>
      <c r="KWU29" s="60"/>
      <c r="KWV29" s="60"/>
      <c r="KWW29" s="60"/>
      <c r="KWX29" s="60"/>
      <c r="KWY29" s="60"/>
      <c r="KWZ29" s="60"/>
      <c r="KXA29" s="60"/>
      <c r="KXB29" s="60"/>
      <c r="KXC29" s="60"/>
      <c r="KXD29" s="60"/>
      <c r="KXE29" s="60"/>
      <c r="KXF29" s="60"/>
      <c r="KXG29" s="60"/>
      <c r="KXH29" s="60"/>
      <c r="KXI29" s="60"/>
      <c r="KXJ29" s="60"/>
      <c r="KXK29" s="60"/>
      <c r="KXL29" s="60"/>
      <c r="KXM29" s="60"/>
      <c r="KXN29" s="60"/>
      <c r="KXO29" s="60"/>
      <c r="KXP29" s="60"/>
      <c r="KXQ29" s="60"/>
      <c r="KXR29" s="60"/>
      <c r="KXS29" s="60"/>
      <c r="KXT29" s="60"/>
      <c r="KXU29" s="60"/>
      <c r="KXV29" s="60"/>
      <c r="KXW29" s="60"/>
      <c r="KXX29" s="60"/>
      <c r="KXY29" s="60"/>
      <c r="KXZ29" s="60"/>
      <c r="KYA29" s="60"/>
      <c r="KYB29" s="60"/>
      <c r="KYC29" s="60"/>
      <c r="KYD29" s="60"/>
      <c r="KYE29" s="60"/>
      <c r="KYF29" s="60"/>
      <c r="KYG29" s="60"/>
      <c r="KYH29" s="60"/>
      <c r="KYI29" s="60"/>
      <c r="KYJ29" s="60"/>
      <c r="KYK29" s="60"/>
      <c r="KYL29" s="60"/>
      <c r="KYM29" s="60"/>
      <c r="KYN29" s="60"/>
      <c r="KYO29" s="60"/>
      <c r="KYP29" s="60"/>
      <c r="KYQ29" s="60"/>
      <c r="KYR29" s="60"/>
      <c r="KYS29" s="60"/>
      <c r="KYT29" s="60"/>
      <c r="KYU29" s="60"/>
      <c r="KYV29" s="60"/>
      <c r="KYW29" s="60"/>
      <c r="KYX29" s="60"/>
      <c r="KYY29" s="60"/>
      <c r="KYZ29" s="60"/>
      <c r="KZA29" s="60"/>
      <c r="KZB29" s="60"/>
      <c r="KZC29" s="60"/>
      <c r="KZD29" s="60"/>
      <c r="KZE29" s="60"/>
      <c r="KZF29" s="60"/>
      <c r="KZG29" s="60"/>
      <c r="KZH29" s="60"/>
      <c r="KZI29" s="60"/>
      <c r="KZJ29" s="60"/>
      <c r="KZK29" s="60"/>
      <c r="KZL29" s="60"/>
      <c r="KZM29" s="60"/>
      <c r="KZN29" s="60"/>
      <c r="KZO29" s="60"/>
      <c r="KZP29" s="60"/>
      <c r="KZQ29" s="60"/>
      <c r="KZR29" s="60"/>
      <c r="KZS29" s="60"/>
      <c r="KZT29" s="60"/>
      <c r="KZU29" s="60"/>
      <c r="KZV29" s="60"/>
      <c r="KZW29" s="60"/>
      <c r="KZX29" s="60"/>
      <c r="KZY29" s="60"/>
      <c r="KZZ29" s="60"/>
      <c r="LAA29" s="60"/>
      <c r="LAB29" s="60"/>
      <c r="LAC29" s="60"/>
      <c r="LAD29" s="60"/>
      <c r="LAE29" s="60"/>
      <c r="LAF29" s="60"/>
      <c r="LAG29" s="60"/>
      <c r="LAH29" s="60"/>
      <c r="LAI29" s="60"/>
      <c r="LAJ29" s="60"/>
      <c r="LAK29" s="60"/>
      <c r="LAL29" s="60"/>
      <c r="LAM29" s="60"/>
      <c r="LAN29" s="60"/>
      <c r="LAO29" s="60"/>
      <c r="LAP29" s="60"/>
      <c r="LAQ29" s="60"/>
      <c r="LAR29" s="60"/>
      <c r="LAS29" s="60"/>
      <c r="LAT29" s="60"/>
      <c r="LAU29" s="60"/>
      <c r="LAV29" s="60"/>
      <c r="LAW29" s="60"/>
      <c r="LAX29" s="60"/>
      <c r="LAY29" s="60"/>
      <c r="LAZ29" s="60"/>
      <c r="LBA29" s="60"/>
      <c r="LBB29" s="60"/>
      <c r="LBC29" s="60"/>
      <c r="LBD29" s="60"/>
      <c r="LBE29" s="60"/>
      <c r="LBF29" s="60"/>
      <c r="LBG29" s="60"/>
      <c r="LBH29" s="60"/>
      <c r="LBI29" s="60"/>
      <c r="LBJ29" s="60"/>
      <c r="LBK29" s="60"/>
      <c r="LBL29" s="60"/>
      <c r="LBM29" s="60"/>
      <c r="LBN29" s="60"/>
      <c r="LBO29" s="60"/>
      <c r="LBP29" s="60"/>
      <c r="LBQ29" s="60"/>
      <c r="LBR29" s="60"/>
      <c r="LBS29" s="60"/>
      <c r="LBT29" s="60"/>
      <c r="LBU29" s="60"/>
      <c r="LBV29" s="60"/>
      <c r="LBW29" s="60"/>
      <c r="LBX29" s="60"/>
      <c r="LBY29" s="60"/>
      <c r="LBZ29" s="60"/>
      <c r="LCA29" s="60"/>
      <c r="LCB29" s="60"/>
      <c r="LCC29" s="60"/>
      <c r="LCD29" s="60"/>
      <c r="LCE29" s="60"/>
      <c r="LCF29" s="60"/>
      <c r="LCG29" s="60"/>
      <c r="LCH29" s="60"/>
      <c r="LCI29" s="60"/>
      <c r="LCJ29" s="60"/>
      <c r="LCK29" s="60"/>
      <c r="LCL29" s="60"/>
      <c r="LCM29" s="60"/>
      <c r="LCN29" s="60"/>
      <c r="LCO29" s="60"/>
      <c r="LCP29" s="60"/>
      <c r="LCQ29" s="60"/>
      <c r="LCR29" s="60"/>
      <c r="LCS29" s="60"/>
      <c r="LCT29" s="60"/>
      <c r="LCU29" s="60"/>
      <c r="LCV29" s="60"/>
      <c r="LCW29" s="60"/>
      <c r="LCX29" s="60"/>
      <c r="LCY29" s="60"/>
      <c r="LCZ29" s="60"/>
      <c r="LDA29" s="60"/>
      <c r="LDB29" s="60"/>
      <c r="LDC29" s="60"/>
      <c r="LDD29" s="60"/>
      <c r="LDE29" s="60"/>
      <c r="LDF29" s="60"/>
      <c r="LDG29" s="60"/>
      <c r="LDH29" s="60"/>
      <c r="LDI29" s="60"/>
      <c r="LDJ29" s="60"/>
      <c r="LDK29" s="60"/>
      <c r="LDL29" s="60"/>
      <c r="LDM29" s="60"/>
      <c r="LDN29" s="60"/>
      <c r="LDO29" s="60"/>
      <c r="LDP29" s="60"/>
      <c r="LDQ29" s="60"/>
      <c r="LDR29" s="60"/>
      <c r="LDS29" s="60"/>
      <c r="LDT29" s="60"/>
      <c r="LDU29" s="60"/>
      <c r="LDV29" s="60"/>
      <c r="LDW29" s="60"/>
      <c r="LDX29" s="60"/>
      <c r="LDY29" s="60"/>
      <c r="LDZ29" s="60"/>
      <c r="LEA29" s="60"/>
      <c r="LEB29" s="60"/>
      <c r="LEC29" s="60"/>
      <c r="LED29" s="60"/>
      <c r="LEE29" s="60"/>
      <c r="LEF29" s="60"/>
      <c r="LEG29" s="60"/>
      <c r="LEH29" s="60"/>
      <c r="LEI29" s="60"/>
      <c r="LEJ29" s="60"/>
      <c r="LEK29" s="60"/>
      <c r="LEL29" s="60"/>
      <c r="LEM29" s="60"/>
      <c r="LEN29" s="60"/>
      <c r="LEO29" s="60"/>
      <c r="LEP29" s="60"/>
      <c r="LEQ29" s="60"/>
      <c r="LER29" s="60"/>
      <c r="LES29" s="60"/>
      <c r="LET29" s="60"/>
      <c r="LEU29" s="60"/>
      <c r="LEV29" s="60"/>
      <c r="LEW29" s="60"/>
      <c r="LEX29" s="60"/>
      <c r="LEY29" s="60"/>
      <c r="LEZ29" s="60"/>
      <c r="LFA29" s="60"/>
      <c r="LFB29" s="60"/>
      <c r="LFC29" s="60"/>
      <c r="LFD29" s="60"/>
      <c r="LFE29" s="60"/>
      <c r="LFF29" s="60"/>
      <c r="LFG29" s="60"/>
      <c r="LFH29" s="60"/>
      <c r="LFI29" s="60"/>
      <c r="LFJ29" s="60"/>
      <c r="LFK29" s="60"/>
      <c r="LFL29" s="60"/>
      <c r="LFM29" s="60"/>
      <c r="LFN29" s="60"/>
      <c r="LFO29" s="60"/>
      <c r="LFP29" s="60"/>
      <c r="LFQ29" s="60"/>
      <c r="LFR29" s="60"/>
      <c r="LFS29" s="60"/>
      <c r="LFT29" s="60"/>
      <c r="LFU29" s="60"/>
      <c r="LFV29" s="60"/>
      <c r="LFW29" s="60"/>
      <c r="LFX29" s="60"/>
      <c r="LFY29" s="60"/>
      <c r="LFZ29" s="60"/>
      <c r="LGA29" s="60"/>
      <c r="LGB29" s="60"/>
      <c r="LGC29" s="60"/>
      <c r="LGD29" s="60"/>
      <c r="LGE29" s="60"/>
      <c r="LGF29" s="60"/>
      <c r="LGG29" s="60"/>
      <c r="LGH29" s="60"/>
      <c r="LGI29" s="60"/>
      <c r="LGJ29" s="60"/>
      <c r="LGK29" s="60"/>
      <c r="LGL29" s="60"/>
      <c r="LGM29" s="60"/>
      <c r="LGN29" s="60"/>
      <c r="LGO29" s="60"/>
      <c r="LGP29" s="60"/>
      <c r="LGQ29" s="60"/>
      <c r="LGR29" s="60"/>
      <c r="LGS29" s="60"/>
      <c r="LGT29" s="60"/>
      <c r="LGU29" s="60"/>
      <c r="LGV29" s="60"/>
      <c r="LGW29" s="60"/>
      <c r="LGX29" s="60"/>
      <c r="LGY29" s="60"/>
      <c r="LGZ29" s="60"/>
      <c r="LHA29" s="60"/>
      <c r="LHB29" s="60"/>
      <c r="LHC29" s="60"/>
      <c r="LHD29" s="60"/>
      <c r="LHE29" s="60"/>
      <c r="LHF29" s="60"/>
      <c r="LHG29" s="60"/>
      <c r="LHH29" s="60"/>
      <c r="LHI29" s="60"/>
      <c r="LHJ29" s="60"/>
      <c r="LHK29" s="60"/>
      <c r="LHL29" s="60"/>
      <c r="LHM29" s="60"/>
      <c r="LHN29" s="60"/>
      <c r="LHO29" s="60"/>
      <c r="LHP29" s="60"/>
      <c r="LHQ29" s="60"/>
      <c r="LHR29" s="60"/>
      <c r="LHS29" s="60"/>
      <c r="LHT29" s="60"/>
      <c r="LHU29" s="60"/>
      <c r="LHV29" s="60"/>
      <c r="LHW29" s="60"/>
      <c r="LHX29" s="60"/>
      <c r="LHY29" s="60"/>
      <c r="LHZ29" s="60"/>
      <c r="LIA29" s="60"/>
      <c r="LIB29" s="60"/>
      <c r="LIC29" s="60"/>
      <c r="LID29" s="60"/>
      <c r="LIE29" s="60"/>
      <c r="LIF29" s="60"/>
      <c r="LIG29" s="60"/>
      <c r="LIH29" s="60"/>
      <c r="LII29" s="60"/>
      <c r="LIJ29" s="60"/>
      <c r="LIK29" s="60"/>
      <c r="LIL29" s="60"/>
      <c r="LIM29" s="60"/>
      <c r="LIN29" s="60"/>
      <c r="LIO29" s="60"/>
      <c r="LIP29" s="60"/>
      <c r="LIQ29" s="60"/>
      <c r="LIR29" s="60"/>
      <c r="LIS29" s="60"/>
      <c r="LIT29" s="60"/>
      <c r="LIU29" s="60"/>
      <c r="LIV29" s="60"/>
      <c r="LIW29" s="60"/>
      <c r="LIX29" s="60"/>
      <c r="LIY29" s="60"/>
      <c r="LIZ29" s="60"/>
      <c r="LJA29" s="60"/>
      <c r="LJB29" s="60"/>
      <c r="LJC29" s="60"/>
      <c r="LJD29" s="60"/>
      <c r="LJE29" s="60"/>
      <c r="LJF29" s="60"/>
      <c r="LJG29" s="60"/>
      <c r="LJH29" s="60"/>
      <c r="LJI29" s="60"/>
      <c r="LJJ29" s="60"/>
      <c r="LJK29" s="60"/>
      <c r="LJL29" s="60"/>
      <c r="LJM29" s="60"/>
      <c r="LJN29" s="60"/>
      <c r="LJO29" s="60"/>
      <c r="LJP29" s="60"/>
      <c r="LJQ29" s="60"/>
      <c r="LJR29" s="60"/>
      <c r="LJS29" s="60"/>
      <c r="LJT29" s="60"/>
      <c r="LJU29" s="60"/>
      <c r="LJV29" s="60"/>
      <c r="LJW29" s="60"/>
      <c r="LJX29" s="60"/>
      <c r="LJY29" s="60"/>
      <c r="LJZ29" s="60"/>
      <c r="LKA29" s="60"/>
      <c r="LKB29" s="60"/>
      <c r="LKC29" s="60"/>
      <c r="LKD29" s="60"/>
      <c r="LKE29" s="60"/>
      <c r="LKF29" s="60"/>
      <c r="LKG29" s="60"/>
      <c r="LKH29" s="60"/>
      <c r="LKI29" s="60"/>
      <c r="LKJ29" s="60"/>
      <c r="LKK29" s="60"/>
      <c r="LKL29" s="60"/>
      <c r="LKM29" s="60"/>
      <c r="LKN29" s="60"/>
      <c r="LKO29" s="60"/>
      <c r="LKP29" s="60"/>
      <c r="LKQ29" s="60"/>
      <c r="LKR29" s="60"/>
      <c r="LKS29" s="60"/>
      <c r="LKT29" s="60"/>
      <c r="LKU29" s="60"/>
      <c r="LKV29" s="60"/>
      <c r="LKW29" s="60"/>
      <c r="LKX29" s="60"/>
      <c r="LKY29" s="60"/>
      <c r="LKZ29" s="60"/>
      <c r="LLA29" s="60"/>
      <c r="LLB29" s="60"/>
      <c r="LLC29" s="60"/>
      <c r="LLD29" s="60"/>
      <c r="LLE29" s="60"/>
      <c r="LLF29" s="60"/>
      <c r="LLG29" s="60"/>
      <c r="LLH29" s="60"/>
      <c r="LLI29" s="60"/>
      <c r="LLJ29" s="60"/>
      <c r="LLK29" s="60"/>
      <c r="LLL29" s="60"/>
      <c r="LLM29" s="60"/>
      <c r="LLN29" s="60"/>
      <c r="LLO29" s="60"/>
      <c r="LLP29" s="60"/>
      <c r="LLQ29" s="60"/>
      <c r="LLR29" s="60"/>
      <c r="LLS29" s="60"/>
      <c r="LLT29" s="60"/>
      <c r="LLU29" s="60"/>
      <c r="LLV29" s="60"/>
      <c r="LLW29" s="60"/>
      <c r="LLX29" s="60"/>
      <c r="LLY29" s="60"/>
      <c r="LLZ29" s="60"/>
      <c r="LMA29" s="60"/>
      <c r="LMB29" s="60"/>
      <c r="LMC29" s="60"/>
      <c r="LMD29" s="60"/>
      <c r="LME29" s="60"/>
      <c r="LMF29" s="60"/>
      <c r="LMG29" s="60"/>
      <c r="LMH29" s="60"/>
      <c r="LMI29" s="60"/>
      <c r="LMJ29" s="60"/>
      <c r="LMK29" s="60"/>
      <c r="LML29" s="60"/>
      <c r="LMM29" s="60"/>
      <c r="LMN29" s="60"/>
      <c r="LMO29" s="60"/>
      <c r="LMP29" s="60"/>
      <c r="LMQ29" s="60"/>
      <c r="LMR29" s="60"/>
      <c r="LMS29" s="60"/>
      <c r="LMT29" s="60"/>
      <c r="LMU29" s="60"/>
      <c r="LMV29" s="60"/>
      <c r="LMW29" s="60"/>
      <c r="LMX29" s="60"/>
      <c r="LMY29" s="60"/>
      <c r="LMZ29" s="60"/>
      <c r="LNA29" s="60"/>
      <c r="LNB29" s="60"/>
      <c r="LNC29" s="60"/>
      <c r="LND29" s="60"/>
      <c r="LNE29" s="60"/>
      <c r="LNF29" s="60"/>
      <c r="LNG29" s="60"/>
      <c r="LNH29" s="60"/>
      <c r="LNI29" s="60"/>
      <c r="LNJ29" s="60"/>
      <c r="LNK29" s="60"/>
      <c r="LNL29" s="60"/>
      <c r="LNM29" s="60"/>
      <c r="LNN29" s="60"/>
      <c r="LNO29" s="60"/>
      <c r="LNP29" s="60"/>
      <c r="LNQ29" s="60"/>
      <c r="LNR29" s="60"/>
      <c r="LNS29" s="60"/>
      <c r="LNT29" s="60"/>
      <c r="LNU29" s="60"/>
      <c r="LNV29" s="60"/>
      <c r="LNW29" s="60"/>
      <c r="LNX29" s="60"/>
      <c r="LNY29" s="60"/>
      <c r="LNZ29" s="60"/>
      <c r="LOA29" s="60"/>
      <c r="LOB29" s="60"/>
      <c r="LOC29" s="60"/>
      <c r="LOD29" s="60"/>
      <c r="LOE29" s="60"/>
      <c r="LOF29" s="60"/>
      <c r="LOG29" s="60"/>
      <c r="LOH29" s="60"/>
      <c r="LOI29" s="60"/>
      <c r="LOJ29" s="60"/>
      <c r="LOK29" s="60"/>
      <c r="LOL29" s="60"/>
      <c r="LOM29" s="60"/>
      <c r="LON29" s="60"/>
      <c r="LOO29" s="60"/>
      <c r="LOP29" s="60"/>
      <c r="LOQ29" s="60"/>
      <c r="LOR29" s="60"/>
      <c r="LOS29" s="60"/>
      <c r="LOT29" s="60"/>
      <c r="LOU29" s="60"/>
      <c r="LOV29" s="60"/>
      <c r="LOW29" s="60"/>
      <c r="LOX29" s="60"/>
      <c r="LOY29" s="60"/>
      <c r="LOZ29" s="60"/>
      <c r="LPA29" s="60"/>
      <c r="LPB29" s="60"/>
      <c r="LPC29" s="60"/>
      <c r="LPD29" s="60"/>
      <c r="LPE29" s="60"/>
      <c r="LPF29" s="60"/>
      <c r="LPG29" s="60"/>
      <c r="LPH29" s="60"/>
      <c r="LPI29" s="60"/>
      <c r="LPJ29" s="60"/>
      <c r="LPK29" s="60"/>
      <c r="LPL29" s="60"/>
      <c r="LPM29" s="60"/>
      <c r="LPN29" s="60"/>
      <c r="LPO29" s="60"/>
      <c r="LPP29" s="60"/>
      <c r="LPQ29" s="60"/>
      <c r="LPR29" s="60"/>
      <c r="LPS29" s="60"/>
      <c r="LPT29" s="60"/>
      <c r="LPU29" s="60"/>
      <c r="LPV29" s="60"/>
      <c r="LPW29" s="60"/>
      <c r="LPX29" s="60"/>
      <c r="LPY29" s="60"/>
      <c r="LPZ29" s="60"/>
      <c r="LQA29" s="60"/>
      <c r="LQB29" s="60"/>
      <c r="LQC29" s="60"/>
      <c r="LQD29" s="60"/>
      <c r="LQE29" s="60"/>
      <c r="LQF29" s="60"/>
      <c r="LQG29" s="60"/>
      <c r="LQH29" s="60"/>
      <c r="LQI29" s="60"/>
      <c r="LQJ29" s="60"/>
      <c r="LQK29" s="60"/>
      <c r="LQL29" s="60"/>
      <c r="LQM29" s="60"/>
      <c r="LQN29" s="60"/>
      <c r="LQO29" s="60"/>
      <c r="LQP29" s="60"/>
      <c r="LQQ29" s="60"/>
      <c r="LQR29" s="60"/>
      <c r="LQS29" s="60"/>
      <c r="LQT29" s="60"/>
      <c r="LQU29" s="60"/>
      <c r="LQV29" s="60"/>
      <c r="LQW29" s="60"/>
      <c r="LQX29" s="60"/>
      <c r="LQY29" s="60"/>
      <c r="LQZ29" s="60"/>
      <c r="LRA29" s="60"/>
      <c r="LRB29" s="60"/>
      <c r="LRC29" s="60"/>
      <c r="LRD29" s="60"/>
      <c r="LRE29" s="60"/>
      <c r="LRF29" s="60"/>
      <c r="LRG29" s="60"/>
      <c r="LRH29" s="60"/>
      <c r="LRI29" s="60"/>
      <c r="LRJ29" s="60"/>
      <c r="LRK29" s="60"/>
      <c r="LRL29" s="60"/>
      <c r="LRM29" s="60"/>
      <c r="LRN29" s="60"/>
      <c r="LRO29" s="60"/>
      <c r="LRP29" s="60"/>
      <c r="LRQ29" s="60"/>
      <c r="LRR29" s="60"/>
      <c r="LRS29" s="60"/>
      <c r="LRT29" s="60"/>
      <c r="LRU29" s="60"/>
      <c r="LRV29" s="60"/>
      <c r="LRW29" s="60"/>
      <c r="LRX29" s="60"/>
      <c r="LRY29" s="60"/>
      <c r="LRZ29" s="60"/>
      <c r="LSA29" s="60"/>
      <c r="LSB29" s="60"/>
      <c r="LSC29" s="60"/>
      <c r="LSD29" s="60"/>
      <c r="LSE29" s="60"/>
      <c r="LSF29" s="60"/>
      <c r="LSG29" s="60"/>
      <c r="LSH29" s="60"/>
      <c r="LSI29" s="60"/>
      <c r="LSJ29" s="60"/>
      <c r="LSK29" s="60"/>
      <c r="LSL29" s="60"/>
      <c r="LSM29" s="60"/>
      <c r="LSN29" s="60"/>
      <c r="LSO29" s="60"/>
      <c r="LSP29" s="60"/>
      <c r="LSQ29" s="60"/>
      <c r="LSR29" s="60"/>
      <c r="LSS29" s="60"/>
      <c r="LST29" s="60"/>
      <c r="LSU29" s="60"/>
      <c r="LSV29" s="60"/>
      <c r="LSW29" s="60"/>
      <c r="LSX29" s="60"/>
      <c r="LSY29" s="60"/>
      <c r="LSZ29" s="60"/>
      <c r="LTA29" s="60"/>
      <c r="LTB29" s="60"/>
      <c r="LTC29" s="60"/>
      <c r="LTD29" s="60"/>
      <c r="LTE29" s="60"/>
      <c r="LTF29" s="60"/>
      <c r="LTG29" s="60"/>
      <c r="LTH29" s="60"/>
      <c r="LTI29" s="60"/>
      <c r="LTJ29" s="60"/>
      <c r="LTK29" s="60"/>
      <c r="LTL29" s="60"/>
      <c r="LTM29" s="60"/>
      <c r="LTN29" s="60"/>
      <c r="LTO29" s="60"/>
      <c r="LTP29" s="60"/>
      <c r="LTQ29" s="60"/>
      <c r="LTR29" s="60"/>
      <c r="LTS29" s="60"/>
      <c r="LTT29" s="60"/>
      <c r="LTU29" s="60"/>
      <c r="LTV29" s="60"/>
      <c r="LTW29" s="60"/>
      <c r="LTX29" s="60"/>
      <c r="LTY29" s="60"/>
      <c r="LTZ29" s="60"/>
      <c r="LUA29" s="60"/>
      <c r="LUB29" s="60"/>
      <c r="LUC29" s="60"/>
      <c r="LUD29" s="60"/>
      <c r="LUE29" s="60"/>
      <c r="LUF29" s="60"/>
      <c r="LUG29" s="60"/>
      <c r="LUH29" s="60"/>
      <c r="LUI29" s="60"/>
      <c r="LUJ29" s="60"/>
      <c r="LUK29" s="60"/>
      <c r="LUL29" s="60"/>
      <c r="LUM29" s="60"/>
      <c r="LUN29" s="60"/>
      <c r="LUO29" s="60"/>
      <c r="LUP29" s="60"/>
      <c r="LUQ29" s="60"/>
      <c r="LUR29" s="60"/>
      <c r="LUS29" s="60"/>
      <c r="LUT29" s="60"/>
      <c r="LUU29" s="60"/>
      <c r="LUV29" s="60"/>
      <c r="LUW29" s="60"/>
      <c r="LUX29" s="60"/>
      <c r="LUY29" s="60"/>
      <c r="LUZ29" s="60"/>
      <c r="LVA29" s="60"/>
      <c r="LVB29" s="60"/>
      <c r="LVC29" s="60"/>
      <c r="LVD29" s="60"/>
      <c r="LVE29" s="60"/>
      <c r="LVF29" s="60"/>
      <c r="LVG29" s="60"/>
      <c r="LVH29" s="60"/>
      <c r="LVI29" s="60"/>
      <c r="LVJ29" s="60"/>
      <c r="LVK29" s="60"/>
      <c r="LVL29" s="60"/>
      <c r="LVM29" s="60"/>
      <c r="LVN29" s="60"/>
      <c r="LVO29" s="60"/>
      <c r="LVP29" s="60"/>
      <c r="LVQ29" s="60"/>
      <c r="LVR29" s="60"/>
      <c r="LVS29" s="60"/>
      <c r="LVT29" s="60"/>
      <c r="LVU29" s="60"/>
      <c r="LVV29" s="60"/>
      <c r="LVW29" s="60"/>
      <c r="LVX29" s="60"/>
      <c r="LVY29" s="60"/>
      <c r="LVZ29" s="60"/>
      <c r="LWA29" s="60"/>
      <c r="LWB29" s="60"/>
      <c r="LWC29" s="60"/>
      <c r="LWD29" s="60"/>
      <c r="LWE29" s="60"/>
      <c r="LWF29" s="60"/>
      <c r="LWG29" s="60"/>
      <c r="LWH29" s="60"/>
      <c r="LWI29" s="60"/>
      <c r="LWJ29" s="60"/>
      <c r="LWK29" s="60"/>
      <c r="LWL29" s="60"/>
      <c r="LWM29" s="60"/>
      <c r="LWN29" s="60"/>
      <c r="LWO29" s="60"/>
      <c r="LWP29" s="60"/>
      <c r="LWQ29" s="60"/>
      <c r="LWR29" s="60"/>
      <c r="LWS29" s="60"/>
      <c r="LWT29" s="60"/>
      <c r="LWU29" s="60"/>
      <c r="LWV29" s="60"/>
      <c r="LWW29" s="60"/>
      <c r="LWX29" s="60"/>
      <c r="LWY29" s="60"/>
      <c r="LWZ29" s="60"/>
      <c r="LXA29" s="60"/>
      <c r="LXB29" s="60"/>
      <c r="LXC29" s="60"/>
      <c r="LXD29" s="60"/>
      <c r="LXE29" s="60"/>
      <c r="LXF29" s="60"/>
      <c r="LXG29" s="60"/>
      <c r="LXH29" s="60"/>
      <c r="LXI29" s="60"/>
      <c r="LXJ29" s="60"/>
      <c r="LXK29" s="60"/>
      <c r="LXL29" s="60"/>
      <c r="LXM29" s="60"/>
      <c r="LXN29" s="60"/>
      <c r="LXO29" s="60"/>
      <c r="LXP29" s="60"/>
      <c r="LXQ29" s="60"/>
      <c r="LXR29" s="60"/>
      <c r="LXS29" s="60"/>
      <c r="LXT29" s="60"/>
      <c r="LXU29" s="60"/>
      <c r="LXV29" s="60"/>
      <c r="LXW29" s="60"/>
      <c r="LXX29" s="60"/>
      <c r="LXY29" s="60"/>
      <c r="LXZ29" s="60"/>
      <c r="LYA29" s="60"/>
      <c r="LYB29" s="60"/>
      <c r="LYC29" s="60"/>
      <c r="LYD29" s="60"/>
      <c r="LYE29" s="60"/>
      <c r="LYF29" s="60"/>
      <c r="LYG29" s="60"/>
      <c r="LYH29" s="60"/>
      <c r="LYI29" s="60"/>
      <c r="LYJ29" s="60"/>
      <c r="LYK29" s="60"/>
      <c r="LYL29" s="60"/>
      <c r="LYM29" s="60"/>
      <c r="LYN29" s="60"/>
      <c r="LYO29" s="60"/>
      <c r="LYP29" s="60"/>
      <c r="LYQ29" s="60"/>
      <c r="LYR29" s="60"/>
      <c r="LYS29" s="60"/>
      <c r="LYT29" s="60"/>
      <c r="LYU29" s="60"/>
      <c r="LYV29" s="60"/>
      <c r="LYW29" s="60"/>
      <c r="LYX29" s="60"/>
      <c r="LYY29" s="60"/>
      <c r="LYZ29" s="60"/>
      <c r="LZA29" s="60"/>
      <c r="LZB29" s="60"/>
      <c r="LZC29" s="60"/>
      <c r="LZD29" s="60"/>
      <c r="LZE29" s="60"/>
      <c r="LZF29" s="60"/>
      <c r="LZG29" s="60"/>
      <c r="LZH29" s="60"/>
      <c r="LZI29" s="60"/>
      <c r="LZJ29" s="60"/>
      <c r="LZK29" s="60"/>
      <c r="LZL29" s="60"/>
      <c r="LZM29" s="60"/>
      <c r="LZN29" s="60"/>
      <c r="LZO29" s="60"/>
      <c r="LZP29" s="60"/>
      <c r="LZQ29" s="60"/>
      <c r="LZR29" s="60"/>
      <c r="LZS29" s="60"/>
      <c r="LZT29" s="60"/>
      <c r="LZU29" s="60"/>
      <c r="LZV29" s="60"/>
      <c r="LZW29" s="60"/>
      <c r="LZX29" s="60"/>
      <c r="LZY29" s="60"/>
      <c r="LZZ29" s="60"/>
      <c r="MAA29" s="60"/>
      <c r="MAB29" s="60"/>
      <c r="MAC29" s="60"/>
      <c r="MAD29" s="60"/>
      <c r="MAE29" s="60"/>
      <c r="MAF29" s="60"/>
      <c r="MAG29" s="60"/>
      <c r="MAH29" s="60"/>
      <c r="MAI29" s="60"/>
      <c r="MAJ29" s="60"/>
      <c r="MAK29" s="60"/>
      <c r="MAL29" s="60"/>
      <c r="MAM29" s="60"/>
      <c r="MAN29" s="60"/>
      <c r="MAO29" s="60"/>
      <c r="MAP29" s="60"/>
      <c r="MAQ29" s="60"/>
      <c r="MAR29" s="60"/>
      <c r="MAS29" s="60"/>
      <c r="MAT29" s="60"/>
      <c r="MAU29" s="60"/>
      <c r="MAV29" s="60"/>
      <c r="MAW29" s="60"/>
      <c r="MAX29" s="60"/>
      <c r="MAY29" s="60"/>
      <c r="MAZ29" s="60"/>
      <c r="MBA29" s="60"/>
      <c r="MBB29" s="60"/>
      <c r="MBC29" s="60"/>
      <c r="MBD29" s="60"/>
      <c r="MBE29" s="60"/>
      <c r="MBF29" s="60"/>
      <c r="MBG29" s="60"/>
      <c r="MBH29" s="60"/>
      <c r="MBI29" s="60"/>
      <c r="MBJ29" s="60"/>
      <c r="MBK29" s="60"/>
      <c r="MBL29" s="60"/>
      <c r="MBM29" s="60"/>
      <c r="MBN29" s="60"/>
      <c r="MBO29" s="60"/>
      <c r="MBP29" s="60"/>
      <c r="MBQ29" s="60"/>
      <c r="MBR29" s="60"/>
      <c r="MBS29" s="60"/>
      <c r="MBT29" s="60"/>
      <c r="MBU29" s="60"/>
      <c r="MBV29" s="60"/>
      <c r="MBW29" s="60"/>
      <c r="MBX29" s="60"/>
      <c r="MBY29" s="60"/>
      <c r="MBZ29" s="60"/>
      <c r="MCA29" s="60"/>
      <c r="MCB29" s="60"/>
      <c r="MCC29" s="60"/>
      <c r="MCD29" s="60"/>
      <c r="MCE29" s="60"/>
      <c r="MCF29" s="60"/>
      <c r="MCG29" s="60"/>
      <c r="MCH29" s="60"/>
      <c r="MCI29" s="60"/>
      <c r="MCJ29" s="60"/>
      <c r="MCK29" s="60"/>
      <c r="MCL29" s="60"/>
      <c r="MCM29" s="60"/>
      <c r="MCN29" s="60"/>
      <c r="MCO29" s="60"/>
      <c r="MCP29" s="60"/>
      <c r="MCQ29" s="60"/>
      <c r="MCR29" s="60"/>
      <c r="MCS29" s="60"/>
      <c r="MCT29" s="60"/>
      <c r="MCU29" s="60"/>
      <c r="MCV29" s="60"/>
      <c r="MCW29" s="60"/>
      <c r="MCX29" s="60"/>
      <c r="MCY29" s="60"/>
      <c r="MCZ29" s="60"/>
      <c r="MDA29" s="60"/>
      <c r="MDB29" s="60"/>
      <c r="MDC29" s="60"/>
      <c r="MDD29" s="60"/>
      <c r="MDE29" s="60"/>
      <c r="MDF29" s="60"/>
      <c r="MDG29" s="60"/>
      <c r="MDH29" s="60"/>
      <c r="MDI29" s="60"/>
      <c r="MDJ29" s="60"/>
      <c r="MDK29" s="60"/>
      <c r="MDL29" s="60"/>
      <c r="MDM29" s="60"/>
      <c r="MDN29" s="60"/>
      <c r="MDO29" s="60"/>
      <c r="MDP29" s="60"/>
      <c r="MDQ29" s="60"/>
      <c r="MDR29" s="60"/>
      <c r="MDS29" s="60"/>
      <c r="MDT29" s="60"/>
      <c r="MDU29" s="60"/>
      <c r="MDV29" s="60"/>
      <c r="MDW29" s="60"/>
      <c r="MDX29" s="60"/>
      <c r="MDY29" s="60"/>
      <c r="MDZ29" s="60"/>
      <c r="MEA29" s="60"/>
      <c r="MEB29" s="60"/>
      <c r="MEC29" s="60"/>
      <c r="MED29" s="60"/>
      <c r="MEE29" s="60"/>
      <c r="MEF29" s="60"/>
      <c r="MEG29" s="60"/>
      <c r="MEH29" s="60"/>
      <c r="MEI29" s="60"/>
      <c r="MEJ29" s="60"/>
      <c r="MEK29" s="60"/>
      <c r="MEL29" s="60"/>
      <c r="MEM29" s="60"/>
      <c r="MEN29" s="60"/>
      <c r="MEO29" s="60"/>
      <c r="MEP29" s="60"/>
      <c r="MEQ29" s="60"/>
      <c r="MER29" s="60"/>
      <c r="MES29" s="60"/>
      <c r="MET29" s="60"/>
      <c r="MEU29" s="60"/>
      <c r="MEV29" s="60"/>
      <c r="MEW29" s="60"/>
      <c r="MEX29" s="60"/>
      <c r="MEY29" s="60"/>
      <c r="MEZ29" s="60"/>
      <c r="MFA29" s="60"/>
      <c r="MFB29" s="60"/>
      <c r="MFC29" s="60"/>
      <c r="MFD29" s="60"/>
      <c r="MFE29" s="60"/>
      <c r="MFF29" s="60"/>
      <c r="MFG29" s="60"/>
      <c r="MFH29" s="60"/>
      <c r="MFI29" s="60"/>
      <c r="MFJ29" s="60"/>
      <c r="MFK29" s="60"/>
      <c r="MFL29" s="60"/>
      <c r="MFM29" s="60"/>
      <c r="MFN29" s="60"/>
      <c r="MFO29" s="60"/>
      <c r="MFP29" s="60"/>
      <c r="MFQ29" s="60"/>
      <c r="MFR29" s="60"/>
      <c r="MFS29" s="60"/>
      <c r="MFT29" s="60"/>
      <c r="MFU29" s="60"/>
      <c r="MFV29" s="60"/>
      <c r="MFW29" s="60"/>
      <c r="MFX29" s="60"/>
      <c r="MFY29" s="60"/>
      <c r="MFZ29" s="60"/>
      <c r="MGA29" s="60"/>
      <c r="MGB29" s="60"/>
      <c r="MGC29" s="60"/>
      <c r="MGD29" s="60"/>
      <c r="MGE29" s="60"/>
      <c r="MGF29" s="60"/>
      <c r="MGG29" s="60"/>
      <c r="MGH29" s="60"/>
      <c r="MGI29" s="60"/>
      <c r="MGJ29" s="60"/>
      <c r="MGK29" s="60"/>
      <c r="MGL29" s="60"/>
      <c r="MGM29" s="60"/>
      <c r="MGN29" s="60"/>
      <c r="MGO29" s="60"/>
      <c r="MGP29" s="60"/>
      <c r="MGQ29" s="60"/>
      <c r="MGR29" s="60"/>
      <c r="MGS29" s="60"/>
      <c r="MGT29" s="60"/>
      <c r="MGU29" s="60"/>
      <c r="MGV29" s="60"/>
      <c r="MGW29" s="60"/>
      <c r="MGX29" s="60"/>
      <c r="MGY29" s="60"/>
      <c r="MGZ29" s="60"/>
      <c r="MHA29" s="60"/>
      <c r="MHB29" s="60"/>
      <c r="MHC29" s="60"/>
      <c r="MHD29" s="60"/>
      <c r="MHE29" s="60"/>
      <c r="MHF29" s="60"/>
      <c r="MHG29" s="60"/>
      <c r="MHH29" s="60"/>
      <c r="MHI29" s="60"/>
      <c r="MHJ29" s="60"/>
      <c r="MHK29" s="60"/>
      <c r="MHL29" s="60"/>
      <c r="MHM29" s="60"/>
      <c r="MHN29" s="60"/>
      <c r="MHO29" s="60"/>
      <c r="MHP29" s="60"/>
      <c r="MHQ29" s="60"/>
      <c r="MHR29" s="60"/>
      <c r="MHS29" s="60"/>
      <c r="MHT29" s="60"/>
      <c r="MHU29" s="60"/>
      <c r="MHV29" s="60"/>
      <c r="MHW29" s="60"/>
      <c r="MHX29" s="60"/>
      <c r="MHY29" s="60"/>
      <c r="MHZ29" s="60"/>
      <c r="MIA29" s="60"/>
      <c r="MIB29" s="60"/>
      <c r="MIC29" s="60"/>
      <c r="MID29" s="60"/>
      <c r="MIE29" s="60"/>
      <c r="MIF29" s="60"/>
      <c r="MIG29" s="60"/>
      <c r="MIH29" s="60"/>
      <c r="MII29" s="60"/>
      <c r="MIJ29" s="60"/>
      <c r="MIK29" s="60"/>
      <c r="MIL29" s="60"/>
      <c r="MIM29" s="60"/>
      <c r="MIN29" s="60"/>
      <c r="MIO29" s="60"/>
      <c r="MIP29" s="60"/>
      <c r="MIQ29" s="60"/>
      <c r="MIR29" s="60"/>
      <c r="MIS29" s="60"/>
      <c r="MIT29" s="60"/>
      <c r="MIU29" s="60"/>
      <c r="MIV29" s="60"/>
      <c r="MIW29" s="60"/>
      <c r="MIX29" s="60"/>
      <c r="MIY29" s="60"/>
      <c r="MIZ29" s="60"/>
      <c r="MJA29" s="60"/>
      <c r="MJB29" s="60"/>
      <c r="MJC29" s="60"/>
      <c r="MJD29" s="60"/>
      <c r="MJE29" s="60"/>
      <c r="MJF29" s="60"/>
      <c r="MJG29" s="60"/>
      <c r="MJH29" s="60"/>
      <c r="MJI29" s="60"/>
      <c r="MJJ29" s="60"/>
      <c r="MJK29" s="60"/>
      <c r="MJL29" s="60"/>
      <c r="MJM29" s="60"/>
      <c r="MJN29" s="60"/>
      <c r="MJO29" s="60"/>
      <c r="MJP29" s="60"/>
      <c r="MJQ29" s="60"/>
      <c r="MJR29" s="60"/>
      <c r="MJS29" s="60"/>
      <c r="MJT29" s="60"/>
      <c r="MJU29" s="60"/>
      <c r="MJV29" s="60"/>
      <c r="MJW29" s="60"/>
      <c r="MJX29" s="60"/>
      <c r="MJY29" s="60"/>
      <c r="MJZ29" s="60"/>
      <c r="MKA29" s="60"/>
      <c r="MKB29" s="60"/>
      <c r="MKC29" s="60"/>
      <c r="MKD29" s="60"/>
      <c r="MKE29" s="60"/>
      <c r="MKF29" s="60"/>
      <c r="MKG29" s="60"/>
      <c r="MKH29" s="60"/>
      <c r="MKI29" s="60"/>
      <c r="MKJ29" s="60"/>
      <c r="MKK29" s="60"/>
      <c r="MKL29" s="60"/>
      <c r="MKM29" s="60"/>
      <c r="MKN29" s="60"/>
      <c r="MKO29" s="60"/>
      <c r="MKP29" s="60"/>
      <c r="MKQ29" s="60"/>
      <c r="MKR29" s="60"/>
      <c r="MKS29" s="60"/>
      <c r="MKT29" s="60"/>
      <c r="MKU29" s="60"/>
      <c r="MKV29" s="60"/>
      <c r="MKW29" s="60"/>
      <c r="MKX29" s="60"/>
      <c r="MKY29" s="60"/>
      <c r="MKZ29" s="60"/>
      <c r="MLA29" s="60"/>
      <c r="MLB29" s="60"/>
      <c r="MLC29" s="60"/>
      <c r="MLD29" s="60"/>
      <c r="MLE29" s="60"/>
      <c r="MLF29" s="60"/>
      <c r="MLG29" s="60"/>
      <c r="MLH29" s="60"/>
      <c r="MLI29" s="60"/>
      <c r="MLJ29" s="60"/>
      <c r="MLK29" s="60"/>
      <c r="MLL29" s="60"/>
      <c r="MLM29" s="60"/>
      <c r="MLN29" s="60"/>
      <c r="MLO29" s="60"/>
      <c r="MLP29" s="60"/>
      <c r="MLQ29" s="60"/>
      <c r="MLR29" s="60"/>
      <c r="MLS29" s="60"/>
      <c r="MLT29" s="60"/>
      <c r="MLU29" s="60"/>
      <c r="MLV29" s="60"/>
      <c r="MLW29" s="60"/>
      <c r="MLX29" s="60"/>
      <c r="MLY29" s="60"/>
      <c r="MLZ29" s="60"/>
      <c r="MMA29" s="60"/>
      <c r="MMB29" s="60"/>
      <c r="MMC29" s="60"/>
      <c r="MMD29" s="60"/>
      <c r="MME29" s="60"/>
      <c r="MMF29" s="60"/>
      <c r="MMG29" s="60"/>
      <c r="MMH29" s="60"/>
      <c r="MMI29" s="60"/>
      <c r="MMJ29" s="60"/>
      <c r="MMK29" s="60"/>
      <c r="MML29" s="60"/>
      <c r="MMM29" s="60"/>
      <c r="MMN29" s="60"/>
      <c r="MMO29" s="60"/>
      <c r="MMP29" s="60"/>
      <c r="MMQ29" s="60"/>
      <c r="MMR29" s="60"/>
      <c r="MMS29" s="60"/>
      <c r="MMT29" s="60"/>
      <c r="MMU29" s="60"/>
      <c r="MMV29" s="60"/>
      <c r="MMW29" s="60"/>
      <c r="MMX29" s="60"/>
      <c r="MMY29" s="60"/>
      <c r="MMZ29" s="60"/>
      <c r="MNA29" s="60"/>
      <c r="MNB29" s="60"/>
      <c r="MNC29" s="60"/>
      <c r="MND29" s="60"/>
      <c r="MNE29" s="60"/>
      <c r="MNF29" s="60"/>
      <c r="MNG29" s="60"/>
      <c r="MNH29" s="60"/>
      <c r="MNI29" s="60"/>
      <c r="MNJ29" s="60"/>
      <c r="MNK29" s="60"/>
      <c r="MNL29" s="60"/>
      <c r="MNM29" s="60"/>
      <c r="MNN29" s="60"/>
      <c r="MNO29" s="60"/>
      <c r="MNP29" s="60"/>
      <c r="MNQ29" s="60"/>
      <c r="MNR29" s="60"/>
      <c r="MNS29" s="60"/>
      <c r="MNT29" s="60"/>
      <c r="MNU29" s="60"/>
      <c r="MNV29" s="60"/>
      <c r="MNW29" s="60"/>
      <c r="MNX29" s="60"/>
      <c r="MNY29" s="60"/>
      <c r="MNZ29" s="60"/>
      <c r="MOA29" s="60"/>
      <c r="MOB29" s="60"/>
      <c r="MOC29" s="60"/>
      <c r="MOD29" s="60"/>
      <c r="MOE29" s="60"/>
      <c r="MOF29" s="60"/>
      <c r="MOG29" s="60"/>
      <c r="MOH29" s="60"/>
      <c r="MOI29" s="60"/>
      <c r="MOJ29" s="60"/>
      <c r="MOK29" s="60"/>
      <c r="MOL29" s="60"/>
      <c r="MOM29" s="60"/>
      <c r="MON29" s="60"/>
      <c r="MOO29" s="60"/>
      <c r="MOP29" s="60"/>
      <c r="MOQ29" s="60"/>
      <c r="MOR29" s="60"/>
      <c r="MOS29" s="60"/>
      <c r="MOT29" s="60"/>
      <c r="MOU29" s="60"/>
      <c r="MOV29" s="60"/>
      <c r="MOW29" s="60"/>
      <c r="MOX29" s="60"/>
      <c r="MOY29" s="60"/>
      <c r="MOZ29" s="60"/>
      <c r="MPA29" s="60"/>
      <c r="MPB29" s="60"/>
      <c r="MPC29" s="60"/>
      <c r="MPD29" s="60"/>
      <c r="MPE29" s="60"/>
      <c r="MPF29" s="60"/>
      <c r="MPG29" s="60"/>
      <c r="MPH29" s="60"/>
      <c r="MPI29" s="60"/>
      <c r="MPJ29" s="60"/>
      <c r="MPK29" s="60"/>
      <c r="MPL29" s="60"/>
      <c r="MPM29" s="60"/>
      <c r="MPN29" s="60"/>
      <c r="MPO29" s="60"/>
      <c r="MPP29" s="60"/>
      <c r="MPQ29" s="60"/>
      <c r="MPR29" s="60"/>
      <c r="MPS29" s="60"/>
      <c r="MPT29" s="60"/>
      <c r="MPU29" s="60"/>
      <c r="MPV29" s="60"/>
      <c r="MPW29" s="60"/>
      <c r="MPX29" s="60"/>
      <c r="MPY29" s="60"/>
      <c r="MPZ29" s="60"/>
      <c r="MQA29" s="60"/>
      <c r="MQB29" s="60"/>
      <c r="MQC29" s="60"/>
      <c r="MQD29" s="60"/>
      <c r="MQE29" s="60"/>
      <c r="MQF29" s="60"/>
      <c r="MQG29" s="60"/>
      <c r="MQH29" s="60"/>
      <c r="MQI29" s="60"/>
      <c r="MQJ29" s="60"/>
      <c r="MQK29" s="60"/>
      <c r="MQL29" s="60"/>
      <c r="MQM29" s="60"/>
      <c r="MQN29" s="60"/>
      <c r="MQO29" s="60"/>
      <c r="MQP29" s="60"/>
      <c r="MQQ29" s="60"/>
      <c r="MQR29" s="60"/>
      <c r="MQS29" s="60"/>
      <c r="MQT29" s="60"/>
      <c r="MQU29" s="60"/>
      <c r="MQV29" s="60"/>
      <c r="MQW29" s="60"/>
      <c r="MQX29" s="60"/>
      <c r="MQY29" s="60"/>
      <c r="MQZ29" s="60"/>
      <c r="MRA29" s="60"/>
      <c r="MRB29" s="60"/>
      <c r="MRC29" s="60"/>
      <c r="MRD29" s="60"/>
      <c r="MRE29" s="60"/>
      <c r="MRF29" s="60"/>
      <c r="MRG29" s="60"/>
      <c r="MRH29" s="60"/>
      <c r="MRI29" s="60"/>
      <c r="MRJ29" s="60"/>
      <c r="MRK29" s="60"/>
      <c r="MRL29" s="60"/>
      <c r="MRM29" s="60"/>
      <c r="MRN29" s="60"/>
      <c r="MRO29" s="60"/>
      <c r="MRP29" s="60"/>
      <c r="MRQ29" s="60"/>
      <c r="MRR29" s="60"/>
      <c r="MRS29" s="60"/>
      <c r="MRT29" s="60"/>
      <c r="MRU29" s="60"/>
      <c r="MRV29" s="60"/>
      <c r="MRW29" s="60"/>
      <c r="MRX29" s="60"/>
      <c r="MRY29" s="60"/>
      <c r="MRZ29" s="60"/>
      <c r="MSA29" s="60"/>
      <c r="MSB29" s="60"/>
      <c r="MSC29" s="60"/>
      <c r="MSD29" s="60"/>
      <c r="MSE29" s="60"/>
      <c r="MSF29" s="60"/>
      <c r="MSG29" s="60"/>
      <c r="MSH29" s="60"/>
      <c r="MSI29" s="60"/>
      <c r="MSJ29" s="60"/>
      <c r="MSK29" s="60"/>
      <c r="MSL29" s="60"/>
      <c r="MSM29" s="60"/>
      <c r="MSN29" s="60"/>
      <c r="MSO29" s="60"/>
      <c r="MSP29" s="60"/>
      <c r="MSQ29" s="60"/>
      <c r="MSR29" s="60"/>
      <c r="MSS29" s="60"/>
      <c r="MST29" s="60"/>
      <c r="MSU29" s="60"/>
      <c r="MSV29" s="60"/>
      <c r="MSW29" s="60"/>
      <c r="MSX29" s="60"/>
      <c r="MSY29" s="60"/>
      <c r="MSZ29" s="60"/>
      <c r="MTA29" s="60"/>
      <c r="MTB29" s="60"/>
      <c r="MTC29" s="60"/>
      <c r="MTD29" s="60"/>
      <c r="MTE29" s="60"/>
      <c r="MTF29" s="60"/>
      <c r="MTG29" s="60"/>
      <c r="MTH29" s="60"/>
      <c r="MTI29" s="60"/>
      <c r="MTJ29" s="60"/>
      <c r="MTK29" s="60"/>
      <c r="MTL29" s="60"/>
      <c r="MTM29" s="60"/>
      <c r="MTN29" s="60"/>
      <c r="MTO29" s="60"/>
      <c r="MTP29" s="60"/>
      <c r="MTQ29" s="60"/>
      <c r="MTR29" s="60"/>
      <c r="MTS29" s="60"/>
      <c r="MTT29" s="60"/>
      <c r="MTU29" s="60"/>
      <c r="MTV29" s="60"/>
      <c r="MTW29" s="60"/>
      <c r="MTX29" s="60"/>
      <c r="MTY29" s="60"/>
      <c r="MTZ29" s="60"/>
      <c r="MUA29" s="60"/>
      <c r="MUB29" s="60"/>
      <c r="MUC29" s="60"/>
      <c r="MUD29" s="60"/>
      <c r="MUE29" s="60"/>
      <c r="MUF29" s="60"/>
      <c r="MUG29" s="60"/>
      <c r="MUH29" s="60"/>
      <c r="MUI29" s="60"/>
      <c r="MUJ29" s="60"/>
      <c r="MUK29" s="60"/>
      <c r="MUL29" s="60"/>
      <c r="MUM29" s="60"/>
      <c r="MUN29" s="60"/>
      <c r="MUO29" s="60"/>
      <c r="MUP29" s="60"/>
      <c r="MUQ29" s="60"/>
      <c r="MUR29" s="60"/>
      <c r="MUS29" s="60"/>
      <c r="MUT29" s="60"/>
      <c r="MUU29" s="60"/>
      <c r="MUV29" s="60"/>
      <c r="MUW29" s="60"/>
      <c r="MUX29" s="60"/>
      <c r="MUY29" s="60"/>
      <c r="MUZ29" s="60"/>
      <c r="MVA29" s="60"/>
      <c r="MVB29" s="60"/>
      <c r="MVC29" s="60"/>
      <c r="MVD29" s="60"/>
      <c r="MVE29" s="60"/>
      <c r="MVF29" s="60"/>
      <c r="MVG29" s="60"/>
      <c r="MVH29" s="60"/>
      <c r="MVI29" s="60"/>
      <c r="MVJ29" s="60"/>
      <c r="MVK29" s="60"/>
      <c r="MVL29" s="60"/>
      <c r="MVM29" s="60"/>
      <c r="MVN29" s="60"/>
      <c r="MVO29" s="60"/>
      <c r="MVP29" s="60"/>
      <c r="MVQ29" s="60"/>
      <c r="MVR29" s="60"/>
      <c r="MVS29" s="60"/>
      <c r="MVT29" s="60"/>
      <c r="MVU29" s="60"/>
      <c r="MVV29" s="60"/>
      <c r="MVW29" s="60"/>
      <c r="MVX29" s="60"/>
      <c r="MVY29" s="60"/>
      <c r="MVZ29" s="60"/>
      <c r="MWA29" s="60"/>
      <c r="MWB29" s="60"/>
      <c r="MWC29" s="60"/>
      <c r="MWD29" s="60"/>
      <c r="MWE29" s="60"/>
      <c r="MWF29" s="60"/>
      <c r="MWG29" s="60"/>
      <c r="MWH29" s="60"/>
      <c r="MWI29" s="60"/>
      <c r="MWJ29" s="60"/>
      <c r="MWK29" s="60"/>
      <c r="MWL29" s="60"/>
      <c r="MWM29" s="60"/>
      <c r="MWN29" s="60"/>
      <c r="MWO29" s="60"/>
      <c r="MWP29" s="60"/>
      <c r="MWQ29" s="60"/>
      <c r="MWR29" s="60"/>
      <c r="MWS29" s="60"/>
      <c r="MWT29" s="60"/>
      <c r="MWU29" s="60"/>
      <c r="MWV29" s="60"/>
      <c r="MWW29" s="60"/>
      <c r="MWX29" s="60"/>
      <c r="MWY29" s="60"/>
      <c r="MWZ29" s="60"/>
      <c r="MXA29" s="60"/>
      <c r="MXB29" s="60"/>
      <c r="MXC29" s="60"/>
      <c r="MXD29" s="60"/>
      <c r="MXE29" s="60"/>
      <c r="MXF29" s="60"/>
      <c r="MXG29" s="60"/>
      <c r="MXH29" s="60"/>
      <c r="MXI29" s="60"/>
      <c r="MXJ29" s="60"/>
      <c r="MXK29" s="60"/>
      <c r="MXL29" s="60"/>
      <c r="MXM29" s="60"/>
      <c r="MXN29" s="60"/>
      <c r="MXO29" s="60"/>
      <c r="MXP29" s="60"/>
      <c r="MXQ29" s="60"/>
      <c r="MXR29" s="60"/>
      <c r="MXS29" s="60"/>
      <c r="MXT29" s="60"/>
      <c r="MXU29" s="60"/>
      <c r="MXV29" s="60"/>
      <c r="MXW29" s="60"/>
      <c r="MXX29" s="60"/>
      <c r="MXY29" s="60"/>
      <c r="MXZ29" s="60"/>
      <c r="MYA29" s="60"/>
      <c r="MYB29" s="60"/>
      <c r="MYC29" s="60"/>
      <c r="MYD29" s="60"/>
      <c r="MYE29" s="60"/>
      <c r="MYF29" s="60"/>
      <c r="MYG29" s="60"/>
      <c r="MYH29" s="60"/>
      <c r="MYI29" s="60"/>
      <c r="MYJ29" s="60"/>
      <c r="MYK29" s="60"/>
      <c r="MYL29" s="60"/>
      <c r="MYM29" s="60"/>
      <c r="MYN29" s="60"/>
      <c r="MYO29" s="60"/>
      <c r="MYP29" s="60"/>
      <c r="MYQ29" s="60"/>
      <c r="MYR29" s="60"/>
      <c r="MYS29" s="60"/>
      <c r="MYT29" s="60"/>
      <c r="MYU29" s="60"/>
      <c r="MYV29" s="60"/>
      <c r="MYW29" s="60"/>
      <c r="MYX29" s="60"/>
      <c r="MYY29" s="60"/>
      <c r="MYZ29" s="60"/>
      <c r="MZA29" s="60"/>
      <c r="MZB29" s="60"/>
      <c r="MZC29" s="60"/>
      <c r="MZD29" s="60"/>
      <c r="MZE29" s="60"/>
      <c r="MZF29" s="60"/>
      <c r="MZG29" s="60"/>
      <c r="MZH29" s="60"/>
      <c r="MZI29" s="60"/>
      <c r="MZJ29" s="60"/>
      <c r="MZK29" s="60"/>
      <c r="MZL29" s="60"/>
      <c r="MZM29" s="60"/>
      <c r="MZN29" s="60"/>
      <c r="MZO29" s="60"/>
      <c r="MZP29" s="60"/>
      <c r="MZQ29" s="60"/>
      <c r="MZR29" s="60"/>
      <c r="MZS29" s="60"/>
      <c r="MZT29" s="60"/>
      <c r="MZU29" s="60"/>
      <c r="MZV29" s="60"/>
      <c r="MZW29" s="60"/>
      <c r="MZX29" s="60"/>
      <c r="MZY29" s="60"/>
      <c r="MZZ29" s="60"/>
      <c r="NAA29" s="60"/>
      <c r="NAB29" s="60"/>
      <c r="NAC29" s="60"/>
      <c r="NAD29" s="60"/>
      <c r="NAE29" s="60"/>
      <c r="NAF29" s="60"/>
      <c r="NAG29" s="60"/>
      <c r="NAH29" s="60"/>
      <c r="NAI29" s="60"/>
      <c r="NAJ29" s="60"/>
      <c r="NAK29" s="60"/>
      <c r="NAL29" s="60"/>
      <c r="NAM29" s="60"/>
      <c r="NAN29" s="60"/>
      <c r="NAO29" s="60"/>
      <c r="NAP29" s="60"/>
      <c r="NAQ29" s="60"/>
      <c r="NAR29" s="60"/>
      <c r="NAS29" s="60"/>
      <c r="NAT29" s="60"/>
      <c r="NAU29" s="60"/>
      <c r="NAV29" s="60"/>
      <c r="NAW29" s="60"/>
      <c r="NAX29" s="60"/>
      <c r="NAY29" s="60"/>
      <c r="NAZ29" s="60"/>
      <c r="NBA29" s="60"/>
      <c r="NBB29" s="60"/>
      <c r="NBC29" s="60"/>
      <c r="NBD29" s="60"/>
      <c r="NBE29" s="60"/>
      <c r="NBF29" s="60"/>
      <c r="NBG29" s="60"/>
      <c r="NBH29" s="60"/>
      <c r="NBI29" s="60"/>
      <c r="NBJ29" s="60"/>
      <c r="NBK29" s="60"/>
      <c r="NBL29" s="60"/>
      <c r="NBM29" s="60"/>
      <c r="NBN29" s="60"/>
      <c r="NBO29" s="60"/>
      <c r="NBP29" s="60"/>
      <c r="NBQ29" s="60"/>
      <c r="NBR29" s="60"/>
      <c r="NBS29" s="60"/>
      <c r="NBT29" s="60"/>
      <c r="NBU29" s="60"/>
      <c r="NBV29" s="60"/>
      <c r="NBW29" s="60"/>
      <c r="NBX29" s="60"/>
      <c r="NBY29" s="60"/>
      <c r="NBZ29" s="60"/>
      <c r="NCA29" s="60"/>
      <c r="NCB29" s="60"/>
      <c r="NCC29" s="60"/>
      <c r="NCD29" s="60"/>
      <c r="NCE29" s="60"/>
      <c r="NCF29" s="60"/>
      <c r="NCG29" s="60"/>
      <c r="NCH29" s="60"/>
      <c r="NCI29" s="60"/>
      <c r="NCJ29" s="60"/>
      <c r="NCK29" s="60"/>
      <c r="NCL29" s="60"/>
      <c r="NCM29" s="60"/>
      <c r="NCN29" s="60"/>
      <c r="NCO29" s="60"/>
      <c r="NCP29" s="60"/>
      <c r="NCQ29" s="60"/>
      <c r="NCR29" s="60"/>
      <c r="NCS29" s="60"/>
      <c r="NCT29" s="60"/>
      <c r="NCU29" s="60"/>
      <c r="NCV29" s="60"/>
      <c r="NCW29" s="60"/>
      <c r="NCX29" s="60"/>
      <c r="NCY29" s="60"/>
      <c r="NCZ29" s="60"/>
      <c r="NDA29" s="60"/>
      <c r="NDB29" s="60"/>
      <c r="NDC29" s="60"/>
      <c r="NDD29" s="60"/>
      <c r="NDE29" s="60"/>
      <c r="NDF29" s="60"/>
      <c r="NDG29" s="60"/>
      <c r="NDH29" s="60"/>
      <c r="NDI29" s="60"/>
      <c r="NDJ29" s="60"/>
      <c r="NDK29" s="60"/>
      <c r="NDL29" s="60"/>
      <c r="NDM29" s="60"/>
      <c r="NDN29" s="60"/>
      <c r="NDO29" s="60"/>
      <c r="NDP29" s="60"/>
      <c r="NDQ29" s="60"/>
      <c r="NDR29" s="60"/>
      <c r="NDS29" s="60"/>
      <c r="NDT29" s="60"/>
      <c r="NDU29" s="60"/>
      <c r="NDV29" s="60"/>
      <c r="NDW29" s="60"/>
      <c r="NDX29" s="60"/>
      <c r="NDY29" s="60"/>
      <c r="NDZ29" s="60"/>
      <c r="NEA29" s="60"/>
      <c r="NEB29" s="60"/>
      <c r="NEC29" s="60"/>
      <c r="NED29" s="60"/>
      <c r="NEE29" s="60"/>
      <c r="NEF29" s="60"/>
      <c r="NEG29" s="60"/>
      <c r="NEH29" s="60"/>
      <c r="NEI29" s="60"/>
      <c r="NEJ29" s="60"/>
      <c r="NEK29" s="60"/>
      <c r="NEL29" s="60"/>
      <c r="NEM29" s="60"/>
      <c r="NEN29" s="60"/>
      <c r="NEO29" s="60"/>
      <c r="NEP29" s="60"/>
      <c r="NEQ29" s="60"/>
      <c r="NER29" s="60"/>
      <c r="NES29" s="60"/>
      <c r="NET29" s="60"/>
      <c r="NEU29" s="60"/>
      <c r="NEV29" s="60"/>
      <c r="NEW29" s="60"/>
      <c r="NEX29" s="60"/>
      <c r="NEY29" s="60"/>
      <c r="NEZ29" s="60"/>
      <c r="NFA29" s="60"/>
      <c r="NFB29" s="60"/>
      <c r="NFC29" s="60"/>
      <c r="NFD29" s="60"/>
      <c r="NFE29" s="60"/>
      <c r="NFF29" s="60"/>
      <c r="NFG29" s="60"/>
      <c r="NFH29" s="60"/>
      <c r="NFI29" s="60"/>
      <c r="NFJ29" s="60"/>
      <c r="NFK29" s="60"/>
      <c r="NFL29" s="60"/>
      <c r="NFM29" s="60"/>
      <c r="NFN29" s="60"/>
      <c r="NFO29" s="60"/>
      <c r="NFP29" s="60"/>
      <c r="NFQ29" s="60"/>
      <c r="NFR29" s="60"/>
      <c r="NFS29" s="60"/>
      <c r="NFT29" s="60"/>
      <c r="NFU29" s="60"/>
      <c r="NFV29" s="60"/>
      <c r="NFW29" s="60"/>
      <c r="NFX29" s="60"/>
      <c r="NFY29" s="60"/>
      <c r="NFZ29" s="60"/>
      <c r="NGA29" s="60"/>
      <c r="NGB29" s="60"/>
      <c r="NGC29" s="60"/>
      <c r="NGD29" s="60"/>
      <c r="NGE29" s="60"/>
      <c r="NGF29" s="60"/>
      <c r="NGG29" s="60"/>
      <c r="NGH29" s="60"/>
      <c r="NGI29" s="60"/>
      <c r="NGJ29" s="60"/>
      <c r="NGK29" s="60"/>
      <c r="NGL29" s="60"/>
      <c r="NGM29" s="60"/>
      <c r="NGN29" s="60"/>
      <c r="NGO29" s="60"/>
      <c r="NGP29" s="60"/>
      <c r="NGQ29" s="60"/>
      <c r="NGR29" s="60"/>
      <c r="NGS29" s="60"/>
      <c r="NGT29" s="60"/>
      <c r="NGU29" s="60"/>
      <c r="NGV29" s="60"/>
      <c r="NGW29" s="60"/>
      <c r="NGX29" s="60"/>
      <c r="NGY29" s="60"/>
      <c r="NGZ29" s="60"/>
      <c r="NHA29" s="60"/>
      <c r="NHB29" s="60"/>
      <c r="NHC29" s="60"/>
      <c r="NHD29" s="60"/>
      <c r="NHE29" s="60"/>
      <c r="NHF29" s="60"/>
      <c r="NHG29" s="60"/>
      <c r="NHH29" s="60"/>
      <c r="NHI29" s="60"/>
      <c r="NHJ29" s="60"/>
      <c r="NHK29" s="60"/>
      <c r="NHL29" s="60"/>
      <c r="NHM29" s="60"/>
      <c r="NHN29" s="60"/>
      <c r="NHO29" s="60"/>
      <c r="NHP29" s="60"/>
      <c r="NHQ29" s="60"/>
      <c r="NHR29" s="60"/>
      <c r="NHS29" s="60"/>
      <c r="NHT29" s="60"/>
      <c r="NHU29" s="60"/>
      <c r="NHV29" s="60"/>
      <c r="NHW29" s="60"/>
      <c r="NHX29" s="60"/>
      <c r="NHY29" s="60"/>
      <c r="NHZ29" s="60"/>
      <c r="NIA29" s="60"/>
      <c r="NIB29" s="60"/>
      <c r="NIC29" s="60"/>
      <c r="NID29" s="60"/>
      <c r="NIE29" s="60"/>
      <c r="NIF29" s="60"/>
      <c r="NIG29" s="60"/>
      <c r="NIH29" s="60"/>
      <c r="NII29" s="60"/>
      <c r="NIJ29" s="60"/>
      <c r="NIK29" s="60"/>
      <c r="NIL29" s="60"/>
      <c r="NIM29" s="60"/>
      <c r="NIN29" s="60"/>
      <c r="NIO29" s="60"/>
      <c r="NIP29" s="60"/>
      <c r="NIQ29" s="60"/>
      <c r="NIR29" s="60"/>
      <c r="NIS29" s="60"/>
      <c r="NIT29" s="60"/>
      <c r="NIU29" s="60"/>
      <c r="NIV29" s="60"/>
      <c r="NIW29" s="60"/>
      <c r="NIX29" s="60"/>
      <c r="NIY29" s="60"/>
      <c r="NIZ29" s="60"/>
      <c r="NJA29" s="60"/>
      <c r="NJB29" s="60"/>
      <c r="NJC29" s="60"/>
      <c r="NJD29" s="60"/>
      <c r="NJE29" s="60"/>
      <c r="NJF29" s="60"/>
      <c r="NJG29" s="60"/>
      <c r="NJH29" s="60"/>
      <c r="NJI29" s="60"/>
      <c r="NJJ29" s="60"/>
      <c r="NJK29" s="60"/>
      <c r="NJL29" s="60"/>
      <c r="NJM29" s="60"/>
      <c r="NJN29" s="60"/>
      <c r="NJO29" s="60"/>
      <c r="NJP29" s="60"/>
      <c r="NJQ29" s="60"/>
      <c r="NJR29" s="60"/>
      <c r="NJS29" s="60"/>
      <c r="NJT29" s="60"/>
      <c r="NJU29" s="60"/>
      <c r="NJV29" s="60"/>
      <c r="NJW29" s="60"/>
      <c r="NJX29" s="60"/>
      <c r="NJY29" s="60"/>
      <c r="NJZ29" s="60"/>
      <c r="NKA29" s="60"/>
      <c r="NKB29" s="60"/>
      <c r="NKC29" s="60"/>
      <c r="NKD29" s="60"/>
      <c r="NKE29" s="60"/>
      <c r="NKF29" s="60"/>
      <c r="NKG29" s="60"/>
      <c r="NKH29" s="60"/>
      <c r="NKI29" s="60"/>
      <c r="NKJ29" s="60"/>
      <c r="NKK29" s="60"/>
      <c r="NKL29" s="60"/>
      <c r="NKM29" s="60"/>
      <c r="NKN29" s="60"/>
      <c r="NKO29" s="60"/>
      <c r="NKP29" s="60"/>
      <c r="NKQ29" s="60"/>
      <c r="NKR29" s="60"/>
      <c r="NKS29" s="60"/>
      <c r="NKT29" s="60"/>
      <c r="NKU29" s="60"/>
      <c r="NKV29" s="60"/>
      <c r="NKW29" s="60"/>
      <c r="NKX29" s="60"/>
      <c r="NKY29" s="60"/>
      <c r="NKZ29" s="60"/>
      <c r="NLA29" s="60"/>
      <c r="NLB29" s="60"/>
      <c r="NLC29" s="60"/>
      <c r="NLD29" s="60"/>
      <c r="NLE29" s="60"/>
      <c r="NLF29" s="60"/>
      <c r="NLG29" s="60"/>
      <c r="NLH29" s="60"/>
      <c r="NLI29" s="60"/>
      <c r="NLJ29" s="60"/>
      <c r="NLK29" s="60"/>
      <c r="NLL29" s="60"/>
      <c r="NLM29" s="60"/>
      <c r="NLN29" s="60"/>
      <c r="NLO29" s="60"/>
      <c r="NLP29" s="60"/>
      <c r="NLQ29" s="60"/>
      <c r="NLR29" s="60"/>
      <c r="NLS29" s="60"/>
      <c r="NLT29" s="60"/>
      <c r="NLU29" s="60"/>
      <c r="NLV29" s="60"/>
      <c r="NLW29" s="60"/>
      <c r="NLX29" s="60"/>
      <c r="NLY29" s="60"/>
      <c r="NLZ29" s="60"/>
      <c r="NMA29" s="60"/>
      <c r="NMB29" s="60"/>
      <c r="NMC29" s="60"/>
      <c r="NMD29" s="60"/>
      <c r="NME29" s="60"/>
      <c r="NMF29" s="60"/>
      <c r="NMG29" s="60"/>
      <c r="NMH29" s="60"/>
      <c r="NMI29" s="60"/>
      <c r="NMJ29" s="60"/>
      <c r="NMK29" s="60"/>
      <c r="NML29" s="60"/>
      <c r="NMM29" s="60"/>
      <c r="NMN29" s="60"/>
      <c r="NMO29" s="60"/>
      <c r="NMP29" s="60"/>
      <c r="NMQ29" s="60"/>
      <c r="NMR29" s="60"/>
      <c r="NMS29" s="60"/>
      <c r="NMT29" s="60"/>
      <c r="NMU29" s="60"/>
      <c r="NMV29" s="60"/>
      <c r="NMW29" s="60"/>
      <c r="NMX29" s="60"/>
      <c r="NMY29" s="60"/>
      <c r="NMZ29" s="60"/>
      <c r="NNA29" s="60"/>
      <c r="NNB29" s="60"/>
      <c r="NNC29" s="60"/>
      <c r="NND29" s="60"/>
      <c r="NNE29" s="60"/>
      <c r="NNF29" s="60"/>
      <c r="NNG29" s="60"/>
      <c r="NNH29" s="60"/>
      <c r="NNI29" s="60"/>
      <c r="NNJ29" s="60"/>
      <c r="NNK29" s="60"/>
      <c r="NNL29" s="60"/>
      <c r="NNM29" s="60"/>
      <c r="NNN29" s="60"/>
      <c r="NNO29" s="60"/>
      <c r="NNP29" s="60"/>
      <c r="NNQ29" s="60"/>
      <c r="NNR29" s="60"/>
      <c r="NNS29" s="60"/>
      <c r="NNT29" s="60"/>
      <c r="NNU29" s="60"/>
      <c r="NNV29" s="60"/>
      <c r="NNW29" s="60"/>
      <c r="NNX29" s="60"/>
      <c r="NNY29" s="60"/>
      <c r="NNZ29" s="60"/>
      <c r="NOA29" s="60"/>
      <c r="NOB29" s="60"/>
      <c r="NOC29" s="60"/>
      <c r="NOD29" s="60"/>
      <c r="NOE29" s="60"/>
      <c r="NOF29" s="60"/>
      <c r="NOG29" s="60"/>
      <c r="NOH29" s="60"/>
      <c r="NOI29" s="60"/>
      <c r="NOJ29" s="60"/>
      <c r="NOK29" s="60"/>
      <c r="NOL29" s="60"/>
      <c r="NOM29" s="60"/>
      <c r="NON29" s="60"/>
      <c r="NOO29" s="60"/>
      <c r="NOP29" s="60"/>
      <c r="NOQ29" s="60"/>
      <c r="NOR29" s="60"/>
      <c r="NOS29" s="60"/>
      <c r="NOT29" s="60"/>
      <c r="NOU29" s="60"/>
      <c r="NOV29" s="60"/>
      <c r="NOW29" s="60"/>
      <c r="NOX29" s="60"/>
      <c r="NOY29" s="60"/>
      <c r="NOZ29" s="60"/>
      <c r="NPA29" s="60"/>
      <c r="NPB29" s="60"/>
      <c r="NPC29" s="60"/>
      <c r="NPD29" s="60"/>
      <c r="NPE29" s="60"/>
      <c r="NPF29" s="60"/>
      <c r="NPG29" s="60"/>
      <c r="NPH29" s="60"/>
      <c r="NPI29" s="60"/>
      <c r="NPJ29" s="60"/>
      <c r="NPK29" s="60"/>
      <c r="NPL29" s="60"/>
      <c r="NPM29" s="60"/>
      <c r="NPN29" s="60"/>
      <c r="NPO29" s="60"/>
      <c r="NPP29" s="60"/>
      <c r="NPQ29" s="60"/>
      <c r="NPR29" s="60"/>
      <c r="NPS29" s="60"/>
      <c r="NPT29" s="60"/>
      <c r="NPU29" s="60"/>
      <c r="NPV29" s="60"/>
      <c r="NPW29" s="60"/>
      <c r="NPX29" s="60"/>
      <c r="NPY29" s="60"/>
      <c r="NPZ29" s="60"/>
      <c r="NQA29" s="60"/>
      <c r="NQB29" s="60"/>
      <c r="NQC29" s="60"/>
      <c r="NQD29" s="60"/>
      <c r="NQE29" s="60"/>
      <c r="NQF29" s="60"/>
      <c r="NQG29" s="60"/>
      <c r="NQH29" s="60"/>
      <c r="NQI29" s="60"/>
      <c r="NQJ29" s="60"/>
      <c r="NQK29" s="60"/>
      <c r="NQL29" s="60"/>
      <c r="NQM29" s="60"/>
      <c r="NQN29" s="60"/>
      <c r="NQO29" s="60"/>
      <c r="NQP29" s="60"/>
      <c r="NQQ29" s="60"/>
      <c r="NQR29" s="60"/>
      <c r="NQS29" s="60"/>
      <c r="NQT29" s="60"/>
      <c r="NQU29" s="60"/>
      <c r="NQV29" s="60"/>
      <c r="NQW29" s="60"/>
      <c r="NQX29" s="60"/>
      <c r="NQY29" s="60"/>
      <c r="NQZ29" s="60"/>
      <c r="NRA29" s="60"/>
      <c r="NRB29" s="60"/>
      <c r="NRC29" s="60"/>
      <c r="NRD29" s="60"/>
      <c r="NRE29" s="60"/>
      <c r="NRF29" s="60"/>
      <c r="NRG29" s="60"/>
      <c r="NRH29" s="60"/>
      <c r="NRI29" s="60"/>
      <c r="NRJ29" s="60"/>
      <c r="NRK29" s="60"/>
      <c r="NRL29" s="60"/>
      <c r="NRM29" s="60"/>
      <c r="NRN29" s="60"/>
      <c r="NRO29" s="60"/>
      <c r="NRP29" s="60"/>
      <c r="NRQ29" s="60"/>
      <c r="NRR29" s="60"/>
      <c r="NRS29" s="60"/>
      <c r="NRT29" s="60"/>
      <c r="NRU29" s="60"/>
      <c r="NRV29" s="60"/>
      <c r="NRW29" s="60"/>
      <c r="NRX29" s="60"/>
      <c r="NRY29" s="60"/>
      <c r="NRZ29" s="60"/>
      <c r="NSA29" s="60"/>
      <c r="NSB29" s="60"/>
      <c r="NSC29" s="60"/>
      <c r="NSD29" s="60"/>
      <c r="NSE29" s="60"/>
      <c r="NSF29" s="60"/>
      <c r="NSG29" s="60"/>
      <c r="NSH29" s="60"/>
      <c r="NSI29" s="60"/>
      <c r="NSJ29" s="60"/>
      <c r="NSK29" s="60"/>
      <c r="NSL29" s="60"/>
      <c r="NSM29" s="60"/>
      <c r="NSN29" s="60"/>
      <c r="NSO29" s="60"/>
      <c r="NSP29" s="60"/>
      <c r="NSQ29" s="60"/>
      <c r="NSR29" s="60"/>
      <c r="NSS29" s="60"/>
      <c r="NST29" s="60"/>
      <c r="NSU29" s="60"/>
      <c r="NSV29" s="60"/>
      <c r="NSW29" s="60"/>
      <c r="NSX29" s="60"/>
      <c r="NSY29" s="60"/>
      <c r="NSZ29" s="60"/>
      <c r="NTA29" s="60"/>
      <c r="NTB29" s="60"/>
      <c r="NTC29" s="60"/>
      <c r="NTD29" s="60"/>
      <c r="NTE29" s="60"/>
      <c r="NTF29" s="60"/>
      <c r="NTG29" s="60"/>
      <c r="NTH29" s="60"/>
      <c r="NTI29" s="60"/>
      <c r="NTJ29" s="60"/>
      <c r="NTK29" s="60"/>
      <c r="NTL29" s="60"/>
      <c r="NTM29" s="60"/>
      <c r="NTN29" s="60"/>
      <c r="NTO29" s="60"/>
      <c r="NTP29" s="60"/>
      <c r="NTQ29" s="60"/>
      <c r="NTR29" s="60"/>
      <c r="NTS29" s="60"/>
      <c r="NTT29" s="60"/>
      <c r="NTU29" s="60"/>
      <c r="NTV29" s="60"/>
      <c r="NTW29" s="60"/>
      <c r="NTX29" s="60"/>
      <c r="NTY29" s="60"/>
      <c r="NTZ29" s="60"/>
      <c r="NUA29" s="60"/>
      <c r="NUB29" s="60"/>
      <c r="NUC29" s="60"/>
      <c r="NUD29" s="60"/>
      <c r="NUE29" s="60"/>
      <c r="NUF29" s="60"/>
      <c r="NUG29" s="60"/>
      <c r="NUH29" s="60"/>
      <c r="NUI29" s="60"/>
      <c r="NUJ29" s="60"/>
      <c r="NUK29" s="60"/>
      <c r="NUL29" s="60"/>
      <c r="NUM29" s="60"/>
      <c r="NUN29" s="60"/>
      <c r="NUO29" s="60"/>
      <c r="NUP29" s="60"/>
      <c r="NUQ29" s="60"/>
      <c r="NUR29" s="60"/>
      <c r="NUS29" s="60"/>
      <c r="NUT29" s="60"/>
      <c r="NUU29" s="60"/>
      <c r="NUV29" s="60"/>
      <c r="NUW29" s="60"/>
      <c r="NUX29" s="60"/>
      <c r="NUY29" s="60"/>
      <c r="NUZ29" s="60"/>
      <c r="NVA29" s="60"/>
      <c r="NVB29" s="60"/>
      <c r="NVC29" s="60"/>
      <c r="NVD29" s="60"/>
      <c r="NVE29" s="60"/>
      <c r="NVF29" s="60"/>
      <c r="NVG29" s="60"/>
      <c r="NVH29" s="60"/>
      <c r="NVI29" s="60"/>
      <c r="NVJ29" s="60"/>
      <c r="NVK29" s="60"/>
      <c r="NVL29" s="60"/>
      <c r="NVM29" s="60"/>
      <c r="NVN29" s="60"/>
      <c r="NVO29" s="60"/>
      <c r="NVP29" s="60"/>
      <c r="NVQ29" s="60"/>
      <c r="NVR29" s="60"/>
      <c r="NVS29" s="60"/>
      <c r="NVT29" s="60"/>
      <c r="NVU29" s="60"/>
      <c r="NVV29" s="60"/>
      <c r="NVW29" s="60"/>
      <c r="NVX29" s="60"/>
      <c r="NVY29" s="60"/>
      <c r="NVZ29" s="60"/>
      <c r="NWA29" s="60"/>
      <c r="NWB29" s="60"/>
      <c r="NWC29" s="60"/>
      <c r="NWD29" s="60"/>
      <c r="NWE29" s="60"/>
      <c r="NWF29" s="60"/>
      <c r="NWG29" s="60"/>
      <c r="NWH29" s="60"/>
      <c r="NWI29" s="60"/>
      <c r="NWJ29" s="60"/>
      <c r="NWK29" s="60"/>
      <c r="NWL29" s="60"/>
      <c r="NWM29" s="60"/>
      <c r="NWN29" s="60"/>
      <c r="NWO29" s="60"/>
      <c r="NWP29" s="60"/>
      <c r="NWQ29" s="60"/>
      <c r="NWR29" s="60"/>
      <c r="NWS29" s="60"/>
      <c r="NWT29" s="60"/>
      <c r="NWU29" s="60"/>
      <c r="NWV29" s="60"/>
      <c r="NWW29" s="60"/>
      <c r="NWX29" s="60"/>
      <c r="NWY29" s="60"/>
      <c r="NWZ29" s="60"/>
      <c r="NXA29" s="60"/>
      <c r="NXB29" s="60"/>
      <c r="NXC29" s="60"/>
      <c r="NXD29" s="60"/>
      <c r="NXE29" s="60"/>
      <c r="NXF29" s="60"/>
      <c r="NXG29" s="60"/>
      <c r="NXH29" s="60"/>
      <c r="NXI29" s="60"/>
      <c r="NXJ29" s="60"/>
      <c r="NXK29" s="60"/>
      <c r="NXL29" s="60"/>
      <c r="NXM29" s="60"/>
      <c r="NXN29" s="60"/>
      <c r="NXO29" s="60"/>
      <c r="NXP29" s="60"/>
      <c r="NXQ29" s="60"/>
      <c r="NXR29" s="60"/>
      <c r="NXS29" s="60"/>
      <c r="NXT29" s="60"/>
      <c r="NXU29" s="60"/>
      <c r="NXV29" s="60"/>
      <c r="NXW29" s="60"/>
      <c r="NXX29" s="60"/>
      <c r="NXY29" s="60"/>
      <c r="NXZ29" s="60"/>
      <c r="NYA29" s="60"/>
      <c r="NYB29" s="60"/>
      <c r="NYC29" s="60"/>
      <c r="NYD29" s="60"/>
      <c r="NYE29" s="60"/>
      <c r="NYF29" s="60"/>
      <c r="NYG29" s="60"/>
      <c r="NYH29" s="60"/>
      <c r="NYI29" s="60"/>
      <c r="NYJ29" s="60"/>
      <c r="NYK29" s="60"/>
      <c r="NYL29" s="60"/>
      <c r="NYM29" s="60"/>
      <c r="NYN29" s="60"/>
      <c r="NYO29" s="60"/>
      <c r="NYP29" s="60"/>
      <c r="NYQ29" s="60"/>
      <c r="NYR29" s="60"/>
      <c r="NYS29" s="60"/>
      <c r="NYT29" s="60"/>
      <c r="NYU29" s="60"/>
      <c r="NYV29" s="60"/>
      <c r="NYW29" s="60"/>
      <c r="NYX29" s="60"/>
      <c r="NYY29" s="60"/>
      <c r="NYZ29" s="60"/>
      <c r="NZA29" s="60"/>
      <c r="NZB29" s="60"/>
      <c r="NZC29" s="60"/>
      <c r="NZD29" s="60"/>
      <c r="NZE29" s="60"/>
      <c r="NZF29" s="60"/>
      <c r="NZG29" s="60"/>
      <c r="NZH29" s="60"/>
      <c r="NZI29" s="60"/>
      <c r="NZJ29" s="60"/>
      <c r="NZK29" s="60"/>
      <c r="NZL29" s="60"/>
      <c r="NZM29" s="60"/>
      <c r="NZN29" s="60"/>
      <c r="NZO29" s="60"/>
      <c r="NZP29" s="60"/>
      <c r="NZQ29" s="60"/>
      <c r="NZR29" s="60"/>
      <c r="NZS29" s="60"/>
      <c r="NZT29" s="60"/>
      <c r="NZU29" s="60"/>
      <c r="NZV29" s="60"/>
      <c r="NZW29" s="60"/>
      <c r="NZX29" s="60"/>
      <c r="NZY29" s="60"/>
      <c r="NZZ29" s="60"/>
      <c r="OAA29" s="60"/>
      <c r="OAB29" s="60"/>
      <c r="OAC29" s="60"/>
      <c r="OAD29" s="60"/>
      <c r="OAE29" s="60"/>
      <c r="OAF29" s="60"/>
      <c r="OAG29" s="60"/>
      <c r="OAH29" s="60"/>
      <c r="OAI29" s="60"/>
      <c r="OAJ29" s="60"/>
      <c r="OAK29" s="60"/>
      <c r="OAL29" s="60"/>
      <c r="OAM29" s="60"/>
      <c r="OAN29" s="60"/>
      <c r="OAO29" s="60"/>
      <c r="OAP29" s="60"/>
      <c r="OAQ29" s="60"/>
      <c r="OAR29" s="60"/>
      <c r="OAS29" s="60"/>
      <c r="OAT29" s="60"/>
      <c r="OAU29" s="60"/>
      <c r="OAV29" s="60"/>
      <c r="OAW29" s="60"/>
      <c r="OAX29" s="60"/>
      <c r="OAY29" s="60"/>
      <c r="OAZ29" s="60"/>
      <c r="OBA29" s="60"/>
      <c r="OBB29" s="60"/>
      <c r="OBC29" s="60"/>
      <c r="OBD29" s="60"/>
      <c r="OBE29" s="60"/>
      <c r="OBF29" s="60"/>
      <c r="OBG29" s="60"/>
      <c r="OBH29" s="60"/>
      <c r="OBI29" s="60"/>
      <c r="OBJ29" s="60"/>
      <c r="OBK29" s="60"/>
      <c r="OBL29" s="60"/>
      <c r="OBM29" s="60"/>
      <c r="OBN29" s="60"/>
      <c r="OBO29" s="60"/>
      <c r="OBP29" s="60"/>
      <c r="OBQ29" s="60"/>
      <c r="OBR29" s="60"/>
      <c r="OBS29" s="60"/>
      <c r="OBT29" s="60"/>
      <c r="OBU29" s="60"/>
      <c r="OBV29" s="60"/>
      <c r="OBW29" s="60"/>
      <c r="OBX29" s="60"/>
      <c r="OBY29" s="60"/>
      <c r="OBZ29" s="60"/>
      <c r="OCA29" s="60"/>
      <c r="OCB29" s="60"/>
      <c r="OCC29" s="60"/>
      <c r="OCD29" s="60"/>
      <c r="OCE29" s="60"/>
      <c r="OCF29" s="60"/>
      <c r="OCG29" s="60"/>
      <c r="OCH29" s="60"/>
      <c r="OCI29" s="60"/>
      <c r="OCJ29" s="60"/>
      <c r="OCK29" s="60"/>
      <c r="OCL29" s="60"/>
      <c r="OCM29" s="60"/>
      <c r="OCN29" s="60"/>
      <c r="OCO29" s="60"/>
      <c r="OCP29" s="60"/>
      <c r="OCQ29" s="60"/>
      <c r="OCR29" s="60"/>
      <c r="OCS29" s="60"/>
      <c r="OCT29" s="60"/>
      <c r="OCU29" s="60"/>
      <c r="OCV29" s="60"/>
      <c r="OCW29" s="60"/>
      <c r="OCX29" s="60"/>
      <c r="OCY29" s="60"/>
      <c r="OCZ29" s="60"/>
      <c r="ODA29" s="60"/>
      <c r="ODB29" s="60"/>
      <c r="ODC29" s="60"/>
      <c r="ODD29" s="60"/>
      <c r="ODE29" s="60"/>
      <c r="ODF29" s="60"/>
      <c r="ODG29" s="60"/>
      <c r="ODH29" s="60"/>
      <c r="ODI29" s="60"/>
      <c r="ODJ29" s="60"/>
      <c r="ODK29" s="60"/>
      <c r="ODL29" s="60"/>
      <c r="ODM29" s="60"/>
      <c r="ODN29" s="60"/>
      <c r="ODO29" s="60"/>
      <c r="ODP29" s="60"/>
      <c r="ODQ29" s="60"/>
      <c r="ODR29" s="60"/>
      <c r="ODS29" s="60"/>
      <c r="ODT29" s="60"/>
      <c r="ODU29" s="60"/>
      <c r="ODV29" s="60"/>
      <c r="ODW29" s="60"/>
      <c r="ODX29" s="60"/>
      <c r="ODY29" s="60"/>
      <c r="ODZ29" s="60"/>
      <c r="OEA29" s="60"/>
      <c r="OEB29" s="60"/>
      <c r="OEC29" s="60"/>
      <c r="OED29" s="60"/>
      <c r="OEE29" s="60"/>
      <c r="OEF29" s="60"/>
      <c r="OEG29" s="60"/>
      <c r="OEH29" s="60"/>
      <c r="OEI29" s="60"/>
      <c r="OEJ29" s="60"/>
      <c r="OEK29" s="60"/>
      <c r="OEL29" s="60"/>
      <c r="OEM29" s="60"/>
      <c r="OEN29" s="60"/>
      <c r="OEO29" s="60"/>
      <c r="OEP29" s="60"/>
      <c r="OEQ29" s="60"/>
      <c r="OER29" s="60"/>
      <c r="OES29" s="60"/>
      <c r="OET29" s="60"/>
      <c r="OEU29" s="60"/>
      <c r="OEV29" s="60"/>
      <c r="OEW29" s="60"/>
      <c r="OEX29" s="60"/>
      <c r="OEY29" s="60"/>
      <c r="OEZ29" s="60"/>
      <c r="OFA29" s="60"/>
      <c r="OFB29" s="60"/>
      <c r="OFC29" s="60"/>
      <c r="OFD29" s="60"/>
      <c r="OFE29" s="60"/>
      <c r="OFF29" s="60"/>
      <c r="OFG29" s="60"/>
      <c r="OFH29" s="60"/>
      <c r="OFI29" s="60"/>
      <c r="OFJ29" s="60"/>
      <c r="OFK29" s="60"/>
      <c r="OFL29" s="60"/>
      <c r="OFM29" s="60"/>
      <c r="OFN29" s="60"/>
      <c r="OFO29" s="60"/>
      <c r="OFP29" s="60"/>
      <c r="OFQ29" s="60"/>
      <c r="OFR29" s="60"/>
      <c r="OFS29" s="60"/>
      <c r="OFT29" s="60"/>
      <c r="OFU29" s="60"/>
      <c r="OFV29" s="60"/>
      <c r="OFW29" s="60"/>
      <c r="OFX29" s="60"/>
      <c r="OFY29" s="60"/>
      <c r="OFZ29" s="60"/>
      <c r="OGA29" s="60"/>
      <c r="OGB29" s="60"/>
      <c r="OGC29" s="60"/>
      <c r="OGD29" s="60"/>
      <c r="OGE29" s="60"/>
      <c r="OGF29" s="60"/>
      <c r="OGG29" s="60"/>
      <c r="OGH29" s="60"/>
      <c r="OGI29" s="60"/>
      <c r="OGJ29" s="60"/>
      <c r="OGK29" s="60"/>
      <c r="OGL29" s="60"/>
      <c r="OGM29" s="60"/>
      <c r="OGN29" s="60"/>
      <c r="OGO29" s="60"/>
      <c r="OGP29" s="60"/>
      <c r="OGQ29" s="60"/>
      <c r="OGR29" s="60"/>
      <c r="OGS29" s="60"/>
      <c r="OGT29" s="60"/>
      <c r="OGU29" s="60"/>
      <c r="OGV29" s="60"/>
      <c r="OGW29" s="60"/>
      <c r="OGX29" s="60"/>
      <c r="OGY29" s="60"/>
      <c r="OGZ29" s="60"/>
      <c r="OHA29" s="60"/>
      <c r="OHB29" s="60"/>
      <c r="OHC29" s="60"/>
      <c r="OHD29" s="60"/>
      <c r="OHE29" s="60"/>
      <c r="OHF29" s="60"/>
      <c r="OHG29" s="60"/>
      <c r="OHH29" s="60"/>
      <c r="OHI29" s="60"/>
      <c r="OHJ29" s="60"/>
      <c r="OHK29" s="60"/>
      <c r="OHL29" s="60"/>
      <c r="OHM29" s="60"/>
      <c r="OHN29" s="60"/>
      <c r="OHO29" s="60"/>
      <c r="OHP29" s="60"/>
      <c r="OHQ29" s="60"/>
      <c r="OHR29" s="60"/>
      <c r="OHS29" s="60"/>
      <c r="OHT29" s="60"/>
      <c r="OHU29" s="60"/>
      <c r="OHV29" s="60"/>
      <c r="OHW29" s="60"/>
      <c r="OHX29" s="60"/>
      <c r="OHY29" s="60"/>
      <c r="OHZ29" s="60"/>
      <c r="OIA29" s="60"/>
      <c r="OIB29" s="60"/>
      <c r="OIC29" s="60"/>
      <c r="OID29" s="60"/>
      <c r="OIE29" s="60"/>
      <c r="OIF29" s="60"/>
      <c r="OIG29" s="60"/>
      <c r="OIH29" s="60"/>
      <c r="OII29" s="60"/>
      <c r="OIJ29" s="60"/>
      <c r="OIK29" s="60"/>
      <c r="OIL29" s="60"/>
      <c r="OIM29" s="60"/>
      <c r="OIN29" s="60"/>
      <c r="OIO29" s="60"/>
      <c r="OIP29" s="60"/>
      <c r="OIQ29" s="60"/>
      <c r="OIR29" s="60"/>
      <c r="OIS29" s="60"/>
      <c r="OIT29" s="60"/>
      <c r="OIU29" s="60"/>
      <c r="OIV29" s="60"/>
      <c r="OIW29" s="60"/>
      <c r="OIX29" s="60"/>
      <c r="OIY29" s="60"/>
      <c r="OIZ29" s="60"/>
      <c r="OJA29" s="60"/>
      <c r="OJB29" s="60"/>
      <c r="OJC29" s="60"/>
      <c r="OJD29" s="60"/>
      <c r="OJE29" s="60"/>
      <c r="OJF29" s="60"/>
      <c r="OJG29" s="60"/>
      <c r="OJH29" s="60"/>
      <c r="OJI29" s="60"/>
      <c r="OJJ29" s="60"/>
      <c r="OJK29" s="60"/>
      <c r="OJL29" s="60"/>
      <c r="OJM29" s="60"/>
      <c r="OJN29" s="60"/>
      <c r="OJO29" s="60"/>
      <c r="OJP29" s="60"/>
      <c r="OJQ29" s="60"/>
      <c r="OJR29" s="60"/>
      <c r="OJS29" s="60"/>
      <c r="OJT29" s="60"/>
      <c r="OJU29" s="60"/>
      <c r="OJV29" s="60"/>
      <c r="OJW29" s="60"/>
      <c r="OJX29" s="60"/>
      <c r="OJY29" s="60"/>
      <c r="OJZ29" s="60"/>
      <c r="OKA29" s="60"/>
      <c r="OKB29" s="60"/>
      <c r="OKC29" s="60"/>
      <c r="OKD29" s="60"/>
      <c r="OKE29" s="60"/>
      <c r="OKF29" s="60"/>
      <c r="OKG29" s="60"/>
      <c r="OKH29" s="60"/>
      <c r="OKI29" s="60"/>
      <c r="OKJ29" s="60"/>
      <c r="OKK29" s="60"/>
      <c r="OKL29" s="60"/>
      <c r="OKM29" s="60"/>
      <c r="OKN29" s="60"/>
      <c r="OKO29" s="60"/>
      <c r="OKP29" s="60"/>
      <c r="OKQ29" s="60"/>
      <c r="OKR29" s="60"/>
      <c r="OKS29" s="60"/>
      <c r="OKT29" s="60"/>
      <c r="OKU29" s="60"/>
      <c r="OKV29" s="60"/>
      <c r="OKW29" s="60"/>
      <c r="OKX29" s="60"/>
      <c r="OKY29" s="60"/>
      <c r="OKZ29" s="60"/>
      <c r="OLA29" s="60"/>
      <c r="OLB29" s="60"/>
      <c r="OLC29" s="60"/>
      <c r="OLD29" s="60"/>
      <c r="OLE29" s="60"/>
      <c r="OLF29" s="60"/>
      <c r="OLG29" s="60"/>
      <c r="OLH29" s="60"/>
      <c r="OLI29" s="60"/>
      <c r="OLJ29" s="60"/>
      <c r="OLK29" s="60"/>
      <c r="OLL29" s="60"/>
      <c r="OLM29" s="60"/>
      <c r="OLN29" s="60"/>
      <c r="OLO29" s="60"/>
      <c r="OLP29" s="60"/>
      <c r="OLQ29" s="60"/>
      <c r="OLR29" s="60"/>
      <c r="OLS29" s="60"/>
      <c r="OLT29" s="60"/>
      <c r="OLU29" s="60"/>
      <c r="OLV29" s="60"/>
      <c r="OLW29" s="60"/>
      <c r="OLX29" s="60"/>
      <c r="OLY29" s="60"/>
      <c r="OLZ29" s="60"/>
      <c r="OMA29" s="60"/>
      <c r="OMB29" s="60"/>
      <c r="OMC29" s="60"/>
      <c r="OMD29" s="60"/>
      <c r="OME29" s="60"/>
      <c r="OMF29" s="60"/>
      <c r="OMG29" s="60"/>
      <c r="OMH29" s="60"/>
      <c r="OMI29" s="60"/>
      <c r="OMJ29" s="60"/>
      <c r="OMK29" s="60"/>
      <c r="OML29" s="60"/>
      <c r="OMM29" s="60"/>
      <c r="OMN29" s="60"/>
      <c r="OMO29" s="60"/>
      <c r="OMP29" s="60"/>
      <c r="OMQ29" s="60"/>
      <c r="OMR29" s="60"/>
      <c r="OMS29" s="60"/>
      <c r="OMT29" s="60"/>
      <c r="OMU29" s="60"/>
      <c r="OMV29" s="60"/>
      <c r="OMW29" s="60"/>
      <c r="OMX29" s="60"/>
      <c r="OMY29" s="60"/>
      <c r="OMZ29" s="60"/>
      <c r="ONA29" s="60"/>
      <c r="ONB29" s="60"/>
      <c r="ONC29" s="60"/>
      <c r="OND29" s="60"/>
      <c r="ONE29" s="60"/>
      <c r="ONF29" s="60"/>
      <c r="ONG29" s="60"/>
      <c r="ONH29" s="60"/>
      <c r="ONI29" s="60"/>
      <c r="ONJ29" s="60"/>
      <c r="ONK29" s="60"/>
      <c r="ONL29" s="60"/>
      <c r="ONM29" s="60"/>
      <c r="ONN29" s="60"/>
      <c r="ONO29" s="60"/>
      <c r="ONP29" s="60"/>
      <c r="ONQ29" s="60"/>
      <c r="ONR29" s="60"/>
      <c r="ONS29" s="60"/>
      <c r="ONT29" s="60"/>
      <c r="ONU29" s="60"/>
      <c r="ONV29" s="60"/>
      <c r="ONW29" s="60"/>
      <c r="ONX29" s="60"/>
      <c r="ONY29" s="60"/>
      <c r="ONZ29" s="60"/>
      <c r="OOA29" s="60"/>
      <c r="OOB29" s="60"/>
      <c r="OOC29" s="60"/>
      <c r="OOD29" s="60"/>
      <c r="OOE29" s="60"/>
      <c r="OOF29" s="60"/>
      <c r="OOG29" s="60"/>
      <c r="OOH29" s="60"/>
      <c r="OOI29" s="60"/>
      <c r="OOJ29" s="60"/>
      <c r="OOK29" s="60"/>
      <c r="OOL29" s="60"/>
      <c r="OOM29" s="60"/>
      <c r="OON29" s="60"/>
      <c r="OOO29" s="60"/>
      <c r="OOP29" s="60"/>
      <c r="OOQ29" s="60"/>
      <c r="OOR29" s="60"/>
      <c r="OOS29" s="60"/>
      <c r="OOT29" s="60"/>
      <c r="OOU29" s="60"/>
      <c r="OOV29" s="60"/>
      <c r="OOW29" s="60"/>
      <c r="OOX29" s="60"/>
      <c r="OOY29" s="60"/>
      <c r="OOZ29" s="60"/>
      <c r="OPA29" s="60"/>
      <c r="OPB29" s="60"/>
      <c r="OPC29" s="60"/>
      <c r="OPD29" s="60"/>
      <c r="OPE29" s="60"/>
      <c r="OPF29" s="60"/>
      <c r="OPG29" s="60"/>
      <c r="OPH29" s="60"/>
      <c r="OPI29" s="60"/>
      <c r="OPJ29" s="60"/>
      <c r="OPK29" s="60"/>
      <c r="OPL29" s="60"/>
      <c r="OPM29" s="60"/>
      <c r="OPN29" s="60"/>
      <c r="OPO29" s="60"/>
      <c r="OPP29" s="60"/>
      <c r="OPQ29" s="60"/>
      <c r="OPR29" s="60"/>
      <c r="OPS29" s="60"/>
      <c r="OPT29" s="60"/>
      <c r="OPU29" s="60"/>
      <c r="OPV29" s="60"/>
      <c r="OPW29" s="60"/>
      <c r="OPX29" s="60"/>
      <c r="OPY29" s="60"/>
      <c r="OPZ29" s="60"/>
      <c r="OQA29" s="60"/>
      <c r="OQB29" s="60"/>
      <c r="OQC29" s="60"/>
      <c r="OQD29" s="60"/>
      <c r="OQE29" s="60"/>
      <c r="OQF29" s="60"/>
      <c r="OQG29" s="60"/>
      <c r="OQH29" s="60"/>
      <c r="OQI29" s="60"/>
      <c r="OQJ29" s="60"/>
      <c r="OQK29" s="60"/>
      <c r="OQL29" s="60"/>
      <c r="OQM29" s="60"/>
      <c r="OQN29" s="60"/>
      <c r="OQO29" s="60"/>
      <c r="OQP29" s="60"/>
      <c r="OQQ29" s="60"/>
      <c r="OQR29" s="60"/>
      <c r="OQS29" s="60"/>
      <c r="OQT29" s="60"/>
      <c r="OQU29" s="60"/>
      <c r="OQV29" s="60"/>
      <c r="OQW29" s="60"/>
      <c r="OQX29" s="60"/>
      <c r="OQY29" s="60"/>
      <c r="OQZ29" s="60"/>
      <c r="ORA29" s="60"/>
      <c r="ORB29" s="60"/>
      <c r="ORC29" s="60"/>
      <c r="ORD29" s="60"/>
      <c r="ORE29" s="60"/>
      <c r="ORF29" s="60"/>
      <c r="ORG29" s="60"/>
      <c r="ORH29" s="60"/>
      <c r="ORI29" s="60"/>
      <c r="ORJ29" s="60"/>
      <c r="ORK29" s="60"/>
      <c r="ORL29" s="60"/>
      <c r="ORM29" s="60"/>
      <c r="ORN29" s="60"/>
      <c r="ORO29" s="60"/>
      <c r="ORP29" s="60"/>
      <c r="ORQ29" s="60"/>
      <c r="ORR29" s="60"/>
      <c r="ORS29" s="60"/>
      <c r="ORT29" s="60"/>
      <c r="ORU29" s="60"/>
      <c r="ORV29" s="60"/>
      <c r="ORW29" s="60"/>
      <c r="ORX29" s="60"/>
      <c r="ORY29" s="60"/>
      <c r="ORZ29" s="60"/>
      <c r="OSA29" s="60"/>
      <c r="OSB29" s="60"/>
      <c r="OSC29" s="60"/>
      <c r="OSD29" s="60"/>
      <c r="OSE29" s="60"/>
      <c r="OSF29" s="60"/>
      <c r="OSG29" s="60"/>
      <c r="OSH29" s="60"/>
      <c r="OSI29" s="60"/>
      <c r="OSJ29" s="60"/>
      <c r="OSK29" s="60"/>
      <c r="OSL29" s="60"/>
      <c r="OSM29" s="60"/>
      <c r="OSN29" s="60"/>
      <c r="OSO29" s="60"/>
      <c r="OSP29" s="60"/>
      <c r="OSQ29" s="60"/>
      <c r="OSR29" s="60"/>
      <c r="OSS29" s="60"/>
      <c r="OST29" s="60"/>
      <c r="OSU29" s="60"/>
      <c r="OSV29" s="60"/>
      <c r="OSW29" s="60"/>
      <c r="OSX29" s="60"/>
      <c r="OSY29" s="60"/>
      <c r="OSZ29" s="60"/>
      <c r="OTA29" s="60"/>
      <c r="OTB29" s="60"/>
      <c r="OTC29" s="60"/>
      <c r="OTD29" s="60"/>
      <c r="OTE29" s="60"/>
      <c r="OTF29" s="60"/>
      <c r="OTG29" s="60"/>
      <c r="OTH29" s="60"/>
      <c r="OTI29" s="60"/>
      <c r="OTJ29" s="60"/>
      <c r="OTK29" s="60"/>
      <c r="OTL29" s="60"/>
      <c r="OTM29" s="60"/>
      <c r="OTN29" s="60"/>
      <c r="OTO29" s="60"/>
      <c r="OTP29" s="60"/>
      <c r="OTQ29" s="60"/>
      <c r="OTR29" s="60"/>
      <c r="OTS29" s="60"/>
      <c r="OTT29" s="60"/>
      <c r="OTU29" s="60"/>
      <c r="OTV29" s="60"/>
      <c r="OTW29" s="60"/>
      <c r="OTX29" s="60"/>
      <c r="OTY29" s="60"/>
      <c r="OTZ29" s="60"/>
      <c r="OUA29" s="60"/>
      <c r="OUB29" s="60"/>
      <c r="OUC29" s="60"/>
      <c r="OUD29" s="60"/>
      <c r="OUE29" s="60"/>
      <c r="OUF29" s="60"/>
      <c r="OUG29" s="60"/>
      <c r="OUH29" s="60"/>
      <c r="OUI29" s="60"/>
      <c r="OUJ29" s="60"/>
      <c r="OUK29" s="60"/>
      <c r="OUL29" s="60"/>
      <c r="OUM29" s="60"/>
      <c r="OUN29" s="60"/>
      <c r="OUO29" s="60"/>
      <c r="OUP29" s="60"/>
      <c r="OUQ29" s="60"/>
      <c r="OUR29" s="60"/>
      <c r="OUS29" s="60"/>
      <c r="OUT29" s="60"/>
      <c r="OUU29" s="60"/>
      <c r="OUV29" s="60"/>
      <c r="OUW29" s="60"/>
      <c r="OUX29" s="60"/>
      <c r="OUY29" s="60"/>
      <c r="OUZ29" s="60"/>
      <c r="OVA29" s="60"/>
      <c r="OVB29" s="60"/>
      <c r="OVC29" s="60"/>
      <c r="OVD29" s="60"/>
      <c r="OVE29" s="60"/>
      <c r="OVF29" s="60"/>
      <c r="OVG29" s="60"/>
      <c r="OVH29" s="60"/>
      <c r="OVI29" s="60"/>
      <c r="OVJ29" s="60"/>
      <c r="OVK29" s="60"/>
      <c r="OVL29" s="60"/>
      <c r="OVM29" s="60"/>
      <c r="OVN29" s="60"/>
      <c r="OVO29" s="60"/>
      <c r="OVP29" s="60"/>
      <c r="OVQ29" s="60"/>
      <c r="OVR29" s="60"/>
      <c r="OVS29" s="60"/>
      <c r="OVT29" s="60"/>
      <c r="OVU29" s="60"/>
      <c r="OVV29" s="60"/>
      <c r="OVW29" s="60"/>
      <c r="OVX29" s="60"/>
      <c r="OVY29" s="60"/>
      <c r="OVZ29" s="60"/>
      <c r="OWA29" s="60"/>
      <c r="OWB29" s="60"/>
      <c r="OWC29" s="60"/>
      <c r="OWD29" s="60"/>
      <c r="OWE29" s="60"/>
      <c r="OWF29" s="60"/>
      <c r="OWG29" s="60"/>
      <c r="OWH29" s="60"/>
      <c r="OWI29" s="60"/>
      <c r="OWJ29" s="60"/>
      <c r="OWK29" s="60"/>
      <c r="OWL29" s="60"/>
      <c r="OWM29" s="60"/>
      <c r="OWN29" s="60"/>
      <c r="OWO29" s="60"/>
      <c r="OWP29" s="60"/>
      <c r="OWQ29" s="60"/>
      <c r="OWR29" s="60"/>
      <c r="OWS29" s="60"/>
      <c r="OWT29" s="60"/>
      <c r="OWU29" s="60"/>
      <c r="OWV29" s="60"/>
      <c r="OWW29" s="60"/>
      <c r="OWX29" s="60"/>
      <c r="OWY29" s="60"/>
      <c r="OWZ29" s="60"/>
      <c r="OXA29" s="60"/>
      <c r="OXB29" s="60"/>
      <c r="OXC29" s="60"/>
      <c r="OXD29" s="60"/>
      <c r="OXE29" s="60"/>
      <c r="OXF29" s="60"/>
      <c r="OXG29" s="60"/>
      <c r="OXH29" s="60"/>
      <c r="OXI29" s="60"/>
      <c r="OXJ29" s="60"/>
      <c r="OXK29" s="60"/>
      <c r="OXL29" s="60"/>
      <c r="OXM29" s="60"/>
      <c r="OXN29" s="60"/>
      <c r="OXO29" s="60"/>
      <c r="OXP29" s="60"/>
      <c r="OXQ29" s="60"/>
      <c r="OXR29" s="60"/>
      <c r="OXS29" s="60"/>
      <c r="OXT29" s="60"/>
      <c r="OXU29" s="60"/>
      <c r="OXV29" s="60"/>
      <c r="OXW29" s="60"/>
      <c r="OXX29" s="60"/>
      <c r="OXY29" s="60"/>
      <c r="OXZ29" s="60"/>
      <c r="OYA29" s="60"/>
      <c r="OYB29" s="60"/>
      <c r="OYC29" s="60"/>
      <c r="OYD29" s="60"/>
      <c r="OYE29" s="60"/>
      <c r="OYF29" s="60"/>
      <c r="OYG29" s="60"/>
      <c r="OYH29" s="60"/>
      <c r="OYI29" s="60"/>
      <c r="OYJ29" s="60"/>
      <c r="OYK29" s="60"/>
      <c r="OYL29" s="60"/>
      <c r="OYM29" s="60"/>
      <c r="OYN29" s="60"/>
      <c r="OYO29" s="60"/>
      <c r="OYP29" s="60"/>
      <c r="OYQ29" s="60"/>
      <c r="OYR29" s="60"/>
      <c r="OYS29" s="60"/>
      <c r="OYT29" s="60"/>
      <c r="OYU29" s="60"/>
      <c r="OYV29" s="60"/>
      <c r="OYW29" s="60"/>
      <c r="OYX29" s="60"/>
      <c r="OYY29" s="60"/>
      <c r="OYZ29" s="60"/>
      <c r="OZA29" s="60"/>
      <c r="OZB29" s="60"/>
      <c r="OZC29" s="60"/>
      <c r="OZD29" s="60"/>
      <c r="OZE29" s="60"/>
      <c r="OZF29" s="60"/>
      <c r="OZG29" s="60"/>
      <c r="OZH29" s="60"/>
      <c r="OZI29" s="60"/>
      <c r="OZJ29" s="60"/>
      <c r="OZK29" s="60"/>
      <c r="OZL29" s="60"/>
      <c r="OZM29" s="60"/>
      <c r="OZN29" s="60"/>
      <c r="OZO29" s="60"/>
      <c r="OZP29" s="60"/>
      <c r="OZQ29" s="60"/>
      <c r="OZR29" s="60"/>
      <c r="OZS29" s="60"/>
      <c r="OZT29" s="60"/>
      <c r="OZU29" s="60"/>
      <c r="OZV29" s="60"/>
      <c r="OZW29" s="60"/>
      <c r="OZX29" s="60"/>
      <c r="OZY29" s="60"/>
      <c r="OZZ29" s="60"/>
      <c r="PAA29" s="60"/>
      <c r="PAB29" s="60"/>
      <c r="PAC29" s="60"/>
      <c r="PAD29" s="60"/>
      <c r="PAE29" s="60"/>
      <c r="PAF29" s="60"/>
      <c r="PAG29" s="60"/>
      <c r="PAH29" s="60"/>
      <c r="PAI29" s="60"/>
      <c r="PAJ29" s="60"/>
      <c r="PAK29" s="60"/>
      <c r="PAL29" s="60"/>
      <c r="PAM29" s="60"/>
      <c r="PAN29" s="60"/>
      <c r="PAO29" s="60"/>
      <c r="PAP29" s="60"/>
      <c r="PAQ29" s="60"/>
      <c r="PAR29" s="60"/>
      <c r="PAS29" s="60"/>
      <c r="PAT29" s="60"/>
      <c r="PAU29" s="60"/>
      <c r="PAV29" s="60"/>
      <c r="PAW29" s="60"/>
      <c r="PAX29" s="60"/>
      <c r="PAY29" s="60"/>
      <c r="PAZ29" s="60"/>
      <c r="PBA29" s="60"/>
      <c r="PBB29" s="60"/>
      <c r="PBC29" s="60"/>
      <c r="PBD29" s="60"/>
      <c r="PBE29" s="60"/>
      <c r="PBF29" s="60"/>
      <c r="PBG29" s="60"/>
      <c r="PBH29" s="60"/>
      <c r="PBI29" s="60"/>
      <c r="PBJ29" s="60"/>
      <c r="PBK29" s="60"/>
      <c r="PBL29" s="60"/>
      <c r="PBM29" s="60"/>
      <c r="PBN29" s="60"/>
      <c r="PBO29" s="60"/>
      <c r="PBP29" s="60"/>
      <c r="PBQ29" s="60"/>
      <c r="PBR29" s="60"/>
      <c r="PBS29" s="60"/>
      <c r="PBT29" s="60"/>
      <c r="PBU29" s="60"/>
      <c r="PBV29" s="60"/>
      <c r="PBW29" s="60"/>
      <c r="PBX29" s="60"/>
      <c r="PBY29" s="60"/>
      <c r="PBZ29" s="60"/>
      <c r="PCA29" s="60"/>
      <c r="PCB29" s="60"/>
      <c r="PCC29" s="60"/>
      <c r="PCD29" s="60"/>
      <c r="PCE29" s="60"/>
      <c r="PCF29" s="60"/>
      <c r="PCG29" s="60"/>
      <c r="PCH29" s="60"/>
      <c r="PCI29" s="60"/>
      <c r="PCJ29" s="60"/>
      <c r="PCK29" s="60"/>
      <c r="PCL29" s="60"/>
      <c r="PCM29" s="60"/>
      <c r="PCN29" s="60"/>
      <c r="PCO29" s="60"/>
      <c r="PCP29" s="60"/>
      <c r="PCQ29" s="60"/>
      <c r="PCR29" s="60"/>
      <c r="PCS29" s="60"/>
      <c r="PCT29" s="60"/>
      <c r="PCU29" s="60"/>
      <c r="PCV29" s="60"/>
      <c r="PCW29" s="60"/>
      <c r="PCX29" s="60"/>
      <c r="PCY29" s="60"/>
      <c r="PCZ29" s="60"/>
      <c r="PDA29" s="60"/>
      <c r="PDB29" s="60"/>
      <c r="PDC29" s="60"/>
      <c r="PDD29" s="60"/>
      <c r="PDE29" s="60"/>
      <c r="PDF29" s="60"/>
      <c r="PDG29" s="60"/>
      <c r="PDH29" s="60"/>
      <c r="PDI29" s="60"/>
      <c r="PDJ29" s="60"/>
      <c r="PDK29" s="60"/>
      <c r="PDL29" s="60"/>
      <c r="PDM29" s="60"/>
      <c r="PDN29" s="60"/>
      <c r="PDO29" s="60"/>
      <c r="PDP29" s="60"/>
      <c r="PDQ29" s="60"/>
      <c r="PDR29" s="60"/>
      <c r="PDS29" s="60"/>
      <c r="PDT29" s="60"/>
      <c r="PDU29" s="60"/>
      <c r="PDV29" s="60"/>
      <c r="PDW29" s="60"/>
      <c r="PDX29" s="60"/>
      <c r="PDY29" s="60"/>
      <c r="PDZ29" s="60"/>
      <c r="PEA29" s="60"/>
      <c r="PEB29" s="60"/>
      <c r="PEC29" s="60"/>
      <c r="PED29" s="60"/>
      <c r="PEE29" s="60"/>
      <c r="PEF29" s="60"/>
      <c r="PEG29" s="60"/>
      <c r="PEH29" s="60"/>
      <c r="PEI29" s="60"/>
      <c r="PEJ29" s="60"/>
      <c r="PEK29" s="60"/>
      <c r="PEL29" s="60"/>
      <c r="PEM29" s="60"/>
      <c r="PEN29" s="60"/>
      <c r="PEO29" s="60"/>
      <c r="PEP29" s="60"/>
      <c r="PEQ29" s="60"/>
      <c r="PER29" s="60"/>
      <c r="PES29" s="60"/>
      <c r="PET29" s="60"/>
      <c r="PEU29" s="60"/>
      <c r="PEV29" s="60"/>
      <c r="PEW29" s="60"/>
      <c r="PEX29" s="60"/>
      <c r="PEY29" s="60"/>
      <c r="PEZ29" s="60"/>
      <c r="PFA29" s="60"/>
      <c r="PFB29" s="60"/>
      <c r="PFC29" s="60"/>
      <c r="PFD29" s="60"/>
      <c r="PFE29" s="60"/>
      <c r="PFF29" s="60"/>
      <c r="PFG29" s="60"/>
      <c r="PFH29" s="60"/>
      <c r="PFI29" s="60"/>
      <c r="PFJ29" s="60"/>
      <c r="PFK29" s="60"/>
      <c r="PFL29" s="60"/>
      <c r="PFM29" s="60"/>
      <c r="PFN29" s="60"/>
      <c r="PFO29" s="60"/>
      <c r="PFP29" s="60"/>
      <c r="PFQ29" s="60"/>
      <c r="PFR29" s="60"/>
      <c r="PFS29" s="60"/>
      <c r="PFT29" s="60"/>
      <c r="PFU29" s="60"/>
      <c r="PFV29" s="60"/>
      <c r="PFW29" s="60"/>
      <c r="PFX29" s="60"/>
      <c r="PFY29" s="60"/>
      <c r="PFZ29" s="60"/>
      <c r="PGA29" s="60"/>
      <c r="PGB29" s="60"/>
      <c r="PGC29" s="60"/>
      <c r="PGD29" s="60"/>
      <c r="PGE29" s="60"/>
      <c r="PGF29" s="60"/>
      <c r="PGG29" s="60"/>
      <c r="PGH29" s="60"/>
      <c r="PGI29" s="60"/>
      <c r="PGJ29" s="60"/>
      <c r="PGK29" s="60"/>
      <c r="PGL29" s="60"/>
      <c r="PGM29" s="60"/>
      <c r="PGN29" s="60"/>
      <c r="PGO29" s="60"/>
      <c r="PGP29" s="60"/>
      <c r="PGQ29" s="60"/>
      <c r="PGR29" s="60"/>
      <c r="PGS29" s="60"/>
      <c r="PGT29" s="60"/>
      <c r="PGU29" s="60"/>
      <c r="PGV29" s="60"/>
      <c r="PGW29" s="60"/>
      <c r="PGX29" s="60"/>
      <c r="PGY29" s="60"/>
      <c r="PGZ29" s="60"/>
      <c r="PHA29" s="60"/>
      <c r="PHB29" s="60"/>
      <c r="PHC29" s="60"/>
      <c r="PHD29" s="60"/>
      <c r="PHE29" s="60"/>
      <c r="PHF29" s="60"/>
      <c r="PHG29" s="60"/>
      <c r="PHH29" s="60"/>
      <c r="PHI29" s="60"/>
      <c r="PHJ29" s="60"/>
      <c r="PHK29" s="60"/>
      <c r="PHL29" s="60"/>
      <c r="PHM29" s="60"/>
      <c r="PHN29" s="60"/>
      <c r="PHO29" s="60"/>
      <c r="PHP29" s="60"/>
      <c r="PHQ29" s="60"/>
      <c r="PHR29" s="60"/>
      <c r="PHS29" s="60"/>
      <c r="PHT29" s="60"/>
      <c r="PHU29" s="60"/>
      <c r="PHV29" s="60"/>
      <c r="PHW29" s="60"/>
      <c r="PHX29" s="60"/>
      <c r="PHY29" s="60"/>
      <c r="PHZ29" s="60"/>
      <c r="PIA29" s="60"/>
      <c r="PIB29" s="60"/>
      <c r="PIC29" s="60"/>
      <c r="PID29" s="60"/>
      <c r="PIE29" s="60"/>
      <c r="PIF29" s="60"/>
      <c r="PIG29" s="60"/>
      <c r="PIH29" s="60"/>
      <c r="PII29" s="60"/>
      <c r="PIJ29" s="60"/>
      <c r="PIK29" s="60"/>
      <c r="PIL29" s="60"/>
      <c r="PIM29" s="60"/>
      <c r="PIN29" s="60"/>
      <c r="PIO29" s="60"/>
      <c r="PIP29" s="60"/>
      <c r="PIQ29" s="60"/>
      <c r="PIR29" s="60"/>
      <c r="PIS29" s="60"/>
      <c r="PIT29" s="60"/>
      <c r="PIU29" s="60"/>
      <c r="PIV29" s="60"/>
      <c r="PIW29" s="60"/>
      <c r="PIX29" s="60"/>
      <c r="PIY29" s="60"/>
      <c r="PIZ29" s="60"/>
      <c r="PJA29" s="60"/>
      <c r="PJB29" s="60"/>
      <c r="PJC29" s="60"/>
      <c r="PJD29" s="60"/>
      <c r="PJE29" s="60"/>
      <c r="PJF29" s="60"/>
      <c r="PJG29" s="60"/>
      <c r="PJH29" s="60"/>
      <c r="PJI29" s="60"/>
      <c r="PJJ29" s="60"/>
      <c r="PJK29" s="60"/>
      <c r="PJL29" s="60"/>
      <c r="PJM29" s="60"/>
      <c r="PJN29" s="60"/>
      <c r="PJO29" s="60"/>
      <c r="PJP29" s="60"/>
      <c r="PJQ29" s="60"/>
      <c r="PJR29" s="60"/>
      <c r="PJS29" s="60"/>
      <c r="PJT29" s="60"/>
      <c r="PJU29" s="60"/>
      <c r="PJV29" s="60"/>
      <c r="PJW29" s="60"/>
      <c r="PJX29" s="60"/>
      <c r="PJY29" s="60"/>
      <c r="PJZ29" s="60"/>
      <c r="PKA29" s="60"/>
      <c r="PKB29" s="60"/>
      <c r="PKC29" s="60"/>
      <c r="PKD29" s="60"/>
      <c r="PKE29" s="60"/>
      <c r="PKF29" s="60"/>
      <c r="PKG29" s="60"/>
      <c r="PKH29" s="60"/>
      <c r="PKI29" s="60"/>
      <c r="PKJ29" s="60"/>
      <c r="PKK29" s="60"/>
      <c r="PKL29" s="60"/>
      <c r="PKM29" s="60"/>
      <c r="PKN29" s="60"/>
      <c r="PKO29" s="60"/>
      <c r="PKP29" s="60"/>
      <c r="PKQ29" s="60"/>
      <c r="PKR29" s="60"/>
      <c r="PKS29" s="60"/>
      <c r="PKT29" s="60"/>
      <c r="PKU29" s="60"/>
      <c r="PKV29" s="60"/>
      <c r="PKW29" s="60"/>
      <c r="PKX29" s="60"/>
      <c r="PKY29" s="60"/>
      <c r="PKZ29" s="60"/>
      <c r="PLA29" s="60"/>
      <c r="PLB29" s="60"/>
      <c r="PLC29" s="60"/>
      <c r="PLD29" s="60"/>
      <c r="PLE29" s="60"/>
      <c r="PLF29" s="60"/>
      <c r="PLG29" s="60"/>
      <c r="PLH29" s="60"/>
      <c r="PLI29" s="60"/>
      <c r="PLJ29" s="60"/>
      <c r="PLK29" s="60"/>
      <c r="PLL29" s="60"/>
      <c r="PLM29" s="60"/>
      <c r="PLN29" s="60"/>
      <c r="PLO29" s="60"/>
      <c r="PLP29" s="60"/>
      <c r="PLQ29" s="60"/>
      <c r="PLR29" s="60"/>
      <c r="PLS29" s="60"/>
      <c r="PLT29" s="60"/>
      <c r="PLU29" s="60"/>
      <c r="PLV29" s="60"/>
      <c r="PLW29" s="60"/>
      <c r="PLX29" s="60"/>
      <c r="PLY29" s="60"/>
      <c r="PLZ29" s="60"/>
      <c r="PMA29" s="60"/>
      <c r="PMB29" s="60"/>
      <c r="PMC29" s="60"/>
      <c r="PMD29" s="60"/>
      <c r="PME29" s="60"/>
      <c r="PMF29" s="60"/>
      <c r="PMG29" s="60"/>
      <c r="PMH29" s="60"/>
      <c r="PMI29" s="60"/>
      <c r="PMJ29" s="60"/>
      <c r="PMK29" s="60"/>
      <c r="PML29" s="60"/>
      <c r="PMM29" s="60"/>
      <c r="PMN29" s="60"/>
      <c r="PMO29" s="60"/>
      <c r="PMP29" s="60"/>
      <c r="PMQ29" s="60"/>
      <c r="PMR29" s="60"/>
      <c r="PMS29" s="60"/>
      <c r="PMT29" s="60"/>
      <c r="PMU29" s="60"/>
      <c r="PMV29" s="60"/>
      <c r="PMW29" s="60"/>
      <c r="PMX29" s="60"/>
      <c r="PMY29" s="60"/>
      <c r="PMZ29" s="60"/>
      <c r="PNA29" s="60"/>
      <c r="PNB29" s="60"/>
      <c r="PNC29" s="60"/>
      <c r="PND29" s="60"/>
      <c r="PNE29" s="60"/>
      <c r="PNF29" s="60"/>
      <c r="PNG29" s="60"/>
      <c r="PNH29" s="60"/>
      <c r="PNI29" s="60"/>
      <c r="PNJ29" s="60"/>
      <c r="PNK29" s="60"/>
      <c r="PNL29" s="60"/>
      <c r="PNM29" s="60"/>
      <c r="PNN29" s="60"/>
      <c r="PNO29" s="60"/>
      <c r="PNP29" s="60"/>
      <c r="PNQ29" s="60"/>
      <c r="PNR29" s="60"/>
      <c r="PNS29" s="60"/>
      <c r="PNT29" s="60"/>
      <c r="PNU29" s="60"/>
      <c r="PNV29" s="60"/>
      <c r="PNW29" s="60"/>
      <c r="PNX29" s="60"/>
      <c r="PNY29" s="60"/>
      <c r="PNZ29" s="60"/>
      <c r="POA29" s="60"/>
      <c r="POB29" s="60"/>
      <c r="POC29" s="60"/>
      <c r="POD29" s="60"/>
      <c r="POE29" s="60"/>
      <c r="POF29" s="60"/>
      <c r="POG29" s="60"/>
      <c r="POH29" s="60"/>
      <c r="POI29" s="60"/>
      <c r="POJ29" s="60"/>
      <c r="POK29" s="60"/>
      <c r="POL29" s="60"/>
      <c r="POM29" s="60"/>
      <c r="PON29" s="60"/>
      <c r="POO29" s="60"/>
      <c r="POP29" s="60"/>
      <c r="POQ29" s="60"/>
      <c r="POR29" s="60"/>
      <c r="POS29" s="60"/>
      <c r="POT29" s="60"/>
      <c r="POU29" s="60"/>
      <c r="POV29" s="60"/>
      <c r="POW29" s="60"/>
      <c r="POX29" s="60"/>
      <c r="POY29" s="60"/>
      <c r="POZ29" s="60"/>
      <c r="PPA29" s="60"/>
      <c r="PPB29" s="60"/>
      <c r="PPC29" s="60"/>
      <c r="PPD29" s="60"/>
      <c r="PPE29" s="60"/>
      <c r="PPF29" s="60"/>
      <c r="PPG29" s="60"/>
      <c r="PPH29" s="60"/>
      <c r="PPI29" s="60"/>
      <c r="PPJ29" s="60"/>
      <c r="PPK29" s="60"/>
      <c r="PPL29" s="60"/>
      <c r="PPM29" s="60"/>
      <c r="PPN29" s="60"/>
      <c r="PPO29" s="60"/>
      <c r="PPP29" s="60"/>
      <c r="PPQ29" s="60"/>
      <c r="PPR29" s="60"/>
      <c r="PPS29" s="60"/>
      <c r="PPT29" s="60"/>
      <c r="PPU29" s="60"/>
      <c r="PPV29" s="60"/>
      <c r="PPW29" s="60"/>
      <c r="PPX29" s="60"/>
      <c r="PPY29" s="60"/>
      <c r="PPZ29" s="60"/>
      <c r="PQA29" s="60"/>
      <c r="PQB29" s="60"/>
      <c r="PQC29" s="60"/>
      <c r="PQD29" s="60"/>
      <c r="PQE29" s="60"/>
      <c r="PQF29" s="60"/>
      <c r="PQG29" s="60"/>
      <c r="PQH29" s="60"/>
      <c r="PQI29" s="60"/>
      <c r="PQJ29" s="60"/>
      <c r="PQK29" s="60"/>
      <c r="PQL29" s="60"/>
      <c r="PQM29" s="60"/>
      <c r="PQN29" s="60"/>
      <c r="PQO29" s="60"/>
      <c r="PQP29" s="60"/>
      <c r="PQQ29" s="60"/>
      <c r="PQR29" s="60"/>
      <c r="PQS29" s="60"/>
      <c r="PQT29" s="60"/>
      <c r="PQU29" s="60"/>
      <c r="PQV29" s="60"/>
      <c r="PQW29" s="60"/>
      <c r="PQX29" s="60"/>
      <c r="PQY29" s="60"/>
      <c r="PQZ29" s="60"/>
      <c r="PRA29" s="60"/>
      <c r="PRB29" s="60"/>
      <c r="PRC29" s="60"/>
      <c r="PRD29" s="60"/>
      <c r="PRE29" s="60"/>
      <c r="PRF29" s="60"/>
      <c r="PRG29" s="60"/>
      <c r="PRH29" s="60"/>
      <c r="PRI29" s="60"/>
      <c r="PRJ29" s="60"/>
      <c r="PRK29" s="60"/>
      <c r="PRL29" s="60"/>
      <c r="PRM29" s="60"/>
      <c r="PRN29" s="60"/>
      <c r="PRO29" s="60"/>
      <c r="PRP29" s="60"/>
      <c r="PRQ29" s="60"/>
      <c r="PRR29" s="60"/>
      <c r="PRS29" s="60"/>
      <c r="PRT29" s="60"/>
      <c r="PRU29" s="60"/>
      <c r="PRV29" s="60"/>
      <c r="PRW29" s="60"/>
      <c r="PRX29" s="60"/>
      <c r="PRY29" s="60"/>
      <c r="PRZ29" s="60"/>
      <c r="PSA29" s="60"/>
      <c r="PSB29" s="60"/>
      <c r="PSC29" s="60"/>
      <c r="PSD29" s="60"/>
      <c r="PSE29" s="60"/>
      <c r="PSF29" s="60"/>
      <c r="PSG29" s="60"/>
      <c r="PSH29" s="60"/>
      <c r="PSI29" s="60"/>
      <c r="PSJ29" s="60"/>
      <c r="PSK29" s="60"/>
      <c r="PSL29" s="60"/>
      <c r="PSM29" s="60"/>
      <c r="PSN29" s="60"/>
      <c r="PSO29" s="60"/>
      <c r="PSP29" s="60"/>
      <c r="PSQ29" s="60"/>
      <c r="PSR29" s="60"/>
      <c r="PSS29" s="60"/>
      <c r="PST29" s="60"/>
      <c r="PSU29" s="60"/>
      <c r="PSV29" s="60"/>
      <c r="PSW29" s="60"/>
      <c r="PSX29" s="60"/>
      <c r="PSY29" s="60"/>
      <c r="PSZ29" s="60"/>
      <c r="PTA29" s="60"/>
      <c r="PTB29" s="60"/>
      <c r="PTC29" s="60"/>
      <c r="PTD29" s="60"/>
      <c r="PTE29" s="60"/>
      <c r="PTF29" s="60"/>
      <c r="PTG29" s="60"/>
      <c r="PTH29" s="60"/>
      <c r="PTI29" s="60"/>
      <c r="PTJ29" s="60"/>
      <c r="PTK29" s="60"/>
      <c r="PTL29" s="60"/>
      <c r="PTM29" s="60"/>
      <c r="PTN29" s="60"/>
      <c r="PTO29" s="60"/>
      <c r="PTP29" s="60"/>
      <c r="PTQ29" s="60"/>
      <c r="PTR29" s="60"/>
      <c r="PTS29" s="60"/>
      <c r="PTT29" s="60"/>
      <c r="PTU29" s="60"/>
      <c r="PTV29" s="60"/>
      <c r="PTW29" s="60"/>
      <c r="PTX29" s="60"/>
      <c r="PTY29" s="60"/>
      <c r="PTZ29" s="60"/>
      <c r="PUA29" s="60"/>
      <c r="PUB29" s="60"/>
      <c r="PUC29" s="60"/>
      <c r="PUD29" s="60"/>
      <c r="PUE29" s="60"/>
      <c r="PUF29" s="60"/>
      <c r="PUG29" s="60"/>
      <c r="PUH29" s="60"/>
      <c r="PUI29" s="60"/>
      <c r="PUJ29" s="60"/>
      <c r="PUK29" s="60"/>
      <c r="PUL29" s="60"/>
      <c r="PUM29" s="60"/>
      <c r="PUN29" s="60"/>
      <c r="PUO29" s="60"/>
      <c r="PUP29" s="60"/>
      <c r="PUQ29" s="60"/>
      <c r="PUR29" s="60"/>
      <c r="PUS29" s="60"/>
      <c r="PUT29" s="60"/>
      <c r="PUU29" s="60"/>
      <c r="PUV29" s="60"/>
      <c r="PUW29" s="60"/>
      <c r="PUX29" s="60"/>
      <c r="PUY29" s="60"/>
      <c r="PUZ29" s="60"/>
      <c r="PVA29" s="60"/>
      <c r="PVB29" s="60"/>
      <c r="PVC29" s="60"/>
      <c r="PVD29" s="60"/>
      <c r="PVE29" s="60"/>
      <c r="PVF29" s="60"/>
      <c r="PVG29" s="60"/>
      <c r="PVH29" s="60"/>
      <c r="PVI29" s="60"/>
      <c r="PVJ29" s="60"/>
      <c r="PVK29" s="60"/>
      <c r="PVL29" s="60"/>
      <c r="PVM29" s="60"/>
      <c r="PVN29" s="60"/>
      <c r="PVO29" s="60"/>
      <c r="PVP29" s="60"/>
      <c r="PVQ29" s="60"/>
      <c r="PVR29" s="60"/>
      <c r="PVS29" s="60"/>
      <c r="PVT29" s="60"/>
      <c r="PVU29" s="60"/>
      <c r="PVV29" s="60"/>
      <c r="PVW29" s="60"/>
      <c r="PVX29" s="60"/>
      <c r="PVY29" s="60"/>
      <c r="PVZ29" s="60"/>
      <c r="PWA29" s="60"/>
      <c r="PWB29" s="60"/>
      <c r="PWC29" s="60"/>
      <c r="PWD29" s="60"/>
      <c r="PWE29" s="60"/>
      <c r="PWF29" s="60"/>
      <c r="PWG29" s="60"/>
      <c r="PWH29" s="60"/>
      <c r="PWI29" s="60"/>
      <c r="PWJ29" s="60"/>
      <c r="PWK29" s="60"/>
      <c r="PWL29" s="60"/>
      <c r="PWM29" s="60"/>
      <c r="PWN29" s="60"/>
      <c r="PWO29" s="60"/>
      <c r="PWP29" s="60"/>
      <c r="PWQ29" s="60"/>
      <c r="PWR29" s="60"/>
      <c r="PWS29" s="60"/>
      <c r="PWT29" s="60"/>
      <c r="PWU29" s="60"/>
      <c r="PWV29" s="60"/>
      <c r="PWW29" s="60"/>
      <c r="PWX29" s="60"/>
      <c r="PWY29" s="60"/>
      <c r="PWZ29" s="60"/>
      <c r="PXA29" s="60"/>
      <c r="PXB29" s="60"/>
      <c r="PXC29" s="60"/>
      <c r="PXD29" s="60"/>
      <c r="PXE29" s="60"/>
      <c r="PXF29" s="60"/>
      <c r="PXG29" s="60"/>
      <c r="PXH29" s="60"/>
      <c r="PXI29" s="60"/>
      <c r="PXJ29" s="60"/>
      <c r="PXK29" s="60"/>
      <c r="PXL29" s="60"/>
      <c r="PXM29" s="60"/>
      <c r="PXN29" s="60"/>
      <c r="PXO29" s="60"/>
      <c r="PXP29" s="60"/>
      <c r="PXQ29" s="60"/>
      <c r="PXR29" s="60"/>
      <c r="PXS29" s="60"/>
      <c r="PXT29" s="60"/>
      <c r="PXU29" s="60"/>
      <c r="PXV29" s="60"/>
      <c r="PXW29" s="60"/>
      <c r="PXX29" s="60"/>
      <c r="PXY29" s="60"/>
      <c r="PXZ29" s="60"/>
      <c r="PYA29" s="60"/>
      <c r="PYB29" s="60"/>
      <c r="PYC29" s="60"/>
      <c r="PYD29" s="60"/>
      <c r="PYE29" s="60"/>
      <c r="PYF29" s="60"/>
      <c r="PYG29" s="60"/>
      <c r="PYH29" s="60"/>
      <c r="PYI29" s="60"/>
      <c r="PYJ29" s="60"/>
      <c r="PYK29" s="60"/>
      <c r="PYL29" s="60"/>
      <c r="PYM29" s="60"/>
      <c r="PYN29" s="60"/>
      <c r="PYO29" s="60"/>
      <c r="PYP29" s="60"/>
      <c r="PYQ29" s="60"/>
      <c r="PYR29" s="60"/>
      <c r="PYS29" s="60"/>
      <c r="PYT29" s="60"/>
      <c r="PYU29" s="60"/>
      <c r="PYV29" s="60"/>
      <c r="PYW29" s="60"/>
      <c r="PYX29" s="60"/>
      <c r="PYY29" s="60"/>
      <c r="PYZ29" s="60"/>
      <c r="PZA29" s="60"/>
      <c r="PZB29" s="60"/>
      <c r="PZC29" s="60"/>
      <c r="PZD29" s="60"/>
      <c r="PZE29" s="60"/>
      <c r="PZF29" s="60"/>
      <c r="PZG29" s="60"/>
      <c r="PZH29" s="60"/>
      <c r="PZI29" s="60"/>
      <c r="PZJ29" s="60"/>
      <c r="PZK29" s="60"/>
      <c r="PZL29" s="60"/>
      <c r="PZM29" s="60"/>
      <c r="PZN29" s="60"/>
      <c r="PZO29" s="60"/>
      <c r="PZP29" s="60"/>
      <c r="PZQ29" s="60"/>
      <c r="PZR29" s="60"/>
      <c r="PZS29" s="60"/>
      <c r="PZT29" s="60"/>
      <c r="PZU29" s="60"/>
      <c r="PZV29" s="60"/>
      <c r="PZW29" s="60"/>
      <c r="PZX29" s="60"/>
      <c r="PZY29" s="60"/>
      <c r="PZZ29" s="60"/>
      <c r="QAA29" s="60"/>
      <c r="QAB29" s="60"/>
      <c r="QAC29" s="60"/>
      <c r="QAD29" s="60"/>
      <c r="QAE29" s="60"/>
      <c r="QAF29" s="60"/>
      <c r="QAG29" s="60"/>
      <c r="QAH29" s="60"/>
      <c r="QAI29" s="60"/>
      <c r="QAJ29" s="60"/>
      <c r="QAK29" s="60"/>
      <c r="QAL29" s="60"/>
      <c r="QAM29" s="60"/>
      <c r="QAN29" s="60"/>
      <c r="QAO29" s="60"/>
      <c r="QAP29" s="60"/>
      <c r="QAQ29" s="60"/>
      <c r="QAR29" s="60"/>
      <c r="QAS29" s="60"/>
      <c r="QAT29" s="60"/>
      <c r="QAU29" s="60"/>
      <c r="QAV29" s="60"/>
      <c r="QAW29" s="60"/>
      <c r="QAX29" s="60"/>
      <c r="QAY29" s="60"/>
      <c r="QAZ29" s="60"/>
      <c r="QBA29" s="60"/>
      <c r="QBB29" s="60"/>
      <c r="QBC29" s="60"/>
      <c r="QBD29" s="60"/>
      <c r="QBE29" s="60"/>
      <c r="QBF29" s="60"/>
      <c r="QBG29" s="60"/>
      <c r="QBH29" s="60"/>
      <c r="QBI29" s="60"/>
      <c r="QBJ29" s="60"/>
      <c r="QBK29" s="60"/>
      <c r="QBL29" s="60"/>
      <c r="QBM29" s="60"/>
      <c r="QBN29" s="60"/>
      <c r="QBO29" s="60"/>
      <c r="QBP29" s="60"/>
      <c r="QBQ29" s="60"/>
      <c r="QBR29" s="60"/>
      <c r="QBS29" s="60"/>
      <c r="QBT29" s="60"/>
      <c r="QBU29" s="60"/>
      <c r="QBV29" s="60"/>
      <c r="QBW29" s="60"/>
      <c r="QBX29" s="60"/>
      <c r="QBY29" s="60"/>
      <c r="QBZ29" s="60"/>
      <c r="QCA29" s="60"/>
      <c r="QCB29" s="60"/>
      <c r="QCC29" s="60"/>
      <c r="QCD29" s="60"/>
      <c r="QCE29" s="60"/>
      <c r="QCF29" s="60"/>
      <c r="QCG29" s="60"/>
      <c r="QCH29" s="60"/>
      <c r="QCI29" s="60"/>
      <c r="QCJ29" s="60"/>
      <c r="QCK29" s="60"/>
      <c r="QCL29" s="60"/>
      <c r="QCM29" s="60"/>
      <c r="QCN29" s="60"/>
      <c r="QCO29" s="60"/>
      <c r="QCP29" s="60"/>
      <c r="QCQ29" s="60"/>
      <c r="QCR29" s="60"/>
      <c r="QCS29" s="60"/>
      <c r="QCT29" s="60"/>
      <c r="QCU29" s="60"/>
      <c r="QCV29" s="60"/>
      <c r="QCW29" s="60"/>
      <c r="QCX29" s="60"/>
      <c r="QCY29" s="60"/>
      <c r="QCZ29" s="60"/>
      <c r="QDA29" s="60"/>
      <c r="QDB29" s="60"/>
      <c r="QDC29" s="60"/>
      <c r="QDD29" s="60"/>
      <c r="QDE29" s="60"/>
      <c r="QDF29" s="60"/>
      <c r="QDG29" s="60"/>
      <c r="QDH29" s="60"/>
      <c r="QDI29" s="60"/>
      <c r="QDJ29" s="60"/>
      <c r="QDK29" s="60"/>
      <c r="QDL29" s="60"/>
      <c r="QDM29" s="60"/>
      <c r="QDN29" s="60"/>
      <c r="QDO29" s="60"/>
      <c r="QDP29" s="60"/>
      <c r="QDQ29" s="60"/>
      <c r="QDR29" s="60"/>
      <c r="QDS29" s="60"/>
      <c r="QDT29" s="60"/>
      <c r="QDU29" s="60"/>
      <c r="QDV29" s="60"/>
      <c r="QDW29" s="60"/>
      <c r="QDX29" s="60"/>
      <c r="QDY29" s="60"/>
      <c r="QDZ29" s="60"/>
      <c r="QEA29" s="60"/>
      <c r="QEB29" s="60"/>
      <c r="QEC29" s="60"/>
      <c r="QED29" s="60"/>
      <c r="QEE29" s="60"/>
      <c r="QEF29" s="60"/>
      <c r="QEG29" s="60"/>
      <c r="QEH29" s="60"/>
      <c r="QEI29" s="60"/>
      <c r="QEJ29" s="60"/>
      <c r="QEK29" s="60"/>
      <c r="QEL29" s="60"/>
      <c r="QEM29" s="60"/>
      <c r="QEN29" s="60"/>
      <c r="QEO29" s="60"/>
      <c r="QEP29" s="60"/>
      <c r="QEQ29" s="60"/>
      <c r="QER29" s="60"/>
      <c r="QES29" s="60"/>
      <c r="QET29" s="60"/>
      <c r="QEU29" s="60"/>
      <c r="QEV29" s="60"/>
      <c r="QEW29" s="60"/>
      <c r="QEX29" s="60"/>
      <c r="QEY29" s="60"/>
      <c r="QEZ29" s="60"/>
      <c r="QFA29" s="60"/>
      <c r="QFB29" s="60"/>
      <c r="QFC29" s="60"/>
      <c r="QFD29" s="60"/>
      <c r="QFE29" s="60"/>
      <c r="QFF29" s="60"/>
      <c r="QFG29" s="60"/>
      <c r="QFH29" s="60"/>
      <c r="QFI29" s="60"/>
      <c r="QFJ29" s="60"/>
      <c r="QFK29" s="60"/>
      <c r="QFL29" s="60"/>
      <c r="QFM29" s="60"/>
      <c r="QFN29" s="60"/>
      <c r="QFO29" s="60"/>
      <c r="QFP29" s="60"/>
      <c r="QFQ29" s="60"/>
      <c r="QFR29" s="60"/>
      <c r="QFS29" s="60"/>
      <c r="QFT29" s="60"/>
      <c r="QFU29" s="60"/>
      <c r="QFV29" s="60"/>
      <c r="QFW29" s="60"/>
      <c r="QFX29" s="60"/>
      <c r="QFY29" s="60"/>
      <c r="QFZ29" s="60"/>
      <c r="QGA29" s="60"/>
      <c r="QGB29" s="60"/>
      <c r="QGC29" s="60"/>
      <c r="QGD29" s="60"/>
      <c r="QGE29" s="60"/>
      <c r="QGF29" s="60"/>
      <c r="QGG29" s="60"/>
      <c r="QGH29" s="60"/>
      <c r="QGI29" s="60"/>
      <c r="QGJ29" s="60"/>
      <c r="QGK29" s="60"/>
      <c r="QGL29" s="60"/>
      <c r="QGM29" s="60"/>
      <c r="QGN29" s="60"/>
      <c r="QGO29" s="60"/>
      <c r="QGP29" s="60"/>
      <c r="QGQ29" s="60"/>
      <c r="QGR29" s="60"/>
      <c r="QGS29" s="60"/>
      <c r="QGT29" s="60"/>
      <c r="QGU29" s="60"/>
      <c r="QGV29" s="60"/>
      <c r="QGW29" s="60"/>
      <c r="QGX29" s="60"/>
      <c r="QGY29" s="60"/>
      <c r="QGZ29" s="60"/>
      <c r="QHA29" s="60"/>
      <c r="QHB29" s="60"/>
      <c r="QHC29" s="60"/>
      <c r="QHD29" s="60"/>
      <c r="QHE29" s="60"/>
      <c r="QHF29" s="60"/>
      <c r="QHG29" s="60"/>
      <c r="QHH29" s="60"/>
      <c r="QHI29" s="60"/>
      <c r="QHJ29" s="60"/>
      <c r="QHK29" s="60"/>
      <c r="QHL29" s="60"/>
      <c r="QHM29" s="60"/>
      <c r="QHN29" s="60"/>
      <c r="QHO29" s="60"/>
      <c r="QHP29" s="60"/>
      <c r="QHQ29" s="60"/>
      <c r="QHR29" s="60"/>
      <c r="QHS29" s="60"/>
      <c r="QHT29" s="60"/>
      <c r="QHU29" s="60"/>
      <c r="QHV29" s="60"/>
      <c r="QHW29" s="60"/>
      <c r="QHX29" s="60"/>
      <c r="QHY29" s="60"/>
      <c r="QHZ29" s="60"/>
      <c r="QIA29" s="60"/>
      <c r="QIB29" s="60"/>
      <c r="QIC29" s="60"/>
      <c r="QID29" s="60"/>
      <c r="QIE29" s="60"/>
      <c r="QIF29" s="60"/>
      <c r="QIG29" s="60"/>
      <c r="QIH29" s="60"/>
      <c r="QII29" s="60"/>
      <c r="QIJ29" s="60"/>
      <c r="QIK29" s="60"/>
      <c r="QIL29" s="60"/>
      <c r="QIM29" s="60"/>
      <c r="QIN29" s="60"/>
      <c r="QIO29" s="60"/>
      <c r="QIP29" s="60"/>
      <c r="QIQ29" s="60"/>
      <c r="QIR29" s="60"/>
      <c r="QIS29" s="60"/>
      <c r="QIT29" s="60"/>
      <c r="QIU29" s="60"/>
      <c r="QIV29" s="60"/>
      <c r="QIW29" s="60"/>
      <c r="QIX29" s="60"/>
      <c r="QIY29" s="60"/>
      <c r="QIZ29" s="60"/>
      <c r="QJA29" s="60"/>
      <c r="QJB29" s="60"/>
      <c r="QJC29" s="60"/>
      <c r="QJD29" s="60"/>
      <c r="QJE29" s="60"/>
      <c r="QJF29" s="60"/>
      <c r="QJG29" s="60"/>
      <c r="QJH29" s="60"/>
      <c r="QJI29" s="60"/>
      <c r="QJJ29" s="60"/>
      <c r="QJK29" s="60"/>
      <c r="QJL29" s="60"/>
      <c r="QJM29" s="60"/>
      <c r="QJN29" s="60"/>
      <c r="QJO29" s="60"/>
      <c r="QJP29" s="60"/>
      <c r="QJQ29" s="60"/>
      <c r="QJR29" s="60"/>
      <c r="QJS29" s="60"/>
      <c r="QJT29" s="60"/>
      <c r="QJU29" s="60"/>
      <c r="QJV29" s="60"/>
      <c r="QJW29" s="60"/>
      <c r="QJX29" s="60"/>
      <c r="QJY29" s="60"/>
      <c r="QJZ29" s="60"/>
      <c r="QKA29" s="60"/>
      <c r="QKB29" s="60"/>
      <c r="QKC29" s="60"/>
      <c r="QKD29" s="60"/>
      <c r="QKE29" s="60"/>
      <c r="QKF29" s="60"/>
      <c r="QKG29" s="60"/>
      <c r="QKH29" s="60"/>
      <c r="QKI29" s="60"/>
      <c r="QKJ29" s="60"/>
      <c r="QKK29" s="60"/>
      <c r="QKL29" s="60"/>
      <c r="QKM29" s="60"/>
      <c r="QKN29" s="60"/>
      <c r="QKO29" s="60"/>
      <c r="QKP29" s="60"/>
      <c r="QKQ29" s="60"/>
      <c r="QKR29" s="60"/>
      <c r="QKS29" s="60"/>
      <c r="QKT29" s="60"/>
      <c r="QKU29" s="60"/>
      <c r="QKV29" s="60"/>
      <c r="QKW29" s="60"/>
      <c r="QKX29" s="60"/>
      <c r="QKY29" s="60"/>
      <c r="QKZ29" s="60"/>
      <c r="QLA29" s="60"/>
      <c r="QLB29" s="60"/>
      <c r="QLC29" s="60"/>
      <c r="QLD29" s="60"/>
      <c r="QLE29" s="60"/>
      <c r="QLF29" s="60"/>
      <c r="QLG29" s="60"/>
      <c r="QLH29" s="60"/>
      <c r="QLI29" s="60"/>
      <c r="QLJ29" s="60"/>
      <c r="QLK29" s="60"/>
      <c r="QLL29" s="60"/>
      <c r="QLM29" s="60"/>
      <c r="QLN29" s="60"/>
      <c r="QLO29" s="60"/>
      <c r="QLP29" s="60"/>
      <c r="QLQ29" s="60"/>
      <c r="QLR29" s="60"/>
      <c r="QLS29" s="60"/>
      <c r="QLT29" s="60"/>
      <c r="QLU29" s="60"/>
      <c r="QLV29" s="60"/>
      <c r="QLW29" s="60"/>
      <c r="QLX29" s="60"/>
      <c r="QLY29" s="60"/>
      <c r="QLZ29" s="60"/>
      <c r="QMA29" s="60"/>
      <c r="QMB29" s="60"/>
      <c r="QMC29" s="60"/>
      <c r="QMD29" s="60"/>
      <c r="QME29" s="60"/>
      <c r="QMF29" s="60"/>
      <c r="QMG29" s="60"/>
      <c r="QMH29" s="60"/>
      <c r="QMI29" s="60"/>
      <c r="QMJ29" s="60"/>
      <c r="QMK29" s="60"/>
      <c r="QML29" s="60"/>
      <c r="QMM29" s="60"/>
      <c r="QMN29" s="60"/>
      <c r="QMO29" s="60"/>
      <c r="QMP29" s="60"/>
      <c r="QMQ29" s="60"/>
      <c r="QMR29" s="60"/>
      <c r="QMS29" s="60"/>
      <c r="QMT29" s="60"/>
      <c r="QMU29" s="60"/>
      <c r="QMV29" s="60"/>
      <c r="QMW29" s="60"/>
      <c r="QMX29" s="60"/>
      <c r="QMY29" s="60"/>
      <c r="QMZ29" s="60"/>
      <c r="QNA29" s="60"/>
      <c r="QNB29" s="60"/>
      <c r="QNC29" s="60"/>
      <c r="QND29" s="60"/>
      <c r="QNE29" s="60"/>
      <c r="QNF29" s="60"/>
      <c r="QNG29" s="60"/>
      <c r="QNH29" s="60"/>
      <c r="QNI29" s="60"/>
      <c r="QNJ29" s="60"/>
      <c r="QNK29" s="60"/>
      <c r="QNL29" s="60"/>
      <c r="QNM29" s="60"/>
      <c r="QNN29" s="60"/>
      <c r="QNO29" s="60"/>
      <c r="QNP29" s="60"/>
      <c r="QNQ29" s="60"/>
      <c r="QNR29" s="60"/>
      <c r="QNS29" s="60"/>
      <c r="QNT29" s="60"/>
      <c r="QNU29" s="60"/>
      <c r="QNV29" s="60"/>
      <c r="QNW29" s="60"/>
      <c r="QNX29" s="60"/>
      <c r="QNY29" s="60"/>
      <c r="QNZ29" s="60"/>
      <c r="QOA29" s="60"/>
      <c r="QOB29" s="60"/>
      <c r="QOC29" s="60"/>
      <c r="QOD29" s="60"/>
      <c r="QOE29" s="60"/>
      <c r="QOF29" s="60"/>
      <c r="QOG29" s="60"/>
      <c r="QOH29" s="60"/>
      <c r="QOI29" s="60"/>
      <c r="QOJ29" s="60"/>
      <c r="QOK29" s="60"/>
      <c r="QOL29" s="60"/>
      <c r="QOM29" s="60"/>
      <c r="QON29" s="60"/>
      <c r="QOO29" s="60"/>
      <c r="QOP29" s="60"/>
      <c r="QOQ29" s="60"/>
      <c r="QOR29" s="60"/>
      <c r="QOS29" s="60"/>
      <c r="QOT29" s="60"/>
      <c r="QOU29" s="60"/>
      <c r="QOV29" s="60"/>
      <c r="QOW29" s="60"/>
      <c r="QOX29" s="60"/>
      <c r="QOY29" s="60"/>
      <c r="QOZ29" s="60"/>
      <c r="QPA29" s="60"/>
      <c r="QPB29" s="60"/>
      <c r="QPC29" s="60"/>
      <c r="QPD29" s="60"/>
      <c r="QPE29" s="60"/>
      <c r="QPF29" s="60"/>
      <c r="QPG29" s="60"/>
      <c r="QPH29" s="60"/>
      <c r="QPI29" s="60"/>
      <c r="QPJ29" s="60"/>
      <c r="QPK29" s="60"/>
      <c r="QPL29" s="60"/>
      <c r="QPM29" s="60"/>
      <c r="QPN29" s="60"/>
      <c r="QPO29" s="60"/>
      <c r="QPP29" s="60"/>
      <c r="QPQ29" s="60"/>
      <c r="QPR29" s="60"/>
      <c r="QPS29" s="60"/>
      <c r="QPT29" s="60"/>
      <c r="QPU29" s="60"/>
      <c r="QPV29" s="60"/>
      <c r="QPW29" s="60"/>
      <c r="QPX29" s="60"/>
      <c r="QPY29" s="60"/>
      <c r="QPZ29" s="60"/>
      <c r="QQA29" s="60"/>
      <c r="QQB29" s="60"/>
      <c r="QQC29" s="60"/>
      <c r="QQD29" s="60"/>
      <c r="QQE29" s="60"/>
      <c r="QQF29" s="60"/>
      <c r="QQG29" s="60"/>
      <c r="QQH29" s="60"/>
      <c r="QQI29" s="60"/>
      <c r="QQJ29" s="60"/>
      <c r="QQK29" s="60"/>
      <c r="QQL29" s="60"/>
      <c r="QQM29" s="60"/>
      <c r="QQN29" s="60"/>
      <c r="QQO29" s="60"/>
      <c r="QQP29" s="60"/>
      <c r="QQQ29" s="60"/>
      <c r="QQR29" s="60"/>
      <c r="QQS29" s="60"/>
      <c r="QQT29" s="60"/>
      <c r="QQU29" s="60"/>
      <c r="QQV29" s="60"/>
      <c r="QQW29" s="60"/>
      <c r="QQX29" s="60"/>
      <c r="QQY29" s="60"/>
      <c r="QQZ29" s="60"/>
      <c r="QRA29" s="60"/>
      <c r="QRB29" s="60"/>
      <c r="QRC29" s="60"/>
      <c r="QRD29" s="60"/>
      <c r="QRE29" s="60"/>
      <c r="QRF29" s="60"/>
      <c r="QRG29" s="60"/>
      <c r="QRH29" s="60"/>
      <c r="QRI29" s="60"/>
      <c r="QRJ29" s="60"/>
      <c r="QRK29" s="60"/>
      <c r="QRL29" s="60"/>
      <c r="QRM29" s="60"/>
      <c r="QRN29" s="60"/>
      <c r="QRO29" s="60"/>
      <c r="QRP29" s="60"/>
      <c r="QRQ29" s="60"/>
      <c r="QRR29" s="60"/>
      <c r="QRS29" s="60"/>
      <c r="QRT29" s="60"/>
      <c r="QRU29" s="60"/>
      <c r="QRV29" s="60"/>
      <c r="QRW29" s="60"/>
      <c r="QRX29" s="60"/>
      <c r="QRY29" s="60"/>
      <c r="QRZ29" s="60"/>
      <c r="QSA29" s="60"/>
      <c r="QSB29" s="60"/>
      <c r="QSC29" s="60"/>
      <c r="QSD29" s="60"/>
      <c r="QSE29" s="60"/>
      <c r="QSF29" s="60"/>
      <c r="QSG29" s="60"/>
      <c r="QSH29" s="60"/>
      <c r="QSI29" s="60"/>
      <c r="QSJ29" s="60"/>
      <c r="QSK29" s="60"/>
      <c r="QSL29" s="60"/>
      <c r="QSM29" s="60"/>
      <c r="QSN29" s="60"/>
      <c r="QSO29" s="60"/>
      <c r="QSP29" s="60"/>
      <c r="QSQ29" s="60"/>
      <c r="QSR29" s="60"/>
      <c r="QSS29" s="60"/>
      <c r="QST29" s="60"/>
      <c r="QSU29" s="60"/>
      <c r="QSV29" s="60"/>
      <c r="QSW29" s="60"/>
      <c r="QSX29" s="60"/>
      <c r="QSY29" s="60"/>
      <c r="QSZ29" s="60"/>
      <c r="QTA29" s="60"/>
      <c r="QTB29" s="60"/>
      <c r="QTC29" s="60"/>
      <c r="QTD29" s="60"/>
      <c r="QTE29" s="60"/>
      <c r="QTF29" s="60"/>
      <c r="QTG29" s="60"/>
      <c r="QTH29" s="60"/>
      <c r="QTI29" s="60"/>
      <c r="QTJ29" s="60"/>
      <c r="QTK29" s="60"/>
      <c r="QTL29" s="60"/>
      <c r="QTM29" s="60"/>
      <c r="QTN29" s="60"/>
      <c r="QTO29" s="60"/>
      <c r="QTP29" s="60"/>
      <c r="QTQ29" s="60"/>
      <c r="QTR29" s="60"/>
      <c r="QTS29" s="60"/>
      <c r="QTT29" s="60"/>
      <c r="QTU29" s="60"/>
      <c r="QTV29" s="60"/>
      <c r="QTW29" s="60"/>
      <c r="QTX29" s="60"/>
      <c r="QTY29" s="60"/>
      <c r="QTZ29" s="60"/>
      <c r="QUA29" s="60"/>
      <c r="QUB29" s="60"/>
      <c r="QUC29" s="60"/>
      <c r="QUD29" s="60"/>
      <c r="QUE29" s="60"/>
      <c r="QUF29" s="60"/>
      <c r="QUG29" s="60"/>
      <c r="QUH29" s="60"/>
      <c r="QUI29" s="60"/>
      <c r="QUJ29" s="60"/>
      <c r="QUK29" s="60"/>
      <c r="QUL29" s="60"/>
      <c r="QUM29" s="60"/>
      <c r="QUN29" s="60"/>
      <c r="QUO29" s="60"/>
      <c r="QUP29" s="60"/>
      <c r="QUQ29" s="60"/>
      <c r="QUR29" s="60"/>
      <c r="QUS29" s="60"/>
      <c r="QUT29" s="60"/>
      <c r="QUU29" s="60"/>
      <c r="QUV29" s="60"/>
      <c r="QUW29" s="60"/>
      <c r="QUX29" s="60"/>
      <c r="QUY29" s="60"/>
      <c r="QUZ29" s="60"/>
      <c r="QVA29" s="60"/>
      <c r="QVB29" s="60"/>
      <c r="QVC29" s="60"/>
      <c r="QVD29" s="60"/>
      <c r="QVE29" s="60"/>
      <c r="QVF29" s="60"/>
      <c r="QVG29" s="60"/>
      <c r="QVH29" s="60"/>
      <c r="QVI29" s="60"/>
      <c r="QVJ29" s="60"/>
      <c r="QVK29" s="60"/>
      <c r="QVL29" s="60"/>
      <c r="QVM29" s="60"/>
      <c r="QVN29" s="60"/>
      <c r="QVO29" s="60"/>
      <c r="QVP29" s="60"/>
      <c r="QVQ29" s="60"/>
      <c r="QVR29" s="60"/>
      <c r="QVS29" s="60"/>
      <c r="QVT29" s="60"/>
      <c r="QVU29" s="60"/>
      <c r="QVV29" s="60"/>
      <c r="QVW29" s="60"/>
      <c r="QVX29" s="60"/>
      <c r="QVY29" s="60"/>
      <c r="QVZ29" s="60"/>
      <c r="QWA29" s="60"/>
      <c r="QWB29" s="60"/>
      <c r="QWC29" s="60"/>
      <c r="QWD29" s="60"/>
      <c r="QWE29" s="60"/>
      <c r="QWF29" s="60"/>
      <c r="QWG29" s="60"/>
      <c r="QWH29" s="60"/>
      <c r="QWI29" s="60"/>
      <c r="QWJ29" s="60"/>
      <c r="QWK29" s="60"/>
      <c r="QWL29" s="60"/>
      <c r="QWM29" s="60"/>
      <c r="QWN29" s="60"/>
      <c r="QWO29" s="60"/>
      <c r="QWP29" s="60"/>
      <c r="QWQ29" s="60"/>
      <c r="QWR29" s="60"/>
      <c r="QWS29" s="60"/>
      <c r="QWT29" s="60"/>
      <c r="QWU29" s="60"/>
      <c r="QWV29" s="60"/>
      <c r="QWW29" s="60"/>
      <c r="QWX29" s="60"/>
      <c r="QWY29" s="60"/>
      <c r="QWZ29" s="60"/>
      <c r="QXA29" s="60"/>
      <c r="QXB29" s="60"/>
      <c r="QXC29" s="60"/>
      <c r="QXD29" s="60"/>
      <c r="QXE29" s="60"/>
      <c r="QXF29" s="60"/>
      <c r="QXG29" s="60"/>
      <c r="QXH29" s="60"/>
      <c r="QXI29" s="60"/>
      <c r="QXJ29" s="60"/>
      <c r="QXK29" s="60"/>
      <c r="QXL29" s="60"/>
      <c r="QXM29" s="60"/>
      <c r="QXN29" s="60"/>
      <c r="QXO29" s="60"/>
      <c r="QXP29" s="60"/>
      <c r="QXQ29" s="60"/>
      <c r="QXR29" s="60"/>
      <c r="QXS29" s="60"/>
      <c r="QXT29" s="60"/>
      <c r="QXU29" s="60"/>
      <c r="QXV29" s="60"/>
      <c r="QXW29" s="60"/>
      <c r="QXX29" s="60"/>
      <c r="QXY29" s="60"/>
      <c r="QXZ29" s="60"/>
      <c r="QYA29" s="60"/>
      <c r="QYB29" s="60"/>
      <c r="QYC29" s="60"/>
      <c r="QYD29" s="60"/>
      <c r="QYE29" s="60"/>
      <c r="QYF29" s="60"/>
      <c r="QYG29" s="60"/>
      <c r="QYH29" s="60"/>
      <c r="QYI29" s="60"/>
      <c r="QYJ29" s="60"/>
      <c r="QYK29" s="60"/>
      <c r="QYL29" s="60"/>
      <c r="QYM29" s="60"/>
      <c r="QYN29" s="60"/>
      <c r="QYO29" s="60"/>
      <c r="QYP29" s="60"/>
      <c r="QYQ29" s="60"/>
      <c r="QYR29" s="60"/>
      <c r="QYS29" s="60"/>
      <c r="QYT29" s="60"/>
      <c r="QYU29" s="60"/>
      <c r="QYV29" s="60"/>
      <c r="QYW29" s="60"/>
      <c r="QYX29" s="60"/>
      <c r="QYY29" s="60"/>
      <c r="QYZ29" s="60"/>
      <c r="QZA29" s="60"/>
      <c r="QZB29" s="60"/>
      <c r="QZC29" s="60"/>
      <c r="QZD29" s="60"/>
      <c r="QZE29" s="60"/>
      <c r="QZF29" s="60"/>
      <c r="QZG29" s="60"/>
      <c r="QZH29" s="60"/>
      <c r="QZI29" s="60"/>
      <c r="QZJ29" s="60"/>
      <c r="QZK29" s="60"/>
      <c r="QZL29" s="60"/>
      <c r="QZM29" s="60"/>
      <c r="QZN29" s="60"/>
      <c r="QZO29" s="60"/>
      <c r="QZP29" s="60"/>
      <c r="QZQ29" s="60"/>
      <c r="QZR29" s="60"/>
      <c r="QZS29" s="60"/>
      <c r="QZT29" s="60"/>
      <c r="QZU29" s="60"/>
      <c r="QZV29" s="60"/>
      <c r="QZW29" s="60"/>
      <c r="QZX29" s="60"/>
      <c r="QZY29" s="60"/>
      <c r="QZZ29" s="60"/>
      <c r="RAA29" s="60"/>
      <c r="RAB29" s="60"/>
      <c r="RAC29" s="60"/>
      <c r="RAD29" s="60"/>
      <c r="RAE29" s="60"/>
      <c r="RAF29" s="60"/>
      <c r="RAG29" s="60"/>
      <c r="RAH29" s="60"/>
      <c r="RAI29" s="60"/>
      <c r="RAJ29" s="60"/>
      <c r="RAK29" s="60"/>
      <c r="RAL29" s="60"/>
      <c r="RAM29" s="60"/>
      <c r="RAN29" s="60"/>
      <c r="RAO29" s="60"/>
      <c r="RAP29" s="60"/>
      <c r="RAQ29" s="60"/>
      <c r="RAR29" s="60"/>
      <c r="RAS29" s="60"/>
      <c r="RAT29" s="60"/>
      <c r="RAU29" s="60"/>
      <c r="RAV29" s="60"/>
      <c r="RAW29" s="60"/>
      <c r="RAX29" s="60"/>
      <c r="RAY29" s="60"/>
      <c r="RAZ29" s="60"/>
      <c r="RBA29" s="60"/>
      <c r="RBB29" s="60"/>
      <c r="RBC29" s="60"/>
      <c r="RBD29" s="60"/>
      <c r="RBE29" s="60"/>
      <c r="RBF29" s="60"/>
      <c r="RBG29" s="60"/>
      <c r="RBH29" s="60"/>
      <c r="RBI29" s="60"/>
      <c r="RBJ29" s="60"/>
      <c r="RBK29" s="60"/>
      <c r="RBL29" s="60"/>
      <c r="RBM29" s="60"/>
      <c r="RBN29" s="60"/>
      <c r="RBO29" s="60"/>
      <c r="RBP29" s="60"/>
      <c r="RBQ29" s="60"/>
      <c r="RBR29" s="60"/>
      <c r="RBS29" s="60"/>
      <c r="RBT29" s="60"/>
      <c r="RBU29" s="60"/>
      <c r="RBV29" s="60"/>
      <c r="RBW29" s="60"/>
      <c r="RBX29" s="60"/>
      <c r="RBY29" s="60"/>
      <c r="RBZ29" s="60"/>
      <c r="RCA29" s="60"/>
      <c r="RCB29" s="60"/>
      <c r="RCC29" s="60"/>
      <c r="RCD29" s="60"/>
      <c r="RCE29" s="60"/>
      <c r="RCF29" s="60"/>
      <c r="RCG29" s="60"/>
      <c r="RCH29" s="60"/>
      <c r="RCI29" s="60"/>
      <c r="RCJ29" s="60"/>
      <c r="RCK29" s="60"/>
      <c r="RCL29" s="60"/>
      <c r="RCM29" s="60"/>
      <c r="RCN29" s="60"/>
      <c r="RCO29" s="60"/>
      <c r="RCP29" s="60"/>
      <c r="RCQ29" s="60"/>
      <c r="RCR29" s="60"/>
      <c r="RCS29" s="60"/>
      <c r="RCT29" s="60"/>
      <c r="RCU29" s="60"/>
      <c r="RCV29" s="60"/>
      <c r="RCW29" s="60"/>
      <c r="RCX29" s="60"/>
      <c r="RCY29" s="60"/>
      <c r="RCZ29" s="60"/>
      <c r="RDA29" s="60"/>
      <c r="RDB29" s="60"/>
      <c r="RDC29" s="60"/>
      <c r="RDD29" s="60"/>
      <c r="RDE29" s="60"/>
      <c r="RDF29" s="60"/>
      <c r="RDG29" s="60"/>
      <c r="RDH29" s="60"/>
      <c r="RDI29" s="60"/>
      <c r="RDJ29" s="60"/>
      <c r="RDK29" s="60"/>
      <c r="RDL29" s="60"/>
      <c r="RDM29" s="60"/>
      <c r="RDN29" s="60"/>
      <c r="RDO29" s="60"/>
      <c r="RDP29" s="60"/>
      <c r="RDQ29" s="60"/>
      <c r="RDR29" s="60"/>
      <c r="RDS29" s="60"/>
      <c r="RDT29" s="60"/>
      <c r="RDU29" s="60"/>
      <c r="RDV29" s="60"/>
      <c r="RDW29" s="60"/>
      <c r="RDX29" s="60"/>
      <c r="RDY29" s="60"/>
      <c r="RDZ29" s="60"/>
      <c r="REA29" s="60"/>
      <c r="REB29" s="60"/>
      <c r="REC29" s="60"/>
      <c r="RED29" s="60"/>
      <c r="REE29" s="60"/>
      <c r="REF29" s="60"/>
      <c r="REG29" s="60"/>
      <c r="REH29" s="60"/>
      <c r="REI29" s="60"/>
      <c r="REJ29" s="60"/>
      <c r="REK29" s="60"/>
      <c r="REL29" s="60"/>
      <c r="REM29" s="60"/>
      <c r="REN29" s="60"/>
      <c r="REO29" s="60"/>
      <c r="REP29" s="60"/>
      <c r="REQ29" s="60"/>
      <c r="RER29" s="60"/>
      <c r="RES29" s="60"/>
      <c r="RET29" s="60"/>
      <c r="REU29" s="60"/>
      <c r="REV29" s="60"/>
      <c r="REW29" s="60"/>
      <c r="REX29" s="60"/>
      <c r="REY29" s="60"/>
      <c r="REZ29" s="60"/>
      <c r="RFA29" s="60"/>
      <c r="RFB29" s="60"/>
      <c r="RFC29" s="60"/>
      <c r="RFD29" s="60"/>
      <c r="RFE29" s="60"/>
      <c r="RFF29" s="60"/>
      <c r="RFG29" s="60"/>
      <c r="RFH29" s="60"/>
      <c r="RFI29" s="60"/>
      <c r="RFJ29" s="60"/>
      <c r="RFK29" s="60"/>
      <c r="RFL29" s="60"/>
      <c r="RFM29" s="60"/>
      <c r="RFN29" s="60"/>
      <c r="RFO29" s="60"/>
      <c r="RFP29" s="60"/>
      <c r="RFQ29" s="60"/>
      <c r="RFR29" s="60"/>
      <c r="RFS29" s="60"/>
      <c r="RFT29" s="60"/>
      <c r="RFU29" s="60"/>
      <c r="RFV29" s="60"/>
      <c r="RFW29" s="60"/>
      <c r="RFX29" s="60"/>
      <c r="RFY29" s="60"/>
      <c r="RFZ29" s="60"/>
      <c r="RGA29" s="60"/>
      <c r="RGB29" s="60"/>
      <c r="RGC29" s="60"/>
      <c r="RGD29" s="60"/>
      <c r="RGE29" s="60"/>
      <c r="RGF29" s="60"/>
      <c r="RGG29" s="60"/>
      <c r="RGH29" s="60"/>
      <c r="RGI29" s="60"/>
      <c r="RGJ29" s="60"/>
      <c r="RGK29" s="60"/>
      <c r="RGL29" s="60"/>
      <c r="RGM29" s="60"/>
      <c r="RGN29" s="60"/>
      <c r="RGO29" s="60"/>
      <c r="RGP29" s="60"/>
      <c r="RGQ29" s="60"/>
      <c r="RGR29" s="60"/>
      <c r="RGS29" s="60"/>
      <c r="RGT29" s="60"/>
      <c r="RGU29" s="60"/>
      <c r="RGV29" s="60"/>
      <c r="RGW29" s="60"/>
      <c r="RGX29" s="60"/>
      <c r="RGY29" s="60"/>
      <c r="RGZ29" s="60"/>
      <c r="RHA29" s="60"/>
      <c r="RHB29" s="60"/>
      <c r="RHC29" s="60"/>
      <c r="RHD29" s="60"/>
      <c r="RHE29" s="60"/>
      <c r="RHF29" s="60"/>
      <c r="RHG29" s="60"/>
      <c r="RHH29" s="60"/>
      <c r="RHI29" s="60"/>
      <c r="RHJ29" s="60"/>
      <c r="RHK29" s="60"/>
      <c r="RHL29" s="60"/>
      <c r="RHM29" s="60"/>
      <c r="RHN29" s="60"/>
      <c r="RHO29" s="60"/>
      <c r="RHP29" s="60"/>
      <c r="RHQ29" s="60"/>
      <c r="RHR29" s="60"/>
      <c r="RHS29" s="60"/>
      <c r="RHT29" s="60"/>
      <c r="RHU29" s="60"/>
      <c r="RHV29" s="60"/>
      <c r="RHW29" s="60"/>
      <c r="RHX29" s="60"/>
      <c r="RHY29" s="60"/>
      <c r="RHZ29" s="60"/>
      <c r="RIA29" s="60"/>
      <c r="RIB29" s="60"/>
      <c r="RIC29" s="60"/>
      <c r="RID29" s="60"/>
      <c r="RIE29" s="60"/>
      <c r="RIF29" s="60"/>
      <c r="RIG29" s="60"/>
      <c r="RIH29" s="60"/>
      <c r="RII29" s="60"/>
      <c r="RIJ29" s="60"/>
      <c r="RIK29" s="60"/>
      <c r="RIL29" s="60"/>
      <c r="RIM29" s="60"/>
      <c r="RIN29" s="60"/>
      <c r="RIO29" s="60"/>
      <c r="RIP29" s="60"/>
      <c r="RIQ29" s="60"/>
      <c r="RIR29" s="60"/>
      <c r="RIS29" s="60"/>
      <c r="RIT29" s="60"/>
      <c r="RIU29" s="60"/>
      <c r="RIV29" s="60"/>
      <c r="RIW29" s="60"/>
      <c r="RIX29" s="60"/>
      <c r="RIY29" s="60"/>
      <c r="RIZ29" s="60"/>
      <c r="RJA29" s="60"/>
      <c r="RJB29" s="60"/>
      <c r="RJC29" s="60"/>
      <c r="RJD29" s="60"/>
      <c r="RJE29" s="60"/>
      <c r="RJF29" s="60"/>
      <c r="RJG29" s="60"/>
      <c r="RJH29" s="60"/>
      <c r="RJI29" s="60"/>
      <c r="RJJ29" s="60"/>
      <c r="RJK29" s="60"/>
      <c r="RJL29" s="60"/>
      <c r="RJM29" s="60"/>
      <c r="RJN29" s="60"/>
      <c r="RJO29" s="60"/>
      <c r="RJP29" s="60"/>
      <c r="RJQ29" s="60"/>
      <c r="RJR29" s="60"/>
      <c r="RJS29" s="60"/>
      <c r="RJT29" s="60"/>
      <c r="RJU29" s="60"/>
      <c r="RJV29" s="60"/>
      <c r="RJW29" s="60"/>
      <c r="RJX29" s="60"/>
      <c r="RJY29" s="60"/>
      <c r="RJZ29" s="60"/>
      <c r="RKA29" s="60"/>
      <c r="RKB29" s="60"/>
      <c r="RKC29" s="60"/>
      <c r="RKD29" s="60"/>
      <c r="RKE29" s="60"/>
      <c r="RKF29" s="60"/>
      <c r="RKG29" s="60"/>
      <c r="RKH29" s="60"/>
      <c r="RKI29" s="60"/>
      <c r="RKJ29" s="60"/>
      <c r="RKK29" s="60"/>
      <c r="RKL29" s="60"/>
      <c r="RKM29" s="60"/>
      <c r="RKN29" s="60"/>
      <c r="RKO29" s="60"/>
      <c r="RKP29" s="60"/>
      <c r="RKQ29" s="60"/>
      <c r="RKR29" s="60"/>
      <c r="RKS29" s="60"/>
      <c r="RKT29" s="60"/>
      <c r="RKU29" s="60"/>
      <c r="RKV29" s="60"/>
      <c r="RKW29" s="60"/>
      <c r="RKX29" s="60"/>
      <c r="RKY29" s="60"/>
      <c r="RKZ29" s="60"/>
      <c r="RLA29" s="60"/>
      <c r="RLB29" s="60"/>
      <c r="RLC29" s="60"/>
      <c r="RLD29" s="60"/>
      <c r="RLE29" s="60"/>
      <c r="RLF29" s="60"/>
      <c r="RLG29" s="60"/>
      <c r="RLH29" s="60"/>
      <c r="RLI29" s="60"/>
      <c r="RLJ29" s="60"/>
      <c r="RLK29" s="60"/>
      <c r="RLL29" s="60"/>
      <c r="RLM29" s="60"/>
      <c r="RLN29" s="60"/>
      <c r="RLO29" s="60"/>
      <c r="RLP29" s="60"/>
      <c r="RLQ29" s="60"/>
      <c r="RLR29" s="60"/>
      <c r="RLS29" s="60"/>
      <c r="RLT29" s="60"/>
      <c r="RLU29" s="60"/>
      <c r="RLV29" s="60"/>
      <c r="RLW29" s="60"/>
      <c r="RLX29" s="60"/>
      <c r="RLY29" s="60"/>
      <c r="RLZ29" s="60"/>
      <c r="RMA29" s="60"/>
      <c r="RMB29" s="60"/>
      <c r="RMC29" s="60"/>
      <c r="RMD29" s="60"/>
      <c r="RME29" s="60"/>
      <c r="RMF29" s="60"/>
      <c r="RMG29" s="60"/>
      <c r="RMH29" s="60"/>
      <c r="RMI29" s="60"/>
      <c r="RMJ29" s="60"/>
      <c r="RMK29" s="60"/>
      <c r="RML29" s="60"/>
      <c r="RMM29" s="60"/>
      <c r="RMN29" s="60"/>
      <c r="RMO29" s="60"/>
      <c r="RMP29" s="60"/>
      <c r="RMQ29" s="60"/>
      <c r="RMR29" s="60"/>
      <c r="RMS29" s="60"/>
      <c r="RMT29" s="60"/>
      <c r="RMU29" s="60"/>
      <c r="RMV29" s="60"/>
      <c r="RMW29" s="60"/>
      <c r="RMX29" s="60"/>
      <c r="RMY29" s="60"/>
      <c r="RMZ29" s="60"/>
      <c r="RNA29" s="60"/>
      <c r="RNB29" s="60"/>
      <c r="RNC29" s="60"/>
      <c r="RND29" s="60"/>
      <c r="RNE29" s="60"/>
      <c r="RNF29" s="60"/>
      <c r="RNG29" s="60"/>
      <c r="RNH29" s="60"/>
      <c r="RNI29" s="60"/>
      <c r="RNJ29" s="60"/>
      <c r="RNK29" s="60"/>
      <c r="RNL29" s="60"/>
      <c r="RNM29" s="60"/>
      <c r="RNN29" s="60"/>
      <c r="RNO29" s="60"/>
      <c r="RNP29" s="60"/>
      <c r="RNQ29" s="60"/>
      <c r="RNR29" s="60"/>
      <c r="RNS29" s="60"/>
      <c r="RNT29" s="60"/>
      <c r="RNU29" s="60"/>
      <c r="RNV29" s="60"/>
      <c r="RNW29" s="60"/>
      <c r="RNX29" s="60"/>
      <c r="RNY29" s="60"/>
      <c r="RNZ29" s="60"/>
      <c r="ROA29" s="60"/>
      <c r="ROB29" s="60"/>
      <c r="ROC29" s="60"/>
      <c r="ROD29" s="60"/>
      <c r="ROE29" s="60"/>
      <c r="ROF29" s="60"/>
      <c r="ROG29" s="60"/>
      <c r="ROH29" s="60"/>
      <c r="ROI29" s="60"/>
      <c r="ROJ29" s="60"/>
      <c r="ROK29" s="60"/>
      <c r="ROL29" s="60"/>
      <c r="ROM29" s="60"/>
      <c r="RON29" s="60"/>
      <c r="ROO29" s="60"/>
      <c r="ROP29" s="60"/>
      <c r="ROQ29" s="60"/>
      <c r="ROR29" s="60"/>
      <c r="ROS29" s="60"/>
      <c r="ROT29" s="60"/>
      <c r="ROU29" s="60"/>
      <c r="ROV29" s="60"/>
      <c r="ROW29" s="60"/>
      <c r="ROX29" s="60"/>
      <c r="ROY29" s="60"/>
      <c r="ROZ29" s="60"/>
      <c r="RPA29" s="60"/>
      <c r="RPB29" s="60"/>
      <c r="RPC29" s="60"/>
      <c r="RPD29" s="60"/>
      <c r="RPE29" s="60"/>
      <c r="RPF29" s="60"/>
      <c r="RPG29" s="60"/>
      <c r="RPH29" s="60"/>
      <c r="RPI29" s="60"/>
      <c r="RPJ29" s="60"/>
      <c r="RPK29" s="60"/>
      <c r="RPL29" s="60"/>
      <c r="RPM29" s="60"/>
      <c r="RPN29" s="60"/>
      <c r="RPO29" s="60"/>
      <c r="RPP29" s="60"/>
      <c r="RPQ29" s="60"/>
      <c r="RPR29" s="60"/>
      <c r="RPS29" s="60"/>
      <c r="RPT29" s="60"/>
      <c r="RPU29" s="60"/>
      <c r="RPV29" s="60"/>
      <c r="RPW29" s="60"/>
      <c r="RPX29" s="60"/>
      <c r="RPY29" s="60"/>
      <c r="RPZ29" s="60"/>
      <c r="RQA29" s="60"/>
      <c r="RQB29" s="60"/>
      <c r="RQC29" s="60"/>
      <c r="RQD29" s="60"/>
      <c r="RQE29" s="60"/>
      <c r="RQF29" s="60"/>
      <c r="RQG29" s="60"/>
      <c r="RQH29" s="60"/>
      <c r="RQI29" s="60"/>
      <c r="RQJ29" s="60"/>
      <c r="RQK29" s="60"/>
      <c r="RQL29" s="60"/>
      <c r="RQM29" s="60"/>
      <c r="RQN29" s="60"/>
      <c r="RQO29" s="60"/>
      <c r="RQP29" s="60"/>
      <c r="RQQ29" s="60"/>
      <c r="RQR29" s="60"/>
      <c r="RQS29" s="60"/>
      <c r="RQT29" s="60"/>
      <c r="RQU29" s="60"/>
      <c r="RQV29" s="60"/>
      <c r="RQW29" s="60"/>
      <c r="RQX29" s="60"/>
      <c r="RQY29" s="60"/>
      <c r="RQZ29" s="60"/>
      <c r="RRA29" s="60"/>
      <c r="RRB29" s="60"/>
      <c r="RRC29" s="60"/>
      <c r="RRD29" s="60"/>
      <c r="RRE29" s="60"/>
      <c r="RRF29" s="60"/>
      <c r="RRG29" s="60"/>
      <c r="RRH29" s="60"/>
      <c r="RRI29" s="60"/>
      <c r="RRJ29" s="60"/>
      <c r="RRK29" s="60"/>
      <c r="RRL29" s="60"/>
      <c r="RRM29" s="60"/>
      <c r="RRN29" s="60"/>
      <c r="RRO29" s="60"/>
      <c r="RRP29" s="60"/>
      <c r="RRQ29" s="60"/>
      <c r="RRR29" s="60"/>
      <c r="RRS29" s="60"/>
      <c r="RRT29" s="60"/>
      <c r="RRU29" s="60"/>
      <c r="RRV29" s="60"/>
      <c r="RRW29" s="60"/>
      <c r="RRX29" s="60"/>
      <c r="RRY29" s="60"/>
      <c r="RRZ29" s="60"/>
      <c r="RSA29" s="60"/>
      <c r="RSB29" s="60"/>
      <c r="RSC29" s="60"/>
      <c r="RSD29" s="60"/>
      <c r="RSE29" s="60"/>
      <c r="RSF29" s="60"/>
      <c r="RSG29" s="60"/>
      <c r="RSH29" s="60"/>
      <c r="RSI29" s="60"/>
      <c r="RSJ29" s="60"/>
      <c r="RSK29" s="60"/>
      <c r="RSL29" s="60"/>
      <c r="RSM29" s="60"/>
      <c r="RSN29" s="60"/>
      <c r="RSO29" s="60"/>
      <c r="RSP29" s="60"/>
      <c r="RSQ29" s="60"/>
      <c r="RSR29" s="60"/>
      <c r="RSS29" s="60"/>
      <c r="RST29" s="60"/>
      <c r="RSU29" s="60"/>
      <c r="RSV29" s="60"/>
      <c r="RSW29" s="60"/>
      <c r="RSX29" s="60"/>
      <c r="RSY29" s="60"/>
      <c r="RSZ29" s="60"/>
      <c r="RTA29" s="60"/>
      <c r="RTB29" s="60"/>
      <c r="RTC29" s="60"/>
      <c r="RTD29" s="60"/>
      <c r="RTE29" s="60"/>
      <c r="RTF29" s="60"/>
      <c r="RTG29" s="60"/>
      <c r="RTH29" s="60"/>
      <c r="RTI29" s="60"/>
      <c r="RTJ29" s="60"/>
      <c r="RTK29" s="60"/>
      <c r="RTL29" s="60"/>
      <c r="RTM29" s="60"/>
      <c r="RTN29" s="60"/>
      <c r="RTO29" s="60"/>
      <c r="RTP29" s="60"/>
      <c r="RTQ29" s="60"/>
      <c r="RTR29" s="60"/>
      <c r="RTS29" s="60"/>
      <c r="RTT29" s="60"/>
      <c r="RTU29" s="60"/>
      <c r="RTV29" s="60"/>
      <c r="RTW29" s="60"/>
      <c r="RTX29" s="60"/>
      <c r="RTY29" s="60"/>
      <c r="RTZ29" s="60"/>
      <c r="RUA29" s="60"/>
      <c r="RUB29" s="60"/>
      <c r="RUC29" s="60"/>
      <c r="RUD29" s="60"/>
      <c r="RUE29" s="60"/>
      <c r="RUF29" s="60"/>
      <c r="RUG29" s="60"/>
      <c r="RUH29" s="60"/>
      <c r="RUI29" s="60"/>
      <c r="RUJ29" s="60"/>
      <c r="RUK29" s="60"/>
      <c r="RUL29" s="60"/>
      <c r="RUM29" s="60"/>
      <c r="RUN29" s="60"/>
      <c r="RUO29" s="60"/>
      <c r="RUP29" s="60"/>
      <c r="RUQ29" s="60"/>
      <c r="RUR29" s="60"/>
      <c r="RUS29" s="60"/>
      <c r="RUT29" s="60"/>
      <c r="RUU29" s="60"/>
      <c r="RUV29" s="60"/>
      <c r="RUW29" s="60"/>
      <c r="RUX29" s="60"/>
      <c r="RUY29" s="60"/>
      <c r="RUZ29" s="60"/>
      <c r="RVA29" s="60"/>
      <c r="RVB29" s="60"/>
      <c r="RVC29" s="60"/>
      <c r="RVD29" s="60"/>
      <c r="RVE29" s="60"/>
      <c r="RVF29" s="60"/>
      <c r="RVG29" s="60"/>
      <c r="RVH29" s="60"/>
      <c r="RVI29" s="60"/>
      <c r="RVJ29" s="60"/>
      <c r="RVK29" s="60"/>
      <c r="RVL29" s="60"/>
      <c r="RVM29" s="60"/>
      <c r="RVN29" s="60"/>
      <c r="RVO29" s="60"/>
      <c r="RVP29" s="60"/>
      <c r="RVQ29" s="60"/>
      <c r="RVR29" s="60"/>
      <c r="RVS29" s="60"/>
      <c r="RVT29" s="60"/>
      <c r="RVU29" s="60"/>
      <c r="RVV29" s="60"/>
      <c r="RVW29" s="60"/>
      <c r="RVX29" s="60"/>
      <c r="RVY29" s="60"/>
      <c r="RVZ29" s="60"/>
      <c r="RWA29" s="60"/>
      <c r="RWB29" s="60"/>
      <c r="RWC29" s="60"/>
      <c r="RWD29" s="60"/>
      <c r="RWE29" s="60"/>
      <c r="RWF29" s="60"/>
      <c r="RWG29" s="60"/>
      <c r="RWH29" s="60"/>
      <c r="RWI29" s="60"/>
      <c r="RWJ29" s="60"/>
      <c r="RWK29" s="60"/>
      <c r="RWL29" s="60"/>
      <c r="RWM29" s="60"/>
      <c r="RWN29" s="60"/>
      <c r="RWO29" s="60"/>
      <c r="RWP29" s="60"/>
      <c r="RWQ29" s="60"/>
      <c r="RWR29" s="60"/>
      <c r="RWS29" s="60"/>
      <c r="RWT29" s="60"/>
      <c r="RWU29" s="60"/>
      <c r="RWV29" s="60"/>
      <c r="RWW29" s="60"/>
      <c r="RWX29" s="60"/>
      <c r="RWY29" s="60"/>
      <c r="RWZ29" s="60"/>
      <c r="RXA29" s="60"/>
      <c r="RXB29" s="60"/>
      <c r="RXC29" s="60"/>
      <c r="RXD29" s="60"/>
      <c r="RXE29" s="60"/>
      <c r="RXF29" s="60"/>
      <c r="RXG29" s="60"/>
      <c r="RXH29" s="60"/>
      <c r="RXI29" s="60"/>
      <c r="RXJ29" s="60"/>
      <c r="RXK29" s="60"/>
      <c r="RXL29" s="60"/>
      <c r="RXM29" s="60"/>
      <c r="RXN29" s="60"/>
      <c r="RXO29" s="60"/>
      <c r="RXP29" s="60"/>
      <c r="RXQ29" s="60"/>
      <c r="RXR29" s="60"/>
      <c r="RXS29" s="60"/>
      <c r="RXT29" s="60"/>
      <c r="RXU29" s="60"/>
      <c r="RXV29" s="60"/>
      <c r="RXW29" s="60"/>
      <c r="RXX29" s="60"/>
      <c r="RXY29" s="60"/>
      <c r="RXZ29" s="60"/>
      <c r="RYA29" s="60"/>
      <c r="RYB29" s="60"/>
      <c r="RYC29" s="60"/>
      <c r="RYD29" s="60"/>
      <c r="RYE29" s="60"/>
      <c r="RYF29" s="60"/>
      <c r="RYG29" s="60"/>
      <c r="RYH29" s="60"/>
      <c r="RYI29" s="60"/>
      <c r="RYJ29" s="60"/>
      <c r="RYK29" s="60"/>
      <c r="RYL29" s="60"/>
      <c r="RYM29" s="60"/>
      <c r="RYN29" s="60"/>
      <c r="RYO29" s="60"/>
      <c r="RYP29" s="60"/>
      <c r="RYQ29" s="60"/>
      <c r="RYR29" s="60"/>
      <c r="RYS29" s="60"/>
      <c r="RYT29" s="60"/>
      <c r="RYU29" s="60"/>
      <c r="RYV29" s="60"/>
      <c r="RYW29" s="60"/>
      <c r="RYX29" s="60"/>
      <c r="RYY29" s="60"/>
      <c r="RYZ29" s="60"/>
      <c r="RZA29" s="60"/>
      <c r="RZB29" s="60"/>
      <c r="RZC29" s="60"/>
      <c r="RZD29" s="60"/>
      <c r="RZE29" s="60"/>
      <c r="RZF29" s="60"/>
      <c r="RZG29" s="60"/>
      <c r="RZH29" s="60"/>
      <c r="RZI29" s="60"/>
      <c r="RZJ29" s="60"/>
      <c r="RZK29" s="60"/>
      <c r="RZL29" s="60"/>
      <c r="RZM29" s="60"/>
      <c r="RZN29" s="60"/>
      <c r="RZO29" s="60"/>
      <c r="RZP29" s="60"/>
      <c r="RZQ29" s="60"/>
      <c r="RZR29" s="60"/>
      <c r="RZS29" s="60"/>
      <c r="RZT29" s="60"/>
      <c r="RZU29" s="60"/>
      <c r="RZV29" s="60"/>
      <c r="RZW29" s="60"/>
      <c r="RZX29" s="60"/>
      <c r="RZY29" s="60"/>
      <c r="RZZ29" s="60"/>
      <c r="SAA29" s="60"/>
      <c r="SAB29" s="60"/>
      <c r="SAC29" s="60"/>
      <c r="SAD29" s="60"/>
      <c r="SAE29" s="60"/>
      <c r="SAF29" s="60"/>
      <c r="SAG29" s="60"/>
      <c r="SAH29" s="60"/>
      <c r="SAI29" s="60"/>
      <c r="SAJ29" s="60"/>
      <c r="SAK29" s="60"/>
      <c r="SAL29" s="60"/>
      <c r="SAM29" s="60"/>
      <c r="SAN29" s="60"/>
      <c r="SAO29" s="60"/>
      <c r="SAP29" s="60"/>
      <c r="SAQ29" s="60"/>
      <c r="SAR29" s="60"/>
      <c r="SAS29" s="60"/>
      <c r="SAT29" s="60"/>
      <c r="SAU29" s="60"/>
      <c r="SAV29" s="60"/>
      <c r="SAW29" s="60"/>
      <c r="SAX29" s="60"/>
      <c r="SAY29" s="60"/>
      <c r="SAZ29" s="60"/>
      <c r="SBA29" s="60"/>
      <c r="SBB29" s="60"/>
      <c r="SBC29" s="60"/>
      <c r="SBD29" s="60"/>
      <c r="SBE29" s="60"/>
      <c r="SBF29" s="60"/>
      <c r="SBG29" s="60"/>
      <c r="SBH29" s="60"/>
      <c r="SBI29" s="60"/>
      <c r="SBJ29" s="60"/>
      <c r="SBK29" s="60"/>
      <c r="SBL29" s="60"/>
      <c r="SBM29" s="60"/>
      <c r="SBN29" s="60"/>
      <c r="SBO29" s="60"/>
      <c r="SBP29" s="60"/>
      <c r="SBQ29" s="60"/>
      <c r="SBR29" s="60"/>
      <c r="SBS29" s="60"/>
      <c r="SBT29" s="60"/>
      <c r="SBU29" s="60"/>
      <c r="SBV29" s="60"/>
      <c r="SBW29" s="60"/>
      <c r="SBX29" s="60"/>
      <c r="SBY29" s="60"/>
      <c r="SBZ29" s="60"/>
      <c r="SCA29" s="60"/>
      <c r="SCB29" s="60"/>
      <c r="SCC29" s="60"/>
      <c r="SCD29" s="60"/>
      <c r="SCE29" s="60"/>
      <c r="SCF29" s="60"/>
      <c r="SCG29" s="60"/>
      <c r="SCH29" s="60"/>
      <c r="SCI29" s="60"/>
      <c r="SCJ29" s="60"/>
      <c r="SCK29" s="60"/>
      <c r="SCL29" s="60"/>
      <c r="SCM29" s="60"/>
      <c r="SCN29" s="60"/>
      <c r="SCO29" s="60"/>
      <c r="SCP29" s="60"/>
      <c r="SCQ29" s="60"/>
      <c r="SCR29" s="60"/>
      <c r="SCS29" s="60"/>
      <c r="SCT29" s="60"/>
      <c r="SCU29" s="60"/>
      <c r="SCV29" s="60"/>
      <c r="SCW29" s="60"/>
      <c r="SCX29" s="60"/>
      <c r="SCY29" s="60"/>
      <c r="SCZ29" s="60"/>
      <c r="SDA29" s="60"/>
      <c r="SDB29" s="60"/>
      <c r="SDC29" s="60"/>
      <c r="SDD29" s="60"/>
      <c r="SDE29" s="60"/>
      <c r="SDF29" s="60"/>
      <c r="SDG29" s="60"/>
      <c r="SDH29" s="60"/>
      <c r="SDI29" s="60"/>
      <c r="SDJ29" s="60"/>
      <c r="SDK29" s="60"/>
      <c r="SDL29" s="60"/>
      <c r="SDM29" s="60"/>
      <c r="SDN29" s="60"/>
      <c r="SDO29" s="60"/>
      <c r="SDP29" s="60"/>
      <c r="SDQ29" s="60"/>
      <c r="SDR29" s="60"/>
      <c r="SDS29" s="60"/>
      <c r="SDT29" s="60"/>
      <c r="SDU29" s="60"/>
      <c r="SDV29" s="60"/>
      <c r="SDW29" s="60"/>
      <c r="SDX29" s="60"/>
      <c r="SDY29" s="60"/>
      <c r="SDZ29" s="60"/>
      <c r="SEA29" s="60"/>
      <c r="SEB29" s="60"/>
      <c r="SEC29" s="60"/>
      <c r="SED29" s="60"/>
      <c r="SEE29" s="60"/>
      <c r="SEF29" s="60"/>
      <c r="SEG29" s="60"/>
      <c r="SEH29" s="60"/>
      <c r="SEI29" s="60"/>
      <c r="SEJ29" s="60"/>
      <c r="SEK29" s="60"/>
      <c r="SEL29" s="60"/>
      <c r="SEM29" s="60"/>
      <c r="SEN29" s="60"/>
      <c r="SEO29" s="60"/>
      <c r="SEP29" s="60"/>
      <c r="SEQ29" s="60"/>
      <c r="SER29" s="60"/>
      <c r="SES29" s="60"/>
      <c r="SET29" s="60"/>
      <c r="SEU29" s="60"/>
      <c r="SEV29" s="60"/>
      <c r="SEW29" s="60"/>
      <c r="SEX29" s="60"/>
      <c r="SEY29" s="60"/>
      <c r="SEZ29" s="60"/>
      <c r="SFA29" s="60"/>
      <c r="SFB29" s="60"/>
      <c r="SFC29" s="60"/>
      <c r="SFD29" s="60"/>
      <c r="SFE29" s="60"/>
      <c r="SFF29" s="60"/>
      <c r="SFG29" s="60"/>
      <c r="SFH29" s="60"/>
      <c r="SFI29" s="60"/>
      <c r="SFJ29" s="60"/>
      <c r="SFK29" s="60"/>
      <c r="SFL29" s="60"/>
      <c r="SFM29" s="60"/>
      <c r="SFN29" s="60"/>
      <c r="SFO29" s="60"/>
      <c r="SFP29" s="60"/>
      <c r="SFQ29" s="60"/>
      <c r="SFR29" s="60"/>
      <c r="SFS29" s="60"/>
      <c r="SFT29" s="60"/>
      <c r="SFU29" s="60"/>
      <c r="SFV29" s="60"/>
      <c r="SFW29" s="60"/>
      <c r="SFX29" s="60"/>
      <c r="SFY29" s="60"/>
      <c r="SFZ29" s="60"/>
      <c r="SGA29" s="60"/>
      <c r="SGB29" s="60"/>
      <c r="SGC29" s="60"/>
      <c r="SGD29" s="60"/>
      <c r="SGE29" s="60"/>
      <c r="SGF29" s="60"/>
      <c r="SGG29" s="60"/>
      <c r="SGH29" s="60"/>
      <c r="SGI29" s="60"/>
      <c r="SGJ29" s="60"/>
      <c r="SGK29" s="60"/>
      <c r="SGL29" s="60"/>
      <c r="SGM29" s="60"/>
      <c r="SGN29" s="60"/>
      <c r="SGO29" s="60"/>
      <c r="SGP29" s="60"/>
      <c r="SGQ29" s="60"/>
      <c r="SGR29" s="60"/>
      <c r="SGS29" s="60"/>
      <c r="SGT29" s="60"/>
      <c r="SGU29" s="60"/>
      <c r="SGV29" s="60"/>
      <c r="SGW29" s="60"/>
      <c r="SGX29" s="60"/>
      <c r="SGY29" s="60"/>
      <c r="SGZ29" s="60"/>
      <c r="SHA29" s="60"/>
      <c r="SHB29" s="60"/>
      <c r="SHC29" s="60"/>
      <c r="SHD29" s="60"/>
      <c r="SHE29" s="60"/>
      <c r="SHF29" s="60"/>
      <c r="SHG29" s="60"/>
      <c r="SHH29" s="60"/>
      <c r="SHI29" s="60"/>
      <c r="SHJ29" s="60"/>
      <c r="SHK29" s="60"/>
      <c r="SHL29" s="60"/>
      <c r="SHM29" s="60"/>
      <c r="SHN29" s="60"/>
      <c r="SHO29" s="60"/>
      <c r="SHP29" s="60"/>
      <c r="SHQ29" s="60"/>
      <c r="SHR29" s="60"/>
      <c r="SHS29" s="60"/>
      <c r="SHT29" s="60"/>
      <c r="SHU29" s="60"/>
      <c r="SHV29" s="60"/>
      <c r="SHW29" s="60"/>
      <c r="SHX29" s="60"/>
      <c r="SHY29" s="60"/>
      <c r="SHZ29" s="60"/>
      <c r="SIA29" s="60"/>
      <c r="SIB29" s="60"/>
      <c r="SIC29" s="60"/>
      <c r="SID29" s="60"/>
      <c r="SIE29" s="60"/>
      <c r="SIF29" s="60"/>
      <c r="SIG29" s="60"/>
      <c r="SIH29" s="60"/>
      <c r="SII29" s="60"/>
      <c r="SIJ29" s="60"/>
      <c r="SIK29" s="60"/>
      <c r="SIL29" s="60"/>
      <c r="SIM29" s="60"/>
      <c r="SIN29" s="60"/>
      <c r="SIO29" s="60"/>
      <c r="SIP29" s="60"/>
      <c r="SIQ29" s="60"/>
      <c r="SIR29" s="60"/>
      <c r="SIS29" s="60"/>
      <c r="SIT29" s="60"/>
      <c r="SIU29" s="60"/>
      <c r="SIV29" s="60"/>
      <c r="SIW29" s="60"/>
      <c r="SIX29" s="60"/>
      <c r="SIY29" s="60"/>
      <c r="SIZ29" s="60"/>
      <c r="SJA29" s="60"/>
      <c r="SJB29" s="60"/>
      <c r="SJC29" s="60"/>
      <c r="SJD29" s="60"/>
      <c r="SJE29" s="60"/>
      <c r="SJF29" s="60"/>
      <c r="SJG29" s="60"/>
      <c r="SJH29" s="60"/>
      <c r="SJI29" s="60"/>
      <c r="SJJ29" s="60"/>
      <c r="SJK29" s="60"/>
      <c r="SJL29" s="60"/>
      <c r="SJM29" s="60"/>
      <c r="SJN29" s="60"/>
      <c r="SJO29" s="60"/>
      <c r="SJP29" s="60"/>
      <c r="SJQ29" s="60"/>
      <c r="SJR29" s="60"/>
      <c r="SJS29" s="60"/>
      <c r="SJT29" s="60"/>
      <c r="SJU29" s="60"/>
      <c r="SJV29" s="60"/>
      <c r="SJW29" s="60"/>
      <c r="SJX29" s="60"/>
      <c r="SJY29" s="60"/>
      <c r="SJZ29" s="60"/>
      <c r="SKA29" s="60"/>
      <c r="SKB29" s="60"/>
      <c r="SKC29" s="60"/>
      <c r="SKD29" s="60"/>
      <c r="SKE29" s="60"/>
      <c r="SKF29" s="60"/>
      <c r="SKG29" s="60"/>
      <c r="SKH29" s="60"/>
      <c r="SKI29" s="60"/>
      <c r="SKJ29" s="60"/>
      <c r="SKK29" s="60"/>
      <c r="SKL29" s="60"/>
      <c r="SKM29" s="60"/>
      <c r="SKN29" s="60"/>
      <c r="SKO29" s="60"/>
      <c r="SKP29" s="60"/>
      <c r="SKQ29" s="60"/>
      <c r="SKR29" s="60"/>
      <c r="SKS29" s="60"/>
      <c r="SKT29" s="60"/>
      <c r="SKU29" s="60"/>
      <c r="SKV29" s="60"/>
      <c r="SKW29" s="60"/>
      <c r="SKX29" s="60"/>
      <c r="SKY29" s="60"/>
      <c r="SKZ29" s="60"/>
      <c r="SLA29" s="60"/>
      <c r="SLB29" s="60"/>
      <c r="SLC29" s="60"/>
      <c r="SLD29" s="60"/>
      <c r="SLE29" s="60"/>
      <c r="SLF29" s="60"/>
      <c r="SLG29" s="60"/>
      <c r="SLH29" s="60"/>
      <c r="SLI29" s="60"/>
      <c r="SLJ29" s="60"/>
      <c r="SLK29" s="60"/>
      <c r="SLL29" s="60"/>
      <c r="SLM29" s="60"/>
      <c r="SLN29" s="60"/>
      <c r="SLO29" s="60"/>
      <c r="SLP29" s="60"/>
      <c r="SLQ29" s="60"/>
      <c r="SLR29" s="60"/>
      <c r="SLS29" s="60"/>
      <c r="SLT29" s="60"/>
      <c r="SLU29" s="60"/>
      <c r="SLV29" s="60"/>
      <c r="SLW29" s="60"/>
      <c r="SLX29" s="60"/>
      <c r="SLY29" s="60"/>
      <c r="SLZ29" s="60"/>
      <c r="SMA29" s="60"/>
      <c r="SMB29" s="60"/>
      <c r="SMC29" s="60"/>
      <c r="SMD29" s="60"/>
      <c r="SME29" s="60"/>
      <c r="SMF29" s="60"/>
      <c r="SMG29" s="60"/>
      <c r="SMH29" s="60"/>
      <c r="SMI29" s="60"/>
      <c r="SMJ29" s="60"/>
      <c r="SMK29" s="60"/>
      <c r="SML29" s="60"/>
      <c r="SMM29" s="60"/>
      <c r="SMN29" s="60"/>
      <c r="SMO29" s="60"/>
      <c r="SMP29" s="60"/>
      <c r="SMQ29" s="60"/>
      <c r="SMR29" s="60"/>
      <c r="SMS29" s="60"/>
      <c r="SMT29" s="60"/>
      <c r="SMU29" s="60"/>
      <c r="SMV29" s="60"/>
      <c r="SMW29" s="60"/>
      <c r="SMX29" s="60"/>
      <c r="SMY29" s="60"/>
      <c r="SMZ29" s="60"/>
      <c r="SNA29" s="60"/>
      <c r="SNB29" s="60"/>
      <c r="SNC29" s="60"/>
      <c r="SND29" s="60"/>
      <c r="SNE29" s="60"/>
      <c r="SNF29" s="60"/>
      <c r="SNG29" s="60"/>
      <c r="SNH29" s="60"/>
      <c r="SNI29" s="60"/>
      <c r="SNJ29" s="60"/>
      <c r="SNK29" s="60"/>
      <c r="SNL29" s="60"/>
      <c r="SNM29" s="60"/>
      <c r="SNN29" s="60"/>
      <c r="SNO29" s="60"/>
      <c r="SNP29" s="60"/>
      <c r="SNQ29" s="60"/>
      <c r="SNR29" s="60"/>
      <c r="SNS29" s="60"/>
      <c r="SNT29" s="60"/>
      <c r="SNU29" s="60"/>
      <c r="SNV29" s="60"/>
      <c r="SNW29" s="60"/>
      <c r="SNX29" s="60"/>
      <c r="SNY29" s="60"/>
      <c r="SNZ29" s="60"/>
      <c r="SOA29" s="60"/>
      <c r="SOB29" s="60"/>
      <c r="SOC29" s="60"/>
      <c r="SOD29" s="60"/>
      <c r="SOE29" s="60"/>
      <c r="SOF29" s="60"/>
      <c r="SOG29" s="60"/>
      <c r="SOH29" s="60"/>
      <c r="SOI29" s="60"/>
      <c r="SOJ29" s="60"/>
      <c r="SOK29" s="60"/>
      <c r="SOL29" s="60"/>
      <c r="SOM29" s="60"/>
      <c r="SON29" s="60"/>
      <c r="SOO29" s="60"/>
      <c r="SOP29" s="60"/>
      <c r="SOQ29" s="60"/>
      <c r="SOR29" s="60"/>
      <c r="SOS29" s="60"/>
      <c r="SOT29" s="60"/>
      <c r="SOU29" s="60"/>
      <c r="SOV29" s="60"/>
      <c r="SOW29" s="60"/>
      <c r="SOX29" s="60"/>
      <c r="SOY29" s="60"/>
      <c r="SOZ29" s="60"/>
      <c r="SPA29" s="60"/>
      <c r="SPB29" s="60"/>
      <c r="SPC29" s="60"/>
      <c r="SPD29" s="60"/>
      <c r="SPE29" s="60"/>
      <c r="SPF29" s="60"/>
      <c r="SPG29" s="60"/>
      <c r="SPH29" s="60"/>
      <c r="SPI29" s="60"/>
      <c r="SPJ29" s="60"/>
      <c r="SPK29" s="60"/>
      <c r="SPL29" s="60"/>
      <c r="SPM29" s="60"/>
      <c r="SPN29" s="60"/>
      <c r="SPO29" s="60"/>
      <c r="SPP29" s="60"/>
      <c r="SPQ29" s="60"/>
      <c r="SPR29" s="60"/>
      <c r="SPS29" s="60"/>
      <c r="SPT29" s="60"/>
      <c r="SPU29" s="60"/>
      <c r="SPV29" s="60"/>
      <c r="SPW29" s="60"/>
      <c r="SPX29" s="60"/>
      <c r="SPY29" s="60"/>
      <c r="SPZ29" s="60"/>
      <c r="SQA29" s="60"/>
      <c r="SQB29" s="60"/>
      <c r="SQC29" s="60"/>
      <c r="SQD29" s="60"/>
      <c r="SQE29" s="60"/>
      <c r="SQF29" s="60"/>
      <c r="SQG29" s="60"/>
      <c r="SQH29" s="60"/>
      <c r="SQI29" s="60"/>
      <c r="SQJ29" s="60"/>
      <c r="SQK29" s="60"/>
      <c r="SQL29" s="60"/>
      <c r="SQM29" s="60"/>
      <c r="SQN29" s="60"/>
      <c r="SQO29" s="60"/>
      <c r="SQP29" s="60"/>
      <c r="SQQ29" s="60"/>
      <c r="SQR29" s="60"/>
      <c r="SQS29" s="60"/>
      <c r="SQT29" s="60"/>
      <c r="SQU29" s="60"/>
      <c r="SQV29" s="60"/>
      <c r="SQW29" s="60"/>
      <c r="SQX29" s="60"/>
      <c r="SQY29" s="60"/>
      <c r="SQZ29" s="60"/>
      <c r="SRA29" s="60"/>
      <c r="SRB29" s="60"/>
      <c r="SRC29" s="60"/>
      <c r="SRD29" s="60"/>
      <c r="SRE29" s="60"/>
      <c r="SRF29" s="60"/>
      <c r="SRG29" s="60"/>
      <c r="SRH29" s="60"/>
      <c r="SRI29" s="60"/>
      <c r="SRJ29" s="60"/>
      <c r="SRK29" s="60"/>
      <c r="SRL29" s="60"/>
      <c r="SRM29" s="60"/>
      <c r="SRN29" s="60"/>
      <c r="SRO29" s="60"/>
      <c r="SRP29" s="60"/>
      <c r="SRQ29" s="60"/>
      <c r="SRR29" s="60"/>
      <c r="SRS29" s="60"/>
      <c r="SRT29" s="60"/>
      <c r="SRU29" s="60"/>
      <c r="SRV29" s="60"/>
      <c r="SRW29" s="60"/>
      <c r="SRX29" s="60"/>
      <c r="SRY29" s="60"/>
      <c r="SRZ29" s="60"/>
      <c r="SSA29" s="60"/>
      <c r="SSB29" s="60"/>
      <c r="SSC29" s="60"/>
      <c r="SSD29" s="60"/>
      <c r="SSE29" s="60"/>
      <c r="SSF29" s="60"/>
      <c r="SSG29" s="60"/>
      <c r="SSH29" s="60"/>
      <c r="SSI29" s="60"/>
      <c r="SSJ29" s="60"/>
      <c r="SSK29" s="60"/>
      <c r="SSL29" s="60"/>
      <c r="SSM29" s="60"/>
      <c r="SSN29" s="60"/>
      <c r="SSO29" s="60"/>
      <c r="SSP29" s="60"/>
      <c r="SSQ29" s="60"/>
      <c r="SSR29" s="60"/>
      <c r="SSS29" s="60"/>
      <c r="SST29" s="60"/>
      <c r="SSU29" s="60"/>
      <c r="SSV29" s="60"/>
      <c r="SSW29" s="60"/>
      <c r="SSX29" s="60"/>
      <c r="SSY29" s="60"/>
      <c r="SSZ29" s="60"/>
      <c r="STA29" s="60"/>
      <c r="STB29" s="60"/>
      <c r="STC29" s="60"/>
      <c r="STD29" s="60"/>
      <c r="STE29" s="60"/>
      <c r="STF29" s="60"/>
      <c r="STG29" s="60"/>
      <c r="STH29" s="60"/>
      <c r="STI29" s="60"/>
      <c r="STJ29" s="60"/>
      <c r="STK29" s="60"/>
      <c r="STL29" s="60"/>
      <c r="STM29" s="60"/>
      <c r="STN29" s="60"/>
      <c r="STO29" s="60"/>
      <c r="STP29" s="60"/>
      <c r="STQ29" s="60"/>
      <c r="STR29" s="60"/>
      <c r="STS29" s="60"/>
      <c r="STT29" s="60"/>
      <c r="STU29" s="60"/>
      <c r="STV29" s="60"/>
      <c r="STW29" s="60"/>
      <c r="STX29" s="60"/>
      <c r="STY29" s="60"/>
      <c r="STZ29" s="60"/>
      <c r="SUA29" s="60"/>
      <c r="SUB29" s="60"/>
      <c r="SUC29" s="60"/>
      <c r="SUD29" s="60"/>
      <c r="SUE29" s="60"/>
      <c r="SUF29" s="60"/>
      <c r="SUG29" s="60"/>
      <c r="SUH29" s="60"/>
      <c r="SUI29" s="60"/>
      <c r="SUJ29" s="60"/>
      <c r="SUK29" s="60"/>
      <c r="SUL29" s="60"/>
      <c r="SUM29" s="60"/>
      <c r="SUN29" s="60"/>
      <c r="SUO29" s="60"/>
      <c r="SUP29" s="60"/>
      <c r="SUQ29" s="60"/>
      <c r="SUR29" s="60"/>
      <c r="SUS29" s="60"/>
      <c r="SUT29" s="60"/>
      <c r="SUU29" s="60"/>
      <c r="SUV29" s="60"/>
      <c r="SUW29" s="60"/>
      <c r="SUX29" s="60"/>
      <c r="SUY29" s="60"/>
      <c r="SUZ29" s="60"/>
      <c r="SVA29" s="60"/>
      <c r="SVB29" s="60"/>
      <c r="SVC29" s="60"/>
      <c r="SVD29" s="60"/>
      <c r="SVE29" s="60"/>
      <c r="SVF29" s="60"/>
      <c r="SVG29" s="60"/>
      <c r="SVH29" s="60"/>
      <c r="SVI29" s="60"/>
      <c r="SVJ29" s="60"/>
      <c r="SVK29" s="60"/>
      <c r="SVL29" s="60"/>
      <c r="SVM29" s="60"/>
      <c r="SVN29" s="60"/>
      <c r="SVO29" s="60"/>
      <c r="SVP29" s="60"/>
      <c r="SVQ29" s="60"/>
      <c r="SVR29" s="60"/>
      <c r="SVS29" s="60"/>
      <c r="SVT29" s="60"/>
      <c r="SVU29" s="60"/>
      <c r="SVV29" s="60"/>
      <c r="SVW29" s="60"/>
      <c r="SVX29" s="60"/>
      <c r="SVY29" s="60"/>
      <c r="SVZ29" s="60"/>
      <c r="SWA29" s="60"/>
      <c r="SWB29" s="60"/>
      <c r="SWC29" s="60"/>
      <c r="SWD29" s="60"/>
      <c r="SWE29" s="60"/>
      <c r="SWF29" s="60"/>
      <c r="SWG29" s="60"/>
      <c r="SWH29" s="60"/>
      <c r="SWI29" s="60"/>
      <c r="SWJ29" s="60"/>
      <c r="SWK29" s="60"/>
      <c r="SWL29" s="60"/>
      <c r="SWM29" s="60"/>
      <c r="SWN29" s="60"/>
      <c r="SWO29" s="60"/>
      <c r="SWP29" s="60"/>
      <c r="SWQ29" s="60"/>
      <c r="SWR29" s="60"/>
      <c r="SWS29" s="60"/>
      <c r="SWT29" s="60"/>
      <c r="SWU29" s="60"/>
      <c r="SWV29" s="60"/>
      <c r="SWW29" s="60"/>
      <c r="SWX29" s="60"/>
      <c r="SWY29" s="60"/>
      <c r="SWZ29" s="60"/>
      <c r="SXA29" s="60"/>
      <c r="SXB29" s="60"/>
      <c r="SXC29" s="60"/>
      <c r="SXD29" s="60"/>
      <c r="SXE29" s="60"/>
      <c r="SXF29" s="60"/>
      <c r="SXG29" s="60"/>
      <c r="SXH29" s="60"/>
      <c r="SXI29" s="60"/>
      <c r="SXJ29" s="60"/>
      <c r="SXK29" s="60"/>
      <c r="SXL29" s="60"/>
      <c r="SXM29" s="60"/>
      <c r="SXN29" s="60"/>
      <c r="SXO29" s="60"/>
      <c r="SXP29" s="60"/>
      <c r="SXQ29" s="60"/>
      <c r="SXR29" s="60"/>
      <c r="SXS29" s="60"/>
      <c r="SXT29" s="60"/>
      <c r="SXU29" s="60"/>
      <c r="SXV29" s="60"/>
      <c r="SXW29" s="60"/>
      <c r="SXX29" s="60"/>
      <c r="SXY29" s="60"/>
      <c r="SXZ29" s="60"/>
      <c r="SYA29" s="60"/>
      <c r="SYB29" s="60"/>
      <c r="SYC29" s="60"/>
      <c r="SYD29" s="60"/>
      <c r="SYE29" s="60"/>
      <c r="SYF29" s="60"/>
      <c r="SYG29" s="60"/>
      <c r="SYH29" s="60"/>
      <c r="SYI29" s="60"/>
      <c r="SYJ29" s="60"/>
      <c r="SYK29" s="60"/>
      <c r="SYL29" s="60"/>
      <c r="SYM29" s="60"/>
      <c r="SYN29" s="60"/>
      <c r="SYO29" s="60"/>
      <c r="SYP29" s="60"/>
      <c r="SYQ29" s="60"/>
      <c r="SYR29" s="60"/>
      <c r="SYS29" s="60"/>
      <c r="SYT29" s="60"/>
      <c r="SYU29" s="60"/>
      <c r="SYV29" s="60"/>
      <c r="SYW29" s="60"/>
      <c r="SYX29" s="60"/>
      <c r="SYY29" s="60"/>
      <c r="SYZ29" s="60"/>
      <c r="SZA29" s="60"/>
      <c r="SZB29" s="60"/>
      <c r="SZC29" s="60"/>
      <c r="SZD29" s="60"/>
      <c r="SZE29" s="60"/>
      <c r="SZF29" s="60"/>
      <c r="SZG29" s="60"/>
      <c r="SZH29" s="60"/>
      <c r="SZI29" s="60"/>
      <c r="SZJ29" s="60"/>
      <c r="SZK29" s="60"/>
      <c r="SZL29" s="60"/>
      <c r="SZM29" s="60"/>
      <c r="SZN29" s="60"/>
      <c r="SZO29" s="60"/>
      <c r="SZP29" s="60"/>
      <c r="SZQ29" s="60"/>
      <c r="SZR29" s="60"/>
      <c r="SZS29" s="60"/>
      <c r="SZT29" s="60"/>
      <c r="SZU29" s="60"/>
      <c r="SZV29" s="60"/>
      <c r="SZW29" s="60"/>
      <c r="SZX29" s="60"/>
      <c r="SZY29" s="60"/>
      <c r="SZZ29" s="60"/>
      <c r="TAA29" s="60"/>
      <c r="TAB29" s="60"/>
      <c r="TAC29" s="60"/>
      <c r="TAD29" s="60"/>
      <c r="TAE29" s="60"/>
      <c r="TAF29" s="60"/>
      <c r="TAG29" s="60"/>
      <c r="TAH29" s="60"/>
      <c r="TAI29" s="60"/>
      <c r="TAJ29" s="60"/>
      <c r="TAK29" s="60"/>
      <c r="TAL29" s="60"/>
      <c r="TAM29" s="60"/>
      <c r="TAN29" s="60"/>
      <c r="TAO29" s="60"/>
      <c r="TAP29" s="60"/>
      <c r="TAQ29" s="60"/>
      <c r="TAR29" s="60"/>
      <c r="TAS29" s="60"/>
      <c r="TAT29" s="60"/>
      <c r="TAU29" s="60"/>
      <c r="TAV29" s="60"/>
      <c r="TAW29" s="60"/>
      <c r="TAX29" s="60"/>
      <c r="TAY29" s="60"/>
      <c r="TAZ29" s="60"/>
      <c r="TBA29" s="60"/>
      <c r="TBB29" s="60"/>
      <c r="TBC29" s="60"/>
      <c r="TBD29" s="60"/>
      <c r="TBE29" s="60"/>
      <c r="TBF29" s="60"/>
      <c r="TBG29" s="60"/>
      <c r="TBH29" s="60"/>
      <c r="TBI29" s="60"/>
      <c r="TBJ29" s="60"/>
      <c r="TBK29" s="60"/>
      <c r="TBL29" s="60"/>
      <c r="TBM29" s="60"/>
      <c r="TBN29" s="60"/>
      <c r="TBO29" s="60"/>
      <c r="TBP29" s="60"/>
      <c r="TBQ29" s="60"/>
      <c r="TBR29" s="60"/>
      <c r="TBS29" s="60"/>
      <c r="TBT29" s="60"/>
      <c r="TBU29" s="60"/>
      <c r="TBV29" s="60"/>
      <c r="TBW29" s="60"/>
      <c r="TBX29" s="60"/>
      <c r="TBY29" s="60"/>
      <c r="TBZ29" s="60"/>
      <c r="TCA29" s="60"/>
      <c r="TCB29" s="60"/>
      <c r="TCC29" s="60"/>
      <c r="TCD29" s="60"/>
      <c r="TCE29" s="60"/>
      <c r="TCF29" s="60"/>
      <c r="TCG29" s="60"/>
      <c r="TCH29" s="60"/>
      <c r="TCI29" s="60"/>
      <c r="TCJ29" s="60"/>
      <c r="TCK29" s="60"/>
      <c r="TCL29" s="60"/>
      <c r="TCM29" s="60"/>
      <c r="TCN29" s="60"/>
      <c r="TCO29" s="60"/>
      <c r="TCP29" s="60"/>
      <c r="TCQ29" s="60"/>
      <c r="TCR29" s="60"/>
      <c r="TCS29" s="60"/>
      <c r="TCT29" s="60"/>
      <c r="TCU29" s="60"/>
      <c r="TCV29" s="60"/>
      <c r="TCW29" s="60"/>
      <c r="TCX29" s="60"/>
      <c r="TCY29" s="60"/>
      <c r="TCZ29" s="60"/>
      <c r="TDA29" s="60"/>
      <c r="TDB29" s="60"/>
      <c r="TDC29" s="60"/>
      <c r="TDD29" s="60"/>
      <c r="TDE29" s="60"/>
      <c r="TDF29" s="60"/>
      <c r="TDG29" s="60"/>
      <c r="TDH29" s="60"/>
      <c r="TDI29" s="60"/>
      <c r="TDJ29" s="60"/>
      <c r="TDK29" s="60"/>
      <c r="TDL29" s="60"/>
      <c r="TDM29" s="60"/>
      <c r="TDN29" s="60"/>
      <c r="TDO29" s="60"/>
      <c r="TDP29" s="60"/>
      <c r="TDQ29" s="60"/>
      <c r="TDR29" s="60"/>
      <c r="TDS29" s="60"/>
      <c r="TDT29" s="60"/>
      <c r="TDU29" s="60"/>
      <c r="TDV29" s="60"/>
      <c r="TDW29" s="60"/>
      <c r="TDX29" s="60"/>
      <c r="TDY29" s="60"/>
      <c r="TDZ29" s="60"/>
      <c r="TEA29" s="60"/>
      <c r="TEB29" s="60"/>
      <c r="TEC29" s="60"/>
      <c r="TED29" s="60"/>
      <c r="TEE29" s="60"/>
      <c r="TEF29" s="60"/>
      <c r="TEG29" s="60"/>
      <c r="TEH29" s="60"/>
      <c r="TEI29" s="60"/>
      <c r="TEJ29" s="60"/>
      <c r="TEK29" s="60"/>
      <c r="TEL29" s="60"/>
      <c r="TEM29" s="60"/>
      <c r="TEN29" s="60"/>
      <c r="TEO29" s="60"/>
      <c r="TEP29" s="60"/>
      <c r="TEQ29" s="60"/>
      <c r="TER29" s="60"/>
      <c r="TES29" s="60"/>
      <c r="TET29" s="60"/>
      <c r="TEU29" s="60"/>
      <c r="TEV29" s="60"/>
      <c r="TEW29" s="60"/>
      <c r="TEX29" s="60"/>
      <c r="TEY29" s="60"/>
      <c r="TEZ29" s="60"/>
      <c r="TFA29" s="60"/>
      <c r="TFB29" s="60"/>
      <c r="TFC29" s="60"/>
      <c r="TFD29" s="60"/>
      <c r="TFE29" s="60"/>
      <c r="TFF29" s="60"/>
      <c r="TFG29" s="60"/>
      <c r="TFH29" s="60"/>
      <c r="TFI29" s="60"/>
      <c r="TFJ29" s="60"/>
      <c r="TFK29" s="60"/>
      <c r="TFL29" s="60"/>
      <c r="TFM29" s="60"/>
      <c r="TFN29" s="60"/>
      <c r="TFO29" s="60"/>
      <c r="TFP29" s="60"/>
      <c r="TFQ29" s="60"/>
      <c r="TFR29" s="60"/>
      <c r="TFS29" s="60"/>
      <c r="TFT29" s="60"/>
      <c r="TFU29" s="60"/>
      <c r="TFV29" s="60"/>
      <c r="TFW29" s="60"/>
      <c r="TFX29" s="60"/>
      <c r="TFY29" s="60"/>
      <c r="TFZ29" s="60"/>
      <c r="TGA29" s="60"/>
      <c r="TGB29" s="60"/>
      <c r="TGC29" s="60"/>
      <c r="TGD29" s="60"/>
      <c r="TGE29" s="60"/>
      <c r="TGF29" s="60"/>
      <c r="TGG29" s="60"/>
      <c r="TGH29" s="60"/>
      <c r="TGI29" s="60"/>
      <c r="TGJ29" s="60"/>
      <c r="TGK29" s="60"/>
      <c r="TGL29" s="60"/>
      <c r="TGM29" s="60"/>
      <c r="TGN29" s="60"/>
      <c r="TGO29" s="60"/>
      <c r="TGP29" s="60"/>
      <c r="TGQ29" s="60"/>
      <c r="TGR29" s="60"/>
      <c r="TGS29" s="60"/>
      <c r="TGT29" s="60"/>
      <c r="TGU29" s="60"/>
      <c r="TGV29" s="60"/>
      <c r="TGW29" s="60"/>
      <c r="TGX29" s="60"/>
      <c r="TGY29" s="60"/>
      <c r="TGZ29" s="60"/>
      <c r="THA29" s="60"/>
      <c r="THB29" s="60"/>
      <c r="THC29" s="60"/>
      <c r="THD29" s="60"/>
      <c r="THE29" s="60"/>
      <c r="THF29" s="60"/>
      <c r="THG29" s="60"/>
      <c r="THH29" s="60"/>
      <c r="THI29" s="60"/>
      <c r="THJ29" s="60"/>
      <c r="THK29" s="60"/>
      <c r="THL29" s="60"/>
      <c r="THM29" s="60"/>
      <c r="THN29" s="60"/>
      <c r="THO29" s="60"/>
      <c r="THP29" s="60"/>
      <c r="THQ29" s="60"/>
      <c r="THR29" s="60"/>
      <c r="THS29" s="60"/>
      <c r="THT29" s="60"/>
      <c r="THU29" s="60"/>
      <c r="THV29" s="60"/>
      <c r="THW29" s="60"/>
      <c r="THX29" s="60"/>
      <c r="THY29" s="60"/>
      <c r="THZ29" s="60"/>
      <c r="TIA29" s="60"/>
      <c r="TIB29" s="60"/>
      <c r="TIC29" s="60"/>
      <c r="TID29" s="60"/>
      <c r="TIE29" s="60"/>
      <c r="TIF29" s="60"/>
      <c r="TIG29" s="60"/>
      <c r="TIH29" s="60"/>
      <c r="TII29" s="60"/>
      <c r="TIJ29" s="60"/>
      <c r="TIK29" s="60"/>
      <c r="TIL29" s="60"/>
      <c r="TIM29" s="60"/>
      <c r="TIN29" s="60"/>
      <c r="TIO29" s="60"/>
      <c r="TIP29" s="60"/>
      <c r="TIQ29" s="60"/>
      <c r="TIR29" s="60"/>
      <c r="TIS29" s="60"/>
      <c r="TIT29" s="60"/>
      <c r="TIU29" s="60"/>
      <c r="TIV29" s="60"/>
      <c r="TIW29" s="60"/>
      <c r="TIX29" s="60"/>
      <c r="TIY29" s="60"/>
      <c r="TIZ29" s="60"/>
      <c r="TJA29" s="60"/>
      <c r="TJB29" s="60"/>
      <c r="TJC29" s="60"/>
      <c r="TJD29" s="60"/>
      <c r="TJE29" s="60"/>
      <c r="TJF29" s="60"/>
      <c r="TJG29" s="60"/>
      <c r="TJH29" s="60"/>
      <c r="TJI29" s="60"/>
      <c r="TJJ29" s="60"/>
      <c r="TJK29" s="60"/>
      <c r="TJL29" s="60"/>
      <c r="TJM29" s="60"/>
      <c r="TJN29" s="60"/>
      <c r="TJO29" s="60"/>
      <c r="TJP29" s="60"/>
      <c r="TJQ29" s="60"/>
      <c r="TJR29" s="60"/>
      <c r="TJS29" s="60"/>
      <c r="TJT29" s="60"/>
      <c r="TJU29" s="60"/>
      <c r="TJV29" s="60"/>
      <c r="TJW29" s="60"/>
      <c r="TJX29" s="60"/>
      <c r="TJY29" s="60"/>
      <c r="TJZ29" s="60"/>
      <c r="TKA29" s="60"/>
      <c r="TKB29" s="60"/>
      <c r="TKC29" s="60"/>
      <c r="TKD29" s="60"/>
      <c r="TKE29" s="60"/>
      <c r="TKF29" s="60"/>
      <c r="TKG29" s="60"/>
      <c r="TKH29" s="60"/>
      <c r="TKI29" s="60"/>
      <c r="TKJ29" s="60"/>
      <c r="TKK29" s="60"/>
      <c r="TKL29" s="60"/>
      <c r="TKM29" s="60"/>
      <c r="TKN29" s="60"/>
      <c r="TKO29" s="60"/>
      <c r="TKP29" s="60"/>
      <c r="TKQ29" s="60"/>
      <c r="TKR29" s="60"/>
      <c r="TKS29" s="60"/>
      <c r="TKT29" s="60"/>
      <c r="TKU29" s="60"/>
      <c r="TKV29" s="60"/>
      <c r="TKW29" s="60"/>
      <c r="TKX29" s="60"/>
      <c r="TKY29" s="60"/>
      <c r="TKZ29" s="60"/>
      <c r="TLA29" s="60"/>
      <c r="TLB29" s="60"/>
      <c r="TLC29" s="60"/>
      <c r="TLD29" s="60"/>
      <c r="TLE29" s="60"/>
      <c r="TLF29" s="60"/>
      <c r="TLG29" s="60"/>
      <c r="TLH29" s="60"/>
      <c r="TLI29" s="60"/>
      <c r="TLJ29" s="60"/>
      <c r="TLK29" s="60"/>
      <c r="TLL29" s="60"/>
      <c r="TLM29" s="60"/>
      <c r="TLN29" s="60"/>
      <c r="TLO29" s="60"/>
      <c r="TLP29" s="60"/>
      <c r="TLQ29" s="60"/>
      <c r="TLR29" s="60"/>
      <c r="TLS29" s="60"/>
      <c r="TLT29" s="60"/>
      <c r="TLU29" s="60"/>
      <c r="TLV29" s="60"/>
      <c r="TLW29" s="60"/>
      <c r="TLX29" s="60"/>
      <c r="TLY29" s="60"/>
      <c r="TLZ29" s="60"/>
      <c r="TMA29" s="60"/>
      <c r="TMB29" s="60"/>
      <c r="TMC29" s="60"/>
      <c r="TMD29" s="60"/>
      <c r="TME29" s="60"/>
      <c r="TMF29" s="60"/>
      <c r="TMG29" s="60"/>
      <c r="TMH29" s="60"/>
      <c r="TMI29" s="60"/>
      <c r="TMJ29" s="60"/>
      <c r="TMK29" s="60"/>
      <c r="TML29" s="60"/>
      <c r="TMM29" s="60"/>
      <c r="TMN29" s="60"/>
      <c r="TMO29" s="60"/>
      <c r="TMP29" s="60"/>
      <c r="TMQ29" s="60"/>
      <c r="TMR29" s="60"/>
      <c r="TMS29" s="60"/>
      <c r="TMT29" s="60"/>
      <c r="TMU29" s="60"/>
      <c r="TMV29" s="60"/>
      <c r="TMW29" s="60"/>
      <c r="TMX29" s="60"/>
      <c r="TMY29" s="60"/>
      <c r="TMZ29" s="60"/>
      <c r="TNA29" s="60"/>
      <c r="TNB29" s="60"/>
      <c r="TNC29" s="60"/>
      <c r="TND29" s="60"/>
      <c r="TNE29" s="60"/>
      <c r="TNF29" s="60"/>
      <c r="TNG29" s="60"/>
      <c r="TNH29" s="60"/>
      <c r="TNI29" s="60"/>
      <c r="TNJ29" s="60"/>
      <c r="TNK29" s="60"/>
      <c r="TNL29" s="60"/>
      <c r="TNM29" s="60"/>
      <c r="TNN29" s="60"/>
      <c r="TNO29" s="60"/>
      <c r="TNP29" s="60"/>
      <c r="TNQ29" s="60"/>
      <c r="TNR29" s="60"/>
      <c r="TNS29" s="60"/>
      <c r="TNT29" s="60"/>
      <c r="TNU29" s="60"/>
      <c r="TNV29" s="60"/>
      <c r="TNW29" s="60"/>
      <c r="TNX29" s="60"/>
      <c r="TNY29" s="60"/>
      <c r="TNZ29" s="60"/>
      <c r="TOA29" s="60"/>
      <c r="TOB29" s="60"/>
      <c r="TOC29" s="60"/>
      <c r="TOD29" s="60"/>
      <c r="TOE29" s="60"/>
      <c r="TOF29" s="60"/>
      <c r="TOG29" s="60"/>
      <c r="TOH29" s="60"/>
      <c r="TOI29" s="60"/>
      <c r="TOJ29" s="60"/>
      <c r="TOK29" s="60"/>
      <c r="TOL29" s="60"/>
      <c r="TOM29" s="60"/>
      <c r="TON29" s="60"/>
      <c r="TOO29" s="60"/>
      <c r="TOP29" s="60"/>
      <c r="TOQ29" s="60"/>
      <c r="TOR29" s="60"/>
      <c r="TOS29" s="60"/>
      <c r="TOT29" s="60"/>
      <c r="TOU29" s="60"/>
      <c r="TOV29" s="60"/>
      <c r="TOW29" s="60"/>
      <c r="TOX29" s="60"/>
      <c r="TOY29" s="60"/>
      <c r="TOZ29" s="60"/>
      <c r="TPA29" s="60"/>
      <c r="TPB29" s="60"/>
      <c r="TPC29" s="60"/>
      <c r="TPD29" s="60"/>
      <c r="TPE29" s="60"/>
      <c r="TPF29" s="60"/>
      <c r="TPG29" s="60"/>
      <c r="TPH29" s="60"/>
      <c r="TPI29" s="60"/>
      <c r="TPJ29" s="60"/>
      <c r="TPK29" s="60"/>
      <c r="TPL29" s="60"/>
      <c r="TPM29" s="60"/>
      <c r="TPN29" s="60"/>
      <c r="TPO29" s="60"/>
      <c r="TPP29" s="60"/>
      <c r="TPQ29" s="60"/>
      <c r="TPR29" s="60"/>
      <c r="TPS29" s="60"/>
      <c r="TPT29" s="60"/>
      <c r="TPU29" s="60"/>
      <c r="TPV29" s="60"/>
      <c r="TPW29" s="60"/>
      <c r="TPX29" s="60"/>
      <c r="TPY29" s="60"/>
      <c r="TPZ29" s="60"/>
      <c r="TQA29" s="60"/>
      <c r="TQB29" s="60"/>
      <c r="TQC29" s="60"/>
      <c r="TQD29" s="60"/>
      <c r="TQE29" s="60"/>
      <c r="TQF29" s="60"/>
      <c r="TQG29" s="60"/>
      <c r="TQH29" s="60"/>
      <c r="TQI29" s="60"/>
      <c r="TQJ29" s="60"/>
      <c r="TQK29" s="60"/>
      <c r="TQL29" s="60"/>
      <c r="TQM29" s="60"/>
      <c r="TQN29" s="60"/>
      <c r="TQO29" s="60"/>
      <c r="TQP29" s="60"/>
      <c r="TQQ29" s="60"/>
      <c r="TQR29" s="60"/>
      <c r="TQS29" s="60"/>
      <c r="TQT29" s="60"/>
      <c r="TQU29" s="60"/>
      <c r="TQV29" s="60"/>
      <c r="TQW29" s="60"/>
      <c r="TQX29" s="60"/>
      <c r="TQY29" s="60"/>
      <c r="TQZ29" s="60"/>
      <c r="TRA29" s="60"/>
      <c r="TRB29" s="60"/>
      <c r="TRC29" s="60"/>
      <c r="TRD29" s="60"/>
      <c r="TRE29" s="60"/>
      <c r="TRF29" s="60"/>
      <c r="TRG29" s="60"/>
      <c r="TRH29" s="60"/>
      <c r="TRI29" s="60"/>
      <c r="TRJ29" s="60"/>
      <c r="TRK29" s="60"/>
      <c r="TRL29" s="60"/>
      <c r="TRM29" s="60"/>
      <c r="TRN29" s="60"/>
      <c r="TRO29" s="60"/>
      <c r="TRP29" s="60"/>
      <c r="TRQ29" s="60"/>
      <c r="TRR29" s="60"/>
      <c r="TRS29" s="60"/>
      <c r="TRT29" s="60"/>
      <c r="TRU29" s="60"/>
      <c r="TRV29" s="60"/>
      <c r="TRW29" s="60"/>
      <c r="TRX29" s="60"/>
      <c r="TRY29" s="60"/>
      <c r="TRZ29" s="60"/>
      <c r="TSA29" s="60"/>
      <c r="TSB29" s="60"/>
      <c r="TSC29" s="60"/>
      <c r="TSD29" s="60"/>
      <c r="TSE29" s="60"/>
      <c r="TSF29" s="60"/>
      <c r="TSG29" s="60"/>
      <c r="TSH29" s="60"/>
      <c r="TSI29" s="60"/>
      <c r="TSJ29" s="60"/>
      <c r="TSK29" s="60"/>
      <c r="TSL29" s="60"/>
      <c r="TSM29" s="60"/>
      <c r="TSN29" s="60"/>
      <c r="TSO29" s="60"/>
      <c r="TSP29" s="60"/>
      <c r="TSQ29" s="60"/>
      <c r="TSR29" s="60"/>
      <c r="TSS29" s="60"/>
      <c r="TST29" s="60"/>
      <c r="TSU29" s="60"/>
      <c r="TSV29" s="60"/>
      <c r="TSW29" s="60"/>
      <c r="TSX29" s="60"/>
      <c r="TSY29" s="60"/>
      <c r="TSZ29" s="60"/>
      <c r="TTA29" s="60"/>
      <c r="TTB29" s="60"/>
      <c r="TTC29" s="60"/>
      <c r="TTD29" s="60"/>
      <c r="TTE29" s="60"/>
      <c r="TTF29" s="60"/>
      <c r="TTG29" s="60"/>
      <c r="TTH29" s="60"/>
      <c r="TTI29" s="60"/>
      <c r="TTJ29" s="60"/>
      <c r="TTK29" s="60"/>
      <c r="TTL29" s="60"/>
      <c r="TTM29" s="60"/>
      <c r="TTN29" s="60"/>
      <c r="TTO29" s="60"/>
      <c r="TTP29" s="60"/>
      <c r="TTQ29" s="60"/>
      <c r="TTR29" s="60"/>
      <c r="TTS29" s="60"/>
      <c r="TTT29" s="60"/>
      <c r="TTU29" s="60"/>
      <c r="TTV29" s="60"/>
      <c r="TTW29" s="60"/>
      <c r="TTX29" s="60"/>
      <c r="TTY29" s="60"/>
      <c r="TTZ29" s="60"/>
      <c r="TUA29" s="60"/>
      <c r="TUB29" s="60"/>
      <c r="TUC29" s="60"/>
      <c r="TUD29" s="60"/>
      <c r="TUE29" s="60"/>
      <c r="TUF29" s="60"/>
      <c r="TUG29" s="60"/>
      <c r="TUH29" s="60"/>
      <c r="TUI29" s="60"/>
      <c r="TUJ29" s="60"/>
      <c r="TUK29" s="60"/>
      <c r="TUL29" s="60"/>
      <c r="TUM29" s="60"/>
      <c r="TUN29" s="60"/>
      <c r="TUO29" s="60"/>
      <c r="TUP29" s="60"/>
      <c r="TUQ29" s="60"/>
      <c r="TUR29" s="60"/>
      <c r="TUS29" s="60"/>
      <c r="TUT29" s="60"/>
      <c r="TUU29" s="60"/>
      <c r="TUV29" s="60"/>
      <c r="TUW29" s="60"/>
      <c r="TUX29" s="60"/>
      <c r="TUY29" s="60"/>
      <c r="TUZ29" s="60"/>
      <c r="TVA29" s="60"/>
      <c r="TVB29" s="60"/>
      <c r="TVC29" s="60"/>
      <c r="TVD29" s="60"/>
      <c r="TVE29" s="60"/>
      <c r="TVF29" s="60"/>
      <c r="TVG29" s="60"/>
      <c r="TVH29" s="60"/>
      <c r="TVI29" s="60"/>
      <c r="TVJ29" s="60"/>
      <c r="TVK29" s="60"/>
      <c r="TVL29" s="60"/>
      <c r="TVM29" s="60"/>
      <c r="TVN29" s="60"/>
      <c r="TVO29" s="60"/>
      <c r="TVP29" s="60"/>
      <c r="TVQ29" s="60"/>
      <c r="TVR29" s="60"/>
      <c r="TVS29" s="60"/>
      <c r="TVT29" s="60"/>
      <c r="TVU29" s="60"/>
      <c r="TVV29" s="60"/>
      <c r="TVW29" s="60"/>
      <c r="TVX29" s="60"/>
      <c r="TVY29" s="60"/>
      <c r="TVZ29" s="60"/>
      <c r="TWA29" s="60"/>
      <c r="TWB29" s="60"/>
      <c r="TWC29" s="60"/>
      <c r="TWD29" s="60"/>
      <c r="TWE29" s="60"/>
      <c r="TWF29" s="60"/>
      <c r="TWG29" s="60"/>
      <c r="TWH29" s="60"/>
      <c r="TWI29" s="60"/>
      <c r="TWJ29" s="60"/>
      <c r="TWK29" s="60"/>
      <c r="TWL29" s="60"/>
      <c r="TWM29" s="60"/>
      <c r="TWN29" s="60"/>
      <c r="TWO29" s="60"/>
      <c r="TWP29" s="60"/>
      <c r="TWQ29" s="60"/>
      <c r="TWR29" s="60"/>
      <c r="TWS29" s="60"/>
      <c r="TWT29" s="60"/>
      <c r="TWU29" s="60"/>
      <c r="TWV29" s="60"/>
      <c r="TWW29" s="60"/>
      <c r="TWX29" s="60"/>
      <c r="TWY29" s="60"/>
      <c r="TWZ29" s="60"/>
      <c r="TXA29" s="60"/>
      <c r="TXB29" s="60"/>
      <c r="TXC29" s="60"/>
      <c r="TXD29" s="60"/>
      <c r="TXE29" s="60"/>
      <c r="TXF29" s="60"/>
      <c r="TXG29" s="60"/>
      <c r="TXH29" s="60"/>
      <c r="TXI29" s="60"/>
      <c r="TXJ29" s="60"/>
      <c r="TXK29" s="60"/>
      <c r="TXL29" s="60"/>
      <c r="TXM29" s="60"/>
      <c r="TXN29" s="60"/>
      <c r="TXO29" s="60"/>
      <c r="TXP29" s="60"/>
      <c r="TXQ29" s="60"/>
      <c r="TXR29" s="60"/>
      <c r="TXS29" s="60"/>
      <c r="TXT29" s="60"/>
      <c r="TXU29" s="60"/>
      <c r="TXV29" s="60"/>
      <c r="TXW29" s="60"/>
      <c r="TXX29" s="60"/>
      <c r="TXY29" s="60"/>
      <c r="TXZ29" s="60"/>
      <c r="TYA29" s="60"/>
      <c r="TYB29" s="60"/>
      <c r="TYC29" s="60"/>
      <c r="TYD29" s="60"/>
      <c r="TYE29" s="60"/>
      <c r="TYF29" s="60"/>
      <c r="TYG29" s="60"/>
      <c r="TYH29" s="60"/>
      <c r="TYI29" s="60"/>
      <c r="TYJ29" s="60"/>
      <c r="TYK29" s="60"/>
      <c r="TYL29" s="60"/>
      <c r="TYM29" s="60"/>
      <c r="TYN29" s="60"/>
      <c r="TYO29" s="60"/>
      <c r="TYP29" s="60"/>
      <c r="TYQ29" s="60"/>
      <c r="TYR29" s="60"/>
      <c r="TYS29" s="60"/>
      <c r="TYT29" s="60"/>
      <c r="TYU29" s="60"/>
      <c r="TYV29" s="60"/>
      <c r="TYW29" s="60"/>
      <c r="TYX29" s="60"/>
      <c r="TYY29" s="60"/>
      <c r="TYZ29" s="60"/>
      <c r="TZA29" s="60"/>
      <c r="TZB29" s="60"/>
      <c r="TZC29" s="60"/>
      <c r="TZD29" s="60"/>
      <c r="TZE29" s="60"/>
      <c r="TZF29" s="60"/>
      <c r="TZG29" s="60"/>
      <c r="TZH29" s="60"/>
      <c r="TZI29" s="60"/>
      <c r="TZJ29" s="60"/>
      <c r="TZK29" s="60"/>
      <c r="TZL29" s="60"/>
      <c r="TZM29" s="60"/>
      <c r="TZN29" s="60"/>
      <c r="TZO29" s="60"/>
      <c r="TZP29" s="60"/>
      <c r="TZQ29" s="60"/>
      <c r="TZR29" s="60"/>
      <c r="TZS29" s="60"/>
      <c r="TZT29" s="60"/>
      <c r="TZU29" s="60"/>
      <c r="TZV29" s="60"/>
      <c r="TZW29" s="60"/>
      <c r="TZX29" s="60"/>
      <c r="TZY29" s="60"/>
      <c r="TZZ29" s="60"/>
      <c r="UAA29" s="60"/>
      <c r="UAB29" s="60"/>
      <c r="UAC29" s="60"/>
      <c r="UAD29" s="60"/>
      <c r="UAE29" s="60"/>
      <c r="UAF29" s="60"/>
      <c r="UAG29" s="60"/>
      <c r="UAH29" s="60"/>
      <c r="UAI29" s="60"/>
      <c r="UAJ29" s="60"/>
      <c r="UAK29" s="60"/>
      <c r="UAL29" s="60"/>
      <c r="UAM29" s="60"/>
      <c r="UAN29" s="60"/>
      <c r="UAO29" s="60"/>
      <c r="UAP29" s="60"/>
      <c r="UAQ29" s="60"/>
      <c r="UAR29" s="60"/>
      <c r="UAS29" s="60"/>
      <c r="UAT29" s="60"/>
      <c r="UAU29" s="60"/>
      <c r="UAV29" s="60"/>
      <c r="UAW29" s="60"/>
      <c r="UAX29" s="60"/>
      <c r="UAY29" s="60"/>
      <c r="UAZ29" s="60"/>
      <c r="UBA29" s="60"/>
      <c r="UBB29" s="60"/>
      <c r="UBC29" s="60"/>
      <c r="UBD29" s="60"/>
      <c r="UBE29" s="60"/>
      <c r="UBF29" s="60"/>
      <c r="UBG29" s="60"/>
      <c r="UBH29" s="60"/>
      <c r="UBI29" s="60"/>
      <c r="UBJ29" s="60"/>
      <c r="UBK29" s="60"/>
      <c r="UBL29" s="60"/>
      <c r="UBM29" s="60"/>
      <c r="UBN29" s="60"/>
      <c r="UBO29" s="60"/>
      <c r="UBP29" s="60"/>
      <c r="UBQ29" s="60"/>
      <c r="UBR29" s="60"/>
      <c r="UBS29" s="60"/>
      <c r="UBT29" s="60"/>
      <c r="UBU29" s="60"/>
      <c r="UBV29" s="60"/>
      <c r="UBW29" s="60"/>
      <c r="UBX29" s="60"/>
      <c r="UBY29" s="60"/>
      <c r="UBZ29" s="60"/>
      <c r="UCA29" s="60"/>
      <c r="UCB29" s="60"/>
      <c r="UCC29" s="60"/>
      <c r="UCD29" s="60"/>
      <c r="UCE29" s="60"/>
      <c r="UCF29" s="60"/>
      <c r="UCG29" s="60"/>
      <c r="UCH29" s="60"/>
      <c r="UCI29" s="60"/>
      <c r="UCJ29" s="60"/>
      <c r="UCK29" s="60"/>
      <c r="UCL29" s="60"/>
      <c r="UCM29" s="60"/>
      <c r="UCN29" s="60"/>
      <c r="UCO29" s="60"/>
      <c r="UCP29" s="60"/>
      <c r="UCQ29" s="60"/>
      <c r="UCR29" s="60"/>
      <c r="UCS29" s="60"/>
      <c r="UCT29" s="60"/>
      <c r="UCU29" s="60"/>
      <c r="UCV29" s="60"/>
      <c r="UCW29" s="60"/>
      <c r="UCX29" s="60"/>
      <c r="UCY29" s="60"/>
      <c r="UCZ29" s="60"/>
      <c r="UDA29" s="60"/>
      <c r="UDB29" s="60"/>
      <c r="UDC29" s="60"/>
      <c r="UDD29" s="60"/>
      <c r="UDE29" s="60"/>
      <c r="UDF29" s="60"/>
      <c r="UDG29" s="60"/>
      <c r="UDH29" s="60"/>
      <c r="UDI29" s="60"/>
      <c r="UDJ29" s="60"/>
      <c r="UDK29" s="60"/>
      <c r="UDL29" s="60"/>
      <c r="UDM29" s="60"/>
      <c r="UDN29" s="60"/>
      <c r="UDO29" s="60"/>
      <c r="UDP29" s="60"/>
      <c r="UDQ29" s="60"/>
      <c r="UDR29" s="60"/>
      <c r="UDS29" s="60"/>
      <c r="UDT29" s="60"/>
      <c r="UDU29" s="60"/>
      <c r="UDV29" s="60"/>
      <c r="UDW29" s="60"/>
      <c r="UDX29" s="60"/>
      <c r="UDY29" s="60"/>
      <c r="UDZ29" s="60"/>
      <c r="UEA29" s="60"/>
      <c r="UEB29" s="60"/>
      <c r="UEC29" s="60"/>
      <c r="UED29" s="60"/>
      <c r="UEE29" s="60"/>
      <c r="UEF29" s="60"/>
      <c r="UEG29" s="60"/>
      <c r="UEH29" s="60"/>
      <c r="UEI29" s="60"/>
      <c r="UEJ29" s="60"/>
      <c r="UEK29" s="60"/>
      <c r="UEL29" s="60"/>
      <c r="UEM29" s="60"/>
      <c r="UEN29" s="60"/>
      <c r="UEO29" s="60"/>
      <c r="UEP29" s="60"/>
      <c r="UEQ29" s="60"/>
      <c r="UER29" s="60"/>
      <c r="UES29" s="60"/>
      <c r="UET29" s="60"/>
      <c r="UEU29" s="60"/>
      <c r="UEV29" s="60"/>
      <c r="UEW29" s="60"/>
      <c r="UEX29" s="60"/>
      <c r="UEY29" s="60"/>
      <c r="UEZ29" s="60"/>
      <c r="UFA29" s="60"/>
      <c r="UFB29" s="60"/>
      <c r="UFC29" s="60"/>
      <c r="UFD29" s="60"/>
      <c r="UFE29" s="60"/>
      <c r="UFF29" s="60"/>
      <c r="UFG29" s="60"/>
      <c r="UFH29" s="60"/>
      <c r="UFI29" s="60"/>
      <c r="UFJ29" s="60"/>
      <c r="UFK29" s="60"/>
      <c r="UFL29" s="60"/>
      <c r="UFM29" s="60"/>
      <c r="UFN29" s="60"/>
      <c r="UFO29" s="60"/>
      <c r="UFP29" s="60"/>
      <c r="UFQ29" s="60"/>
      <c r="UFR29" s="60"/>
      <c r="UFS29" s="60"/>
      <c r="UFT29" s="60"/>
      <c r="UFU29" s="60"/>
      <c r="UFV29" s="60"/>
      <c r="UFW29" s="60"/>
      <c r="UFX29" s="60"/>
      <c r="UFY29" s="60"/>
      <c r="UFZ29" s="60"/>
      <c r="UGA29" s="60"/>
      <c r="UGB29" s="60"/>
      <c r="UGC29" s="60"/>
      <c r="UGD29" s="60"/>
      <c r="UGE29" s="60"/>
      <c r="UGF29" s="60"/>
      <c r="UGG29" s="60"/>
      <c r="UGH29" s="60"/>
      <c r="UGI29" s="60"/>
      <c r="UGJ29" s="60"/>
      <c r="UGK29" s="60"/>
      <c r="UGL29" s="60"/>
      <c r="UGM29" s="60"/>
      <c r="UGN29" s="60"/>
      <c r="UGO29" s="60"/>
      <c r="UGP29" s="60"/>
      <c r="UGQ29" s="60"/>
      <c r="UGR29" s="60"/>
      <c r="UGS29" s="60"/>
      <c r="UGT29" s="60"/>
      <c r="UGU29" s="60"/>
      <c r="UGV29" s="60"/>
      <c r="UGW29" s="60"/>
      <c r="UGX29" s="60"/>
      <c r="UGY29" s="60"/>
      <c r="UGZ29" s="60"/>
      <c r="UHA29" s="60"/>
      <c r="UHB29" s="60"/>
      <c r="UHC29" s="60"/>
      <c r="UHD29" s="60"/>
      <c r="UHE29" s="60"/>
      <c r="UHF29" s="60"/>
      <c r="UHG29" s="60"/>
      <c r="UHH29" s="60"/>
      <c r="UHI29" s="60"/>
      <c r="UHJ29" s="60"/>
      <c r="UHK29" s="60"/>
      <c r="UHL29" s="60"/>
      <c r="UHM29" s="60"/>
      <c r="UHN29" s="60"/>
      <c r="UHO29" s="60"/>
      <c r="UHP29" s="60"/>
      <c r="UHQ29" s="60"/>
      <c r="UHR29" s="60"/>
      <c r="UHS29" s="60"/>
      <c r="UHT29" s="60"/>
      <c r="UHU29" s="60"/>
      <c r="UHV29" s="60"/>
      <c r="UHW29" s="60"/>
      <c r="UHX29" s="60"/>
      <c r="UHY29" s="60"/>
      <c r="UHZ29" s="60"/>
      <c r="UIA29" s="60"/>
      <c r="UIB29" s="60"/>
      <c r="UIC29" s="60"/>
      <c r="UID29" s="60"/>
      <c r="UIE29" s="60"/>
      <c r="UIF29" s="60"/>
      <c r="UIG29" s="60"/>
      <c r="UIH29" s="60"/>
      <c r="UII29" s="60"/>
      <c r="UIJ29" s="60"/>
      <c r="UIK29" s="60"/>
      <c r="UIL29" s="60"/>
      <c r="UIM29" s="60"/>
      <c r="UIN29" s="60"/>
      <c r="UIO29" s="60"/>
      <c r="UIP29" s="60"/>
      <c r="UIQ29" s="60"/>
      <c r="UIR29" s="60"/>
      <c r="UIS29" s="60"/>
      <c r="UIT29" s="60"/>
      <c r="UIU29" s="60"/>
      <c r="UIV29" s="60"/>
      <c r="UIW29" s="60"/>
      <c r="UIX29" s="60"/>
      <c r="UIY29" s="60"/>
      <c r="UIZ29" s="60"/>
      <c r="UJA29" s="60"/>
      <c r="UJB29" s="60"/>
      <c r="UJC29" s="60"/>
      <c r="UJD29" s="60"/>
      <c r="UJE29" s="60"/>
      <c r="UJF29" s="60"/>
      <c r="UJG29" s="60"/>
      <c r="UJH29" s="60"/>
      <c r="UJI29" s="60"/>
      <c r="UJJ29" s="60"/>
      <c r="UJK29" s="60"/>
      <c r="UJL29" s="60"/>
      <c r="UJM29" s="60"/>
      <c r="UJN29" s="60"/>
      <c r="UJO29" s="60"/>
      <c r="UJP29" s="60"/>
      <c r="UJQ29" s="60"/>
      <c r="UJR29" s="60"/>
      <c r="UJS29" s="60"/>
      <c r="UJT29" s="60"/>
      <c r="UJU29" s="60"/>
      <c r="UJV29" s="60"/>
      <c r="UJW29" s="60"/>
      <c r="UJX29" s="60"/>
      <c r="UJY29" s="60"/>
      <c r="UJZ29" s="60"/>
      <c r="UKA29" s="60"/>
      <c r="UKB29" s="60"/>
      <c r="UKC29" s="60"/>
      <c r="UKD29" s="60"/>
      <c r="UKE29" s="60"/>
      <c r="UKF29" s="60"/>
      <c r="UKG29" s="60"/>
      <c r="UKH29" s="60"/>
      <c r="UKI29" s="60"/>
      <c r="UKJ29" s="60"/>
      <c r="UKK29" s="60"/>
      <c r="UKL29" s="60"/>
      <c r="UKM29" s="60"/>
      <c r="UKN29" s="60"/>
      <c r="UKO29" s="60"/>
      <c r="UKP29" s="60"/>
      <c r="UKQ29" s="60"/>
      <c r="UKR29" s="60"/>
      <c r="UKS29" s="60"/>
      <c r="UKT29" s="60"/>
      <c r="UKU29" s="60"/>
      <c r="UKV29" s="60"/>
      <c r="UKW29" s="60"/>
      <c r="UKX29" s="60"/>
      <c r="UKY29" s="60"/>
      <c r="UKZ29" s="60"/>
      <c r="ULA29" s="60"/>
      <c r="ULB29" s="60"/>
      <c r="ULC29" s="60"/>
      <c r="ULD29" s="60"/>
      <c r="ULE29" s="60"/>
      <c r="ULF29" s="60"/>
      <c r="ULG29" s="60"/>
      <c r="ULH29" s="60"/>
      <c r="ULI29" s="60"/>
      <c r="ULJ29" s="60"/>
      <c r="ULK29" s="60"/>
      <c r="ULL29" s="60"/>
      <c r="ULM29" s="60"/>
      <c r="ULN29" s="60"/>
      <c r="ULO29" s="60"/>
      <c r="ULP29" s="60"/>
      <c r="ULQ29" s="60"/>
      <c r="ULR29" s="60"/>
      <c r="ULS29" s="60"/>
      <c r="ULT29" s="60"/>
      <c r="ULU29" s="60"/>
      <c r="ULV29" s="60"/>
      <c r="ULW29" s="60"/>
      <c r="ULX29" s="60"/>
      <c r="ULY29" s="60"/>
      <c r="ULZ29" s="60"/>
      <c r="UMA29" s="60"/>
      <c r="UMB29" s="60"/>
      <c r="UMC29" s="60"/>
      <c r="UMD29" s="60"/>
      <c r="UME29" s="60"/>
      <c r="UMF29" s="60"/>
      <c r="UMG29" s="60"/>
      <c r="UMH29" s="60"/>
      <c r="UMI29" s="60"/>
      <c r="UMJ29" s="60"/>
      <c r="UMK29" s="60"/>
      <c r="UML29" s="60"/>
      <c r="UMM29" s="60"/>
      <c r="UMN29" s="60"/>
      <c r="UMO29" s="60"/>
      <c r="UMP29" s="60"/>
      <c r="UMQ29" s="60"/>
      <c r="UMR29" s="60"/>
      <c r="UMS29" s="60"/>
      <c r="UMT29" s="60"/>
      <c r="UMU29" s="60"/>
      <c r="UMV29" s="60"/>
      <c r="UMW29" s="60"/>
      <c r="UMX29" s="60"/>
      <c r="UMY29" s="60"/>
      <c r="UMZ29" s="60"/>
      <c r="UNA29" s="60"/>
      <c r="UNB29" s="60"/>
      <c r="UNC29" s="60"/>
      <c r="UND29" s="60"/>
      <c r="UNE29" s="60"/>
      <c r="UNF29" s="60"/>
      <c r="UNG29" s="60"/>
      <c r="UNH29" s="60"/>
      <c r="UNI29" s="60"/>
      <c r="UNJ29" s="60"/>
      <c r="UNK29" s="60"/>
      <c r="UNL29" s="60"/>
      <c r="UNM29" s="60"/>
      <c r="UNN29" s="60"/>
      <c r="UNO29" s="60"/>
      <c r="UNP29" s="60"/>
      <c r="UNQ29" s="60"/>
      <c r="UNR29" s="60"/>
      <c r="UNS29" s="60"/>
      <c r="UNT29" s="60"/>
      <c r="UNU29" s="60"/>
      <c r="UNV29" s="60"/>
      <c r="UNW29" s="60"/>
      <c r="UNX29" s="60"/>
      <c r="UNY29" s="60"/>
      <c r="UNZ29" s="60"/>
      <c r="UOA29" s="60"/>
      <c r="UOB29" s="60"/>
      <c r="UOC29" s="60"/>
      <c r="UOD29" s="60"/>
      <c r="UOE29" s="60"/>
      <c r="UOF29" s="60"/>
      <c r="UOG29" s="60"/>
      <c r="UOH29" s="60"/>
      <c r="UOI29" s="60"/>
      <c r="UOJ29" s="60"/>
      <c r="UOK29" s="60"/>
      <c r="UOL29" s="60"/>
      <c r="UOM29" s="60"/>
      <c r="UON29" s="60"/>
      <c r="UOO29" s="60"/>
      <c r="UOP29" s="60"/>
      <c r="UOQ29" s="60"/>
      <c r="UOR29" s="60"/>
      <c r="UOS29" s="60"/>
      <c r="UOT29" s="60"/>
      <c r="UOU29" s="60"/>
      <c r="UOV29" s="60"/>
      <c r="UOW29" s="60"/>
      <c r="UOX29" s="60"/>
      <c r="UOY29" s="60"/>
      <c r="UOZ29" s="60"/>
      <c r="UPA29" s="60"/>
      <c r="UPB29" s="60"/>
      <c r="UPC29" s="60"/>
      <c r="UPD29" s="60"/>
      <c r="UPE29" s="60"/>
      <c r="UPF29" s="60"/>
      <c r="UPG29" s="60"/>
      <c r="UPH29" s="60"/>
      <c r="UPI29" s="60"/>
      <c r="UPJ29" s="60"/>
      <c r="UPK29" s="60"/>
      <c r="UPL29" s="60"/>
      <c r="UPM29" s="60"/>
      <c r="UPN29" s="60"/>
      <c r="UPO29" s="60"/>
      <c r="UPP29" s="60"/>
      <c r="UPQ29" s="60"/>
      <c r="UPR29" s="60"/>
      <c r="UPS29" s="60"/>
      <c r="UPT29" s="60"/>
      <c r="UPU29" s="60"/>
      <c r="UPV29" s="60"/>
      <c r="UPW29" s="60"/>
      <c r="UPX29" s="60"/>
      <c r="UPY29" s="60"/>
      <c r="UPZ29" s="60"/>
      <c r="UQA29" s="60"/>
      <c r="UQB29" s="60"/>
      <c r="UQC29" s="60"/>
      <c r="UQD29" s="60"/>
      <c r="UQE29" s="60"/>
      <c r="UQF29" s="60"/>
      <c r="UQG29" s="60"/>
      <c r="UQH29" s="60"/>
      <c r="UQI29" s="60"/>
      <c r="UQJ29" s="60"/>
      <c r="UQK29" s="60"/>
      <c r="UQL29" s="60"/>
      <c r="UQM29" s="60"/>
      <c r="UQN29" s="60"/>
      <c r="UQO29" s="60"/>
      <c r="UQP29" s="60"/>
      <c r="UQQ29" s="60"/>
      <c r="UQR29" s="60"/>
      <c r="UQS29" s="60"/>
      <c r="UQT29" s="60"/>
      <c r="UQU29" s="60"/>
      <c r="UQV29" s="60"/>
      <c r="UQW29" s="60"/>
      <c r="UQX29" s="60"/>
      <c r="UQY29" s="60"/>
      <c r="UQZ29" s="60"/>
      <c r="URA29" s="60"/>
      <c r="URB29" s="60"/>
      <c r="URC29" s="60"/>
      <c r="URD29" s="60"/>
      <c r="URE29" s="60"/>
      <c r="URF29" s="60"/>
      <c r="URG29" s="60"/>
      <c r="URH29" s="60"/>
      <c r="URI29" s="60"/>
      <c r="URJ29" s="60"/>
      <c r="URK29" s="60"/>
      <c r="URL29" s="60"/>
      <c r="URM29" s="60"/>
      <c r="URN29" s="60"/>
      <c r="URO29" s="60"/>
      <c r="URP29" s="60"/>
      <c r="URQ29" s="60"/>
      <c r="URR29" s="60"/>
      <c r="URS29" s="60"/>
      <c r="URT29" s="60"/>
      <c r="URU29" s="60"/>
      <c r="URV29" s="60"/>
      <c r="URW29" s="60"/>
      <c r="URX29" s="60"/>
      <c r="URY29" s="60"/>
      <c r="URZ29" s="60"/>
      <c r="USA29" s="60"/>
      <c r="USB29" s="60"/>
      <c r="USC29" s="60"/>
      <c r="USD29" s="60"/>
      <c r="USE29" s="60"/>
      <c r="USF29" s="60"/>
      <c r="USG29" s="60"/>
      <c r="USH29" s="60"/>
      <c r="USI29" s="60"/>
      <c r="USJ29" s="60"/>
      <c r="USK29" s="60"/>
      <c r="USL29" s="60"/>
      <c r="USM29" s="60"/>
      <c r="USN29" s="60"/>
      <c r="USO29" s="60"/>
      <c r="USP29" s="60"/>
      <c r="USQ29" s="60"/>
      <c r="USR29" s="60"/>
      <c r="USS29" s="60"/>
      <c r="UST29" s="60"/>
      <c r="USU29" s="60"/>
      <c r="USV29" s="60"/>
      <c r="USW29" s="60"/>
      <c r="USX29" s="60"/>
      <c r="USY29" s="60"/>
      <c r="USZ29" s="60"/>
      <c r="UTA29" s="60"/>
      <c r="UTB29" s="60"/>
      <c r="UTC29" s="60"/>
      <c r="UTD29" s="60"/>
      <c r="UTE29" s="60"/>
      <c r="UTF29" s="60"/>
      <c r="UTG29" s="60"/>
      <c r="UTH29" s="60"/>
      <c r="UTI29" s="60"/>
      <c r="UTJ29" s="60"/>
      <c r="UTK29" s="60"/>
      <c r="UTL29" s="60"/>
      <c r="UTM29" s="60"/>
      <c r="UTN29" s="60"/>
      <c r="UTO29" s="60"/>
      <c r="UTP29" s="60"/>
      <c r="UTQ29" s="60"/>
      <c r="UTR29" s="60"/>
      <c r="UTS29" s="60"/>
      <c r="UTT29" s="60"/>
      <c r="UTU29" s="60"/>
      <c r="UTV29" s="60"/>
      <c r="UTW29" s="60"/>
      <c r="UTX29" s="60"/>
      <c r="UTY29" s="60"/>
      <c r="UTZ29" s="60"/>
      <c r="UUA29" s="60"/>
      <c r="UUB29" s="60"/>
      <c r="UUC29" s="60"/>
      <c r="UUD29" s="60"/>
      <c r="UUE29" s="60"/>
      <c r="UUF29" s="60"/>
      <c r="UUG29" s="60"/>
      <c r="UUH29" s="60"/>
      <c r="UUI29" s="60"/>
      <c r="UUJ29" s="60"/>
      <c r="UUK29" s="60"/>
      <c r="UUL29" s="60"/>
      <c r="UUM29" s="60"/>
      <c r="UUN29" s="60"/>
      <c r="UUO29" s="60"/>
      <c r="UUP29" s="60"/>
      <c r="UUQ29" s="60"/>
      <c r="UUR29" s="60"/>
      <c r="UUS29" s="60"/>
      <c r="UUT29" s="60"/>
      <c r="UUU29" s="60"/>
      <c r="UUV29" s="60"/>
      <c r="UUW29" s="60"/>
      <c r="UUX29" s="60"/>
      <c r="UUY29" s="60"/>
      <c r="UUZ29" s="60"/>
      <c r="UVA29" s="60"/>
      <c r="UVB29" s="60"/>
      <c r="UVC29" s="60"/>
      <c r="UVD29" s="60"/>
      <c r="UVE29" s="60"/>
      <c r="UVF29" s="60"/>
      <c r="UVG29" s="60"/>
      <c r="UVH29" s="60"/>
      <c r="UVI29" s="60"/>
      <c r="UVJ29" s="60"/>
      <c r="UVK29" s="60"/>
      <c r="UVL29" s="60"/>
      <c r="UVM29" s="60"/>
      <c r="UVN29" s="60"/>
      <c r="UVO29" s="60"/>
      <c r="UVP29" s="60"/>
      <c r="UVQ29" s="60"/>
      <c r="UVR29" s="60"/>
      <c r="UVS29" s="60"/>
      <c r="UVT29" s="60"/>
      <c r="UVU29" s="60"/>
      <c r="UVV29" s="60"/>
      <c r="UVW29" s="60"/>
      <c r="UVX29" s="60"/>
      <c r="UVY29" s="60"/>
      <c r="UVZ29" s="60"/>
      <c r="UWA29" s="60"/>
      <c r="UWB29" s="60"/>
      <c r="UWC29" s="60"/>
      <c r="UWD29" s="60"/>
      <c r="UWE29" s="60"/>
      <c r="UWF29" s="60"/>
      <c r="UWG29" s="60"/>
      <c r="UWH29" s="60"/>
      <c r="UWI29" s="60"/>
      <c r="UWJ29" s="60"/>
      <c r="UWK29" s="60"/>
      <c r="UWL29" s="60"/>
      <c r="UWM29" s="60"/>
      <c r="UWN29" s="60"/>
      <c r="UWO29" s="60"/>
      <c r="UWP29" s="60"/>
      <c r="UWQ29" s="60"/>
      <c r="UWR29" s="60"/>
      <c r="UWS29" s="60"/>
      <c r="UWT29" s="60"/>
      <c r="UWU29" s="60"/>
      <c r="UWV29" s="60"/>
      <c r="UWW29" s="60"/>
      <c r="UWX29" s="60"/>
      <c r="UWY29" s="60"/>
      <c r="UWZ29" s="60"/>
      <c r="UXA29" s="60"/>
      <c r="UXB29" s="60"/>
      <c r="UXC29" s="60"/>
      <c r="UXD29" s="60"/>
      <c r="UXE29" s="60"/>
      <c r="UXF29" s="60"/>
      <c r="UXG29" s="60"/>
      <c r="UXH29" s="60"/>
      <c r="UXI29" s="60"/>
      <c r="UXJ29" s="60"/>
      <c r="UXK29" s="60"/>
      <c r="UXL29" s="60"/>
      <c r="UXM29" s="60"/>
      <c r="UXN29" s="60"/>
      <c r="UXO29" s="60"/>
      <c r="UXP29" s="60"/>
      <c r="UXQ29" s="60"/>
      <c r="UXR29" s="60"/>
      <c r="UXS29" s="60"/>
      <c r="UXT29" s="60"/>
      <c r="UXU29" s="60"/>
      <c r="UXV29" s="60"/>
      <c r="UXW29" s="60"/>
      <c r="UXX29" s="60"/>
      <c r="UXY29" s="60"/>
      <c r="UXZ29" s="60"/>
      <c r="UYA29" s="60"/>
      <c r="UYB29" s="60"/>
      <c r="UYC29" s="60"/>
      <c r="UYD29" s="60"/>
      <c r="UYE29" s="60"/>
      <c r="UYF29" s="60"/>
      <c r="UYG29" s="60"/>
      <c r="UYH29" s="60"/>
      <c r="UYI29" s="60"/>
      <c r="UYJ29" s="60"/>
      <c r="UYK29" s="60"/>
      <c r="UYL29" s="60"/>
      <c r="UYM29" s="60"/>
      <c r="UYN29" s="60"/>
      <c r="UYO29" s="60"/>
      <c r="UYP29" s="60"/>
      <c r="UYQ29" s="60"/>
      <c r="UYR29" s="60"/>
      <c r="UYS29" s="60"/>
      <c r="UYT29" s="60"/>
      <c r="UYU29" s="60"/>
      <c r="UYV29" s="60"/>
      <c r="UYW29" s="60"/>
      <c r="UYX29" s="60"/>
      <c r="UYY29" s="60"/>
      <c r="UYZ29" s="60"/>
      <c r="UZA29" s="60"/>
      <c r="UZB29" s="60"/>
      <c r="UZC29" s="60"/>
      <c r="UZD29" s="60"/>
      <c r="UZE29" s="60"/>
      <c r="UZF29" s="60"/>
      <c r="UZG29" s="60"/>
      <c r="UZH29" s="60"/>
      <c r="UZI29" s="60"/>
      <c r="UZJ29" s="60"/>
      <c r="UZK29" s="60"/>
      <c r="UZL29" s="60"/>
      <c r="UZM29" s="60"/>
      <c r="UZN29" s="60"/>
      <c r="UZO29" s="60"/>
      <c r="UZP29" s="60"/>
      <c r="UZQ29" s="60"/>
      <c r="UZR29" s="60"/>
      <c r="UZS29" s="60"/>
      <c r="UZT29" s="60"/>
      <c r="UZU29" s="60"/>
      <c r="UZV29" s="60"/>
      <c r="UZW29" s="60"/>
      <c r="UZX29" s="60"/>
      <c r="UZY29" s="60"/>
      <c r="UZZ29" s="60"/>
      <c r="VAA29" s="60"/>
      <c r="VAB29" s="60"/>
      <c r="VAC29" s="60"/>
      <c r="VAD29" s="60"/>
      <c r="VAE29" s="60"/>
      <c r="VAF29" s="60"/>
      <c r="VAG29" s="60"/>
      <c r="VAH29" s="60"/>
      <c r="VAI29" s="60"/>
      <c r="VAJ29" s="60"/>
      <c r="VAK29" s="60"/>
      <c r="VAL29" s="60"/>
      <c r="VAM29" s="60"/>
      <c r="VAN29" s="60"/>
      <c r="VAO29" s="60"/>
      <c r="VAP29" s="60"/>
      <c r="VAQ29" s="60"/>
      <c r="VAR29" s="60"/>
      <c r="VAS29" s="60"/>
      <c r="VAT29" s="60"/>
      <c r="VAU29" s="60"/>
      <c r="VAV29" s="60"/>
      <c r="VAW29" s="60"/>
      <c r="VAX29" s="60"/>
      <c r="VAY29" s="60"/>
      <c r="VAZ29" s="60"/>
      <c r="VBA29" s="60"/>
      <c r="VBB29" s="60"/>
      <c r="VBC29" s="60"/>
      <c r="VBD29" s="60"/>
      <c r="VBE29" s="60"/>
      <c r="VBF29" s="60"/>
      <c r="VBG29" s="60"/>
      <c r="VBH29" s="60"/>
      <c r="VBI29" s="60"/>
      <c r="VBJ29" s="60"/>
      <c r="VBK29" s="60"/>
      <c r="VBL29" s="60"/>
      <c r="VBM29" s="60"/>
      <c r="VBN29" s="60"/>
      <c r="VBO29" s="60"/>
      <c r="VBP29" s="60"/>
      <c r="VBQ29" s="60"/>
      <c r="VBR29" s="60"/>
      <c r="VBS29" s="60"/>
      <c r="VBT29" s="60"/>
      <c r="VBU29" s="60"/>
      <c r="VBV29" s="60"/>
      <c r="VBW29" s="60"/>
      <c r="VBX29" s="60"/>
      <c r="VBY29" s="60"/>
      <c r="VBZ29" s="60"/>
      <c r="VCA29" s="60"/>
      <c r="VCB29" s="60"/>
      <c r="VCC29" s="60"/>
      <c r="VCD29" s="60"/>
      <c r="VCE29" s="60"/>
      <c r="VCF29" s="60"/>
      <c r="VCG29" s="60"/>
      <c r="VCH29" s="60"/>
      <c r="VCI29" s="60"/>
      <c r="VCJ29" s="60"/>
      <c r="VCK29" s="60"/>
      <c r="VCL29" s="60"/>
      <c r="VCM29" s="60"/>
      <c r="VCN29" s="60"/>
      <c r="VCO29" s="60"/>
      <c r="VCP29" s="60"/>
      <c r="VCQ29" s="60"/>
      <c r="VCR29" s="60"/>
      <c r="VCS29" s="60"/>
      <c r="VCT29" s="60"/>
      <c r="VCU29" s="60"/>
      <c r="VCV29" s="60"/>
      <c r="VCW29" s="60"/>
      <c r="VCX29" s="60"/>
      <c r="VCY29" s="60"/>
      <c r="VCZ29" s="60"/>
      <c r="VDA29" s="60"/>
      <c r="VDB29" s="60"/>
      <c r="VDC29" s="60"/>
      <c r="VDD29" s="60"/>
      <c r="VDE29" s="60"/>
      <c r="VDF29" s="60"/>
      <c r="VDG29" s="60"/>
      <c r="VDH29" s="60"/>
      <c r="VDI29" s="60"/>
      <c r="VDJ29" s="60"/>
      <c r="VDK29" s="60"/>
      <c r="VDL29" s="60"/>
      <c r="VDM29" s="60"/>
      <c r="VDN29" s="60"/>
      <c r="VDO29" s="60"/>
      <c r="VDP29" s="60"/>
      <c r="VDQ29" s="60"/>
      <c r="VDR29" s="60"/>
      <c r="VDS29" s="60"/>
      <c r="VDT29" s="60"/>
      <c r="VDU29" s="60"/>
      <c r="VDV29" s="60"/>
      <c r="VDW29" s="60"/>
      <c r="VDX29" s="60"/>
      <c r="VDY29" s="60"/>
      <c r="VDZ29" s="60"/>
      <c r="VEA29" s="60"/>
      <c r="VEB29" s="60"/>
      <c r="VEC29" s="60"/>
      <c r="VED29" s="60"/>
      <c r="VEE29" s="60"/>
      <c r="VEF29" s="60"/>
      <c r="VEG29" s="60"/>
      <c r="VEH29" s="60"/>
      <c r="VEI29" s="60"/>
      <c r="VEJ29" s="60"/>
      <c r="VEK29" s="60"/>
      <c r="VEL29" s="60"/>
      <c r="VEM29" s="60"/>
      <c r="VEN29" s="60"/>
      <c r="VEO29" s="60"/>
      <c r="VEP29" s="60"/>
      <c r="VEQ29" s="60"/>
      <c r="VER29" s="60"/>
      <c r="VES29" s="60"/>
      <c r="VET29" s="60"/>
      <c r="VEU29" s="60"/>
      <c r="VEV29" s="60"/>
      <c r="VEW29" s="60"/>
      <c r="VEX29" s="60"/>
      <c r="VEY29" s="60"/>
      <c r="VEZ29" s="60"/>
      <c r="VFA29" s="60"/>
      <c r="VFB29" s="60"/>
      <c r="VFC29" s="60"/>
      <c r="VFD29" s="60"/>
      <c r="VFE29" s="60"/>
      <c r="VFF29" s="60"/>
      <c r="VFG29" s="60"/>
      <c r="VFH29" s="60"/>
      <c r="VFI29" s="60"/>
      <c r="VFJ29" s="60"/>
      <c r="VFK29" s="60"/>
      <c r="VFL29" s="60"/>
      <c r="VFM29" s="60"/>
      <c r="VFN29" s="60"/>
      <c r="VFO29" s="60"/>
      <c r="VFP29" s="60"/>
      <c r="VFQ29" s="60"/>
      <c r="VFR29" s="60"/>
      <c r="VFS29" s="60"/>
      <c r="VFT29" s="60"/>
      <c r="VFU29" s="60"/>
      <c r="VFV29" s="60"/>
      <c r="VFW29" s="60"/>
      <c r="VFX29" s="60"/>
      <c r="VFY29" s="60"/>
      <c r="VFZ29" s="60"/>
      <c r="VGA29" s="60"/>
      <c r="VGB29" s="60"/>
      <c r="VGC29" s="60"/>
      <c r="VGD29" s="60"/>
      <c r="VGE29" s="60"/>
      <c r="VGF29" s="60"/>
      <c r="VGG29" s="60"/>
      <c r="VGH29" s="60"/>
      <c r="VGI29" s="60"/>
      <c r="VGJ29" s="60"/>
      <c r="VGK29" s="60"/>
      <c r="VGL29" s="60"/>
      <c r="VGM29" s="60"/>
      <c r="VGN29" s="60"/>
      <c r="VGO29" s="60"/>
      <c r="VGP29" s="60"/>
      <c r="VGQ29" s="60"/>
      <c r="VGR29" s="60"/>
      <c r="VGS29" s="60"/>
      <c r="VGT29" s="60"/>
      <c r="VGU29" s="60"/>
      <c r="VGV29" s="60"/>
      <c r="VGW29" s="60"/>
      <c r="VGX29" s="60"/>
      <c r="VGY29" s="60"/>
      <c r="VGZ29" s="60"/>
      <c r="VHA29" s="60"/>
      <c r="VHB29" s="60"/>
      <c r="VHC29" s="60"/>
      <c r="VHD29" s="60"/>
      <c r="VHE29" s="60"/>
      <c r="VHF29" s="60"/>
      <c r="VHG29" s="60"/>
      <c r="VHH29" s="60"/>
      <c r="VHI29" s="60"/>
      <c r="VHJ29" s="60"/>
      <c r="VHK29" s="60"/>
      <c r="VHL29" s="60"/>
      <c r="VHM29" s="60"/>
      <c r="VHN29" s="60"/>
      <c r="VHO29" s="60"/>
      <c r="VHP29" s="60"/>
      <c r="VHQ29" s="60"/>
      <c r="VHR29" s="60"/>
      <c r="VHS29" s="60"/>
      <c r="VHT29" s="60"/>
      <c r="VHU29" s="60"/>
      <c r="VHV29" s="60"/>
      <c r="VHW29" s="60"/>
      <c r="VHX29" s="60"/>
      <c r="VHY29" s="60"/>
      <c r="VHZ29" s="60"/>
      <c r="VIA29" s="60"/>
      <c r="VIB29" s="60"/>
      <c r="VIC29" s="60"/>
      <c r="VID29" s="60"/>
      <c r="VIE29" s="60"/>
      <c r="VIF29" s="60"/>
      <c r="VIG29" s="60"/>
      <c r="VIH29" s="60"/>
      <c r="VII29" s="60"/>
      <c r="VIJ29" s="60"/>
      <c r="VIK29" s="60"/>
      <c r="VIL29" s="60"/>
      <c r="VIM29" s="60"/>
      <c r="VIN29" s="60"/>
      <c r="VIO29" s="60"/>
      <c r="VIP29" s="60"/>
      <c r="VIQ29" s="60"/>
      <c r="VIR29" s="60"/>
      <c r="VIS29" s="60"/>
      <c r="VIT29" s="60"/>
      <c r="VIU29" s="60"/>
      <c r="VIV29" s="60"/>
      <c r="VIW29" s="60"/>
      <c r="VIX29" s="60"/>
      <c r="VIY29" s="60"/>
      <c r="VIZ29" s="60"/>
      <c r="VJA29" s="60"/>
      <c r="VJB29" s="60"/>
      <c r="VJC29" s="60"/>
      <c r="VJD29" s="60"/>
      <c r="VJE29" s="60"/>
      <c r="VJF29" s="60"/>
      <c r="VJG29" s="60"/>
      <c r="VJH29" s="60"/>
      <c r="VJI29" s="60"/>
      <c r="VJJ29" s="60"/>
      <c r="VJK29" s="60"/>
      <c r="VJL29" s="60"/>
      <c r="VJM29" s="60"/>
      <c r="VJN29" s="60"/>
      <c r="VJO29" s="60"/>
      <c r="VJP29" s="60"/>
      <c r="VJQ29" s="60"/>
      <c r="VJR29" s="60"/>
      <c r="VJS29" s="60"/>
      <c r="VJT29" s="60"/>
      <c r="VJU29" s="60"/>
      <c r="VJV29" s="60"/>
      <c r="VJW29" s="60"/>
      <c r="VJX29" s="60"/>
      <c r="VJY29" s="60"/>
      <c r="VJZ29" s="60"/>
      <c r="VKA29" s="60"/>
      <c r="VKB29" s="60"/>
      <c r="VKC29" s="60"/>
      <c r="VKD29" s="60"/>
      <c r="VKE29" s="60"/>
      <c r="VKF29" s="60"/>
      <c r="VKG29" s="60"/>
      <c r="VKH29" s="60"/>
      <c r="VKI29" s="60"/>
      <c r="VKJ29" s="60"/>
      <c r="VKK29" s="60"/>
      <c r="VKL29" s="60"/>
      <c r="VKM29" s="60"/>
      <c r="VKN29" s="60"/>
      <c r="VKO29" s="60"/>
      <c r="VKP29" s="60"/>
      <c r="VKQ29" s="60"/>
      <c r="VKR29" s="60"/>
      <c r="VKS29" s="60"/>
      <c r="VKT29" s="60"/>
      <c r="VKU29" s="60"/>
      <c r="VKV29" s="60"/>
      <c r="VKW29" s="60"/>
      <c r="VKX29" s="60"/>
      <c r="VKY29" s="60"/>
      <c r="VKZ29" s="60"/>
      <c r="VLA29" s="60"/>
      <c r="VLB29" s="60"/>
      <c r="VLC29" s="60"/>
      <c r="VLD29" s="60"/>
      <c r="VLE29" s="60"/>
      <c r="VLF29" s="60"/>
      <c r="VLG29" s="60"/>
      <c r="VLH29" s="60"/>
      <c r="VLI29" s="60"/>
      <c r="VLJ29" s="60"/>
      <c r="VLK29" s="60"/>
      <c r="VLL29" s="60"/>
      <c r="VLM29" s="60"/>
      <c r="VLN29" s="60"/>
      <c r="VLO29" s="60"/>
      <c r="VLP29" s="60"/>
      <c r="VLQ29" s="60"/>
      <c r="VLR29" s="60"/>
      <c r="VLS29" s="60"/>
      <c r="VLT29" s="60"/>
      <c r="VLU29" s="60"/>
      <c r="VLV29" s="60"/>
      <c r="VLW29" s="60"/>
      <c r="VLX29" s="60"/>
      <c r="VLY29" s="60"/>
      <c r="VLZ29" s="60"/>
      <c r="VMA29" s="60"/>
      <c r="VMB29" s="60"/>
      <c r="VMC29" s="60"/>
      <c r="VMD29" s="60"/>
      <c r="VME29" s="60"/>
      <c r="VMF29" s="60"/>
      <c r="VMG29" s="60"/>
      <c r="VMH29" s="60"/>
      <c r="VMI29" s="60"/>
      <c r="VMJ29" s="60"/>
      <c r="VMK29" s="60"/>
      <c r="VML29" s="60"/>
      <c r="VMM29" s="60"/>
      <c r="VMN29" s="60"/>
      <c r="VMO29" s="60"/>
      <c r="VMP29" s="60"/>
      <c r="VMQ29" s="60"/>
      <c r="VMR29" s="60"/>
      <c r="VMS29" s="60"/>
      <c r="VMT29" s="60"/>
      <c r="VMU29" s="60"/>
      <c r="VMV29" s="60"/>
      <c r="VMW29" s="60"/>
      <c r="VMX29" s="60"/>
      <c r="VMY29" s="60"/>
      <c r="VMZ29" s="60"/>
      <c r="VNA29" s="60"/>
      <c r="VNB29" s="60"/>
      <c r="VNC29" s="60"/>
      <c r="VND29" s="60"/>
      <c r="VNE29" s="60"/>
      <c r="VNF29" s="60"/>
      <c r="VNG29" s="60"/>
      <c r="VNH29" s="60"/>
      <c r="VNI29" s="60"/>
      <c r="VNJ29" s="60"/>
      <c r="VNK29" s="60"/>
      <c r="VNL29" s="60"/>
      <c r="VNM29" s="60"/>
      <c r="VNN29" s="60"/>
      <c r="VNO29" s="60"/>
      <c r="VNP29" s="60"/>
      <c r="VNQ29" s="60"/>
      <c r="VNR29" s="60"/>
      <c r="VNS29" s="60"/>
      <c r="VNT29" s="60"/>
      <c r="VNU29" s="60"/>
      <c r="VNV29" s="60"/>
      <c r="VNW29" s="60"/>
      <c r="VNX29" s="60"/>
      <c r="VNY29" s="60"/>
      <c r="VNZ29" s="60"/>
      <c r="VOA29" s="60"/>
      <c r="VOB29" s="60"/>
      <c r="VOC29" s="60"/>
      <c r="VOD29" s="60"/>
      <c r="VOE29" s="60"/>
      <c r="VOF29" s="60"/>
      <c r="VOG29" s="60"/>
      <c r="VOH29" s="60"/>
      <c r="VOI29" s="60"/>
      <c r="VOJ29" s="60"/>
      <c r="VOK29" s="60"/>
      <c r="VOL29" s="60"/>
      <c r="VOM29" s="60"/>
      <c r="VON29" s="60"/>
      <c r="VOO29" s="60"/>
      <c r="VOP29" s="60"/>
      <c r="VOQ29" s="60"/>
      <c r="VOR29" s="60"/>
      <c r="VOS29" s="60"/>
      <c r="VOT29" s="60"/>
      <c r="VOU29" s="60"/>
      <c r="VOV29" s="60"/>
      <c r="VOW29" s="60"/>
      <c r="VOX29" s="60"/>
      <c r="VOY29" s="60"/>
      <c r="VOZ29" s="60"/>
      <c r="VPA29" s="60"/>
      <c r="VPB29" s="60"/>
      <c r="VPC29" s="60"/>
      <c r="VPD29" s="60"/>
      <c r="VPE29" s="60"/>
      <c r="VPF29" s="60"/>
      <c r="VPG29" s="60"/>
      <c r="VPH29" s="60"/>
      <c r="VPI29" s="60"/>
      <c r="VPJ29" s="60"/>
      <c r="VPK29" s="60"/>
      <c r="VPL29" s="60"/>
      <c r="VPM29" s="60"/>
      <c r="VPN29" s="60"/>
      <c r="VPO29" s="60"/>
      <c r="VPP29" s="60"/>
      <c r="VPQ29" s="60"/>
      <c r="VPR29" s="60"/>
      <c r="VPS29" s="60"/>
      <c r="VPT29" s="60"/>
      <c r="VPU29" s="60"/>
      <c r="VPV29" s="60"/>
      <c r="VPW29" s="60"/>
      <c r="VPX29" s="60"/>
      <c r="VPY29" s="60"/>
      <c r="VPZ29" s="60"/>
      <c r="VQA29" s="60"/>
      <c r="VQB29" s="60"/>
      <c r="VQC29" s="60"/>
      <c r="VQD29" s="60"/>
      <c r="VQE29" s="60"/>
      <c r="VQF29" s="60"/>
      <c r="VQG29" s="60"/>
      <c r="VQH29" s="60"/>
      <c r="VQI29" s="60"/>
      <c r="VQJ29" s="60"/>
      <c r="VQK29" s="60"/>
      <c r="VQL29" s="60"/>
      <c r="VQM29" s="60"/>
      <c r="VQN29" s="60"/>
      <c r="VQO29" s="60"/>
      <c r="VQP29" s="60"/>
      <c r="VQQ29" s="60"/>
      <c r="VQR29" s="60"/>
      <c r="VQS29" s="60"/>
      <c r="VQT29" s="60"/>
      <c r="VQU29" s="60"/>
      <c r="VQV29" s="60"/>
      <c r="VQW29" s="60"/>
      <c r="VQX29" s="60"/>
      <c r="VQY29" s="60"/>
      <c r="VQZ29" s="60"/>
      <c r="VRA29" s="60"/>
      <c r="VRB29" s="60"/>
      <c r="VRC29" s="60"/>
      <c r="VRD29" s="60"/>
      <c r="VRE29" s="60"/>
      <c r="VRF29" s="60"/>
      <c r="VRG29" s="60"/>
      <c r="VRH29" s="60"/>
      <c r="VRI29" s="60"/>
      <c r="VRJ29" s="60"/>
      <c r="VRK29" s="60"/>
      <c r="VRL29" s="60"/>
      <c r="VRM29" s="60"/>
      <c r="VRN29" s="60"/>
      <c r="VRO29" s="60"/>
      <c r="VRP29" s="60"/>
      <c r="VRQ29" s="60"/>
      <c r="VRR29" s="60"/>
      <c r="VRS29" s="60"/>
      <c r="VRT29" s="60"/>
      <c r="VRU29" s="60"/>
      <c r="VRV29" s="60"/>
      <c r="VRW29" s="60"/>
      <c r="VRX29" s="60"/>
      <c r="VRY29" s="60"/>
      <c r="VRZ29" s="60"/>
      <c r="VSA29" s="60"/>
      <c r="VSB29" s="60"/>
      <c r="VSC29" s="60"/>
      <c r="VSD29" s="60"/>
      <c r="VSE29" s="60"/>
      <c r="VSF29" s="60"/>
      <c r="VSG29" s="60"/>
      <c r="VSH29" s="60"/>
      <c r="VSI29" s="60"/>
      <c r="VSJ29" s="60"/>
      <c r="VSK29" s="60"/>
      <c r="VSL29" s="60"/>
      <c r="VSM29" s="60"/>
      <c r="VSN29" s="60"/>
      <c r="VSO29" s="60"/>
      <c r="VSP29" s="60"/>
      <c r="VSQ29" s="60"/>
      <c r="VSR29" s="60"/>
      <c r="VSS29" s="60"/>
      <c r="VST29" s="60"/>
      <c r="VSU29" s="60"/>
      <c r="VSV29" s="60"/>
      <c r="VSW29" s="60"/>
      <c r="VSX29" s="60"/>
      <c r="VSY29" s="60"/>
      <c r="VSZ29" s="60"/>
      <c r="VTA29" s="60"/>
      <c r="VTB29" s="60"/>
      <c r="VTC29" s="60"/>
      <c r="VTD29" s="60"/>
      <c r="VTE29" s="60"/>
      <c r="VTF29" s="60"/>
      <c r="VTG29" s="60"/>
      <c r="VTH29" s="60"/>
      <c r="VTI29" s="60"/>
      <c r="VTJ29" s="60"/>
      <c r="VTK29" s="60"/>
      <c r="VTL29" s="60"/>
      <c r="VTM29" s="60"/>
      <c r="VTN29" s="60"/>
      <c r="VTO29" s="60"/>
      <c r="VTP29" s="60"/>
      <c r="VTQ29" s="60"/>
      <c r="VTR29" s="60"/>
      <c r="VTS29" s="60"/>
      <c r="VTT29" s="60"/>
      <c r="VTU29" s="60"/>
      <c r="VTV29" s="60"/>
      <c r="VTW29" s="60"/>
      <c r="VTX29" s="60"/>
      <c r="VTY29" s="60"/>
      <c r="VTZ29" s="60"/>
      <c r="VUA29" s="60"/>
      <c r="VUB29" s="60"/>
      <c r="VUC29" s="60"/>
      <c r="VUD29" s="60"/>
      <c r="VUE29" s="60"/>
      <c r="VUF29" s="60"/>
      <c r="VUG29" s="60"/>
      <c r="VUH29" s="60"/>
      <c r="VUI29" s="60"/>
      <c r="VUJ29" s="60"/>
      <c r="VUK29" s="60"/>
      <c r="VUL29" s="60"/>
      <c r="VUM29" s="60"/>
      <c r="VUN29" s="60"/>
      <c r="VUO29" s="60"/>
      <c r="VUP29" s="60"/>
      <c r="VUQ29" s="60"/>
      <c r="VUR29" s="60"/>
      <c r="VUS29" s="60"/>
      <c r="VUT29" s="60"/>
      <c r="VUU29" s="60"/>
      <c r="VUV29" s="60"/>
      <c r="VUW29" s="60"/>
      <c r="VUX29" s="60"/>
      <c r="VUY29" s="60"/>
      <c r="VUZ29" s="60"/>
      <c r="VVA29" s="60"/>
      <c r="VVB29" s="60"/>
      <c r="VVC29" s="60"/>
      <c r="VVD29" s="60"/>
      <c r="VVE29" s="60"/>
      <c r="VVF29" s="60"/>
      <c r="VVG29" s="60"/>
      <c r="VVH29" s="60"/>
      <c r="VVI29" s="60"/>
      <c r="VVJ29" s="60"/>
      <c r="VVK29" s="60"/>
      <c r="VVL29" s="60"/>
      <c r="VVM29" s="60"/>
      <c r="VVN29" s="60"/>
      <c r="VVO29" s="60"/>
      <c r="VVP29" s="60"/>
      <c r="VVQ29" s="60"/>
      <c r="VVR29" s="60"/>
      <c r="VVS29" s="60"/>
      <c r="VVT29" s="60"/>
      <c r="VVU29" s="60"/>
      <c r="VVV29" s="60"/>
      <c r="VVW29" s="60"/>
      <c r="VVX29" s="60"/>
      <c r="VVY29" s="60"/>
      <c r="VVZ29" s="60"/>
      <c r="VWA29" s="60"/>
      <c r="VWB29" s="60"/>
      <c r="VWC29" s="60"/>
      <c r="VWD29" s="60"/>
      <c r="VWE29" s="60"/>
      <c r="VWF29" s="60"/>
      <c r="VWG29" s="60"/>
      <c r="VWH29" s="60"/>
      <c r="VWI29" s="60"/>
      <c r="VWJ29" s="60"/>
      <c r="VWK29" s="60"/>
      <c r="VWL29" s="60"/>
      <c r="VWM29" s="60"/>
      <c r="VWN29" s="60"/>
      <c r="VWO29" s="60"/>
      <c r="VWP29" s="60"/>
      <c r="VWQ29" s="60"/>
      <c r="VWR29" s="60"/>
      <c r="VWS29" s="60"/>
      <c r="VWT29" s="60"/>
      <c r="VWU29" s="60"/>
      <c r="VWV29" s="60"/>
      <c r="VWW29" s="60"/>
      <c r="VWX29" s="60"/>
      <c r="VWY29" s="60"/>
      <c r="VWZ29" s="60"/>
      <c r="VXA29" s="60"/>
      <c r="VXB29" s="60"/>
      <c r="VXC29" s="60"/>
      <c r="VXD29" s="60"/>
      <c r="VXE29" s="60"/>
      <c r="VXF29" s="60"/>
      <c r="VXG29" s="60"/>
      <c r="VXH29" s="60"/>
      <c r="VXI29" s="60"/>
      <c r="VXJ29" s="60"/>
      <c r="VXK29" s="60"/>
      <c r="VXL29" s="60"/>
      <c r="VXM29" s="60"/>
      <c r="VXN29" s="60"/>
      <c r="VXO29" s="60"/>
      <c r="VXP29" s="60"/>
      <c r="VXQ29" s="60"/>
      <c r="VXR29" s="60"/>
      <c r="VXS29" s="60"/>
      <c r="VXT29" s="60"/>
      <c r="VXU29" s="60"/>
      <c r="VXV29" s="60"/>
      <c r="VXW29" s="60"/>
      <c r="VXX29" s="60"/>
      <c r="VXY29" s="60"/>
      <c r="VXZ29" s="60"/>
      <c r="VYA29" s="60"/>
      <c r="VYB29" s="60"/>
      <c r="VYC29" s="60"/>
      <c r="VYD29" s="60"/>
      <c r="VYE29" s="60"/>
      <c r="VYF29" s="60"/>
      <c r="VYG29" s="60"/>
      <c r="VYH29" s="60"/>
      <c r="VYI29" s="60"/>
      <c r="VYJ29" s="60"/>
      <c r="VYK29" s="60"/>
      <c r="VYL29" s="60"/>
      <c r="VYM29" s="60"/>
      <c r="VYN29" s="60"/>
      <c r="VYO29" s="60"/>
      <c r="VYP29" s="60"/>
      <c r="VYQ29" s="60"/>
      <c r="VYR29" s="60"/>
      <c r="VYS29" s="60"/>
      <c r="VYT29" s="60"/>
      <c r="VYU29" s="60"/>
      <c r="VYV29" s="60"/>
      <c r="VYW29" s="60"/>
      <c r="VYX29" s="60"/>
      <c r="VYY29" s="60"/>
      <c r="VYZ29" s="60"/>
      <c r="VZA29" s="60"/>
      <c r="VZB29" s="60"/>
      <c r="VZC29" s="60"/>
      <c r="VZD29" s="60"/>
      <c r="VZE29" s="60"/>
      <c r="VZF29" s="60"/>
      <c r="VZG29" s="60"/>
      <c r="VZH29" s="60"/>
      <c r="VZI29" s="60"/>
      <c r="VZJ29" s="60"/>
      <c r="VZK29" s="60"/>
      <c r="VZL29" s="60"/>
      <c r="VZM29" s="60"/>
      <c r="VZN29" s="60"/>
      <c r="VZO29" s="60"/>
      <c r="VZP29" s="60"/>
      <c r="VZQ29" s="60"/>
      <c r="VZR29" s="60"/>
      <c r="VZS29" s="60"/>
      <c r="VZT29" s="60"/>
      <c r="VZU29" s="60"/>
      <c r="VZV29" s="60"/>
      <c r="VZW29" s="60"/>
      <c r="VZX29" s="60"/>
      <c r="VZY29" s="60"/>
      <c r="VZZ29" s="60"/>
      <c r="WAA29" s="60"/>
      <c r="WAB29" s="60"/>
      <c r="WAC29" s="60"/>
      <c r="WAD29" s="60"/>
      <c r="WAE29" s="60"/>
      <c r="WAF29" s="60"/>
      <c r="WAG29" s="60"/>
      <c r="WAH29" s="60"/>
      <c r="WAI29" s="60"/>
      <c r="WAJ29" s="60"/>
      <c r="WAK29" s="60"/>
      <c r="WAL29" s="60"/>
      <c r="WAM29" s="60"/>
      <c r="WAN29" s="60"/>
      <c r="WAO29" s="60"/>
      <c r="WAP29" s="60"/>
      <c r="WAQ29" s="60"/>
      <c r="WAR29" s="60"/>
      <c r="WAS29" s="60"/>
      <c r="WAT29" s="60"/>
      <c r="WAU29" s="60"/>
      <c r="WAV29" s="60"/>
      <c r="WAW29" s="60"/>
      <c r="WAX29" s="60"/>
      <c r="WAY29" s="60"/>
      <c r="WAZ29" s="60"/>
      <c r="WBA29" s="60"/>
      <c r="WBB29" s="60"/>
      <c r="WBC29" s="60"/>
      <c r="WBD29" s="60"/>
      <c r="WBE29" s="60"/>
      <c r="WBF29" s="60"/>
      <c r="WBG29" s="60"/>
      <c r="WBH29" s="60"/>
      <c r="WBI29" s="60"/>
      <c r="WBJ29" s="60"/>
      <c r="WBK29" s="60"/>
      <c r="WBL29" s="60"/>
      <c r="WBM29" s="60"/>
      <c r="WBN29" s="60"/>
      <c r="WBO29" s="60"/>
      <c r="WBP29" s="60"/>
      <c r="WBQ29" s="60"/>
      <c r="WBR29" s="60"/>
      <c r="WBS29" s="60"/>
      <c r="WBT29" s="60"/>
      <c r="WBU29" s="60"/>
      <c r="WBV29" s="60"/>
      <c r="WBW29" s="60"/>
      <c r="WBX29" s="60"/>
      <c r="WBY29" s="60"/>
      <c r="WBZ29" s="60"/>
      <c r="WCA29" s="60"/>
      <c r="WCB29" s="60"/>
      <c r="WCC29" s="60"/>
      <c r="WCD29" s="60"/>
      <c r="WCE29" s="60"/>
      <c r="WCF29" s="60"/>
      <c r="WCG29" s="60"/>
      <c r="WCH29" s="60"/>
      <c r="WCI29" s="60"/>
      <c r="WCJ29" s="60"/>
      <c r="WCK29" s="60"/>
      <c r="WCL29" s="60"/>
      <c r="WCM29" s="60"/>
      <c r="WCN29" s="60"/>
      <c r="WCO29" s="60"/>
      <c r="WCP29" s="60"/>
      <c r="WCQ29" s="60"/>
      <c r="WCR29" s="60"/>
      <c r="WCS29" s="60"/>
      <c r="WCT29" s="60"/>
      <c r="WCU29" s="60"/>
      <c r="WCV29" s="60"/>
      <c r="WCW29" s="60"/>
      <c r="WCX29" s="60"/>
      <c r="WCY29" s="60"/>
      <c r="WCZ29" s="60"/>
      <c r="WDA29" s="60"/>
      <c r="WDB29" s="60"/>
      <c r="WDC29" s="60"/>
      <c r="WDD29" s="60"/>
      <c r="WDE29" s="60"/>
      <c r="WDF29" s="60"/>
      <c r="WDG29" s="60"/>
      <c r="WDH29" s="60"/>
      <c r="WDI29" s="60"/>
      <c r="WDJ29" s="60"/>
      <c r="WDK29" s="60"/>
      <c r="WDL29" s="60"/>
      <c r="WDM29" s="60"/>
      <c r="WDN29" s="60"/>
      <c r="WDO29" s="60"/>
      <c r="WDP29" s="60"/>
      <c r="WDQ29" s="60"/>
      <c r="WDR29" s="60"/>
      <c r="WDS29" s="60"/>
      <c r="WDT29" s="60"/>
      <c r="WDU29" s="60"/>
      <c r="WDV29" s="60"/>
      <c r="WDW29" s="60"/>
      <c r="WDX29" s="60"/>
      <c r="WDY29" s="60"/>
      <c r="WDZ29" s="60"/>
      <c r="WEA29" s="60"/>
      <c r="WEB29" s="60"/>
      <c r="WEC29" s="60"/>
      <c r="WED29" s="60"/>
      <c r="WEE29" s="60"/>
      <c r="WEF29" s="60"/>
      <c r="WEG29" s="60"/>
      <c r="WEH29" s="60"/>
      <c r="WEI29" s="60"/>
      <c r="WEJ29" s="60"/>
      <c r="WEK29" s="60"/>
      <c r="WEL29" s="60"/>
      <c r="WEM29" s="60"/>
      <c r="WEN29" s="60"/>
      <c r="WEO29" s="60"/>
      <c r="WEP29" s="60"/>
      <c r="WEQ29" s="60"/>
      <c r="WER29" s="60"/>
      <c r="WES29" s="60"/>
      <c r="WET29" s="60"/>
      <c r="WEU29" s="60"/>
      <c r="WEV29" s="60"/>
      <c r="WEW29" s="60"/>
      <c r="WEX29" s="60"/>
      <c r="WEY29" s="60"/>
      <c r="WEZ29" s="60"/>
      <c r="WFA29" s="60"/>
      <c r="WFB29" s="60"/>
      <c r="WFC29" s="60"/>
      <c r="WFD29" s="60"/>
      <c r="WFE29" s="60"/>
      <c r="WFF29" s="60"/>
      <c r="WFG29" s="60"/>
      <c r="WFH29" s="60"/>
      <c r="WFI29" s="60"/>
      <c r="WFJ29" s="60"/>
      <c r="WFK29" s="60"/>
      <c r="WFL29" s="60"/>
      <c r="WFM29" s="60"/>
      <c r="WFN29" s="60"/>
      <c r="WFO29" s="60"/>
      <c r="WFP29" s="60"/>
      <c r="WFQ29" s="60"/>
      <c r="WFR29" s="60"/>
      <c r="WFS29" s="60"/>
      <c r="WFT29" s="60"/>
      <c r="WFU29" s="60"/>
      <c r="WFV29" s="60"/>
      <c r="WFW29" s="60"/>
      <c r="WFX29" s="60"/>
      <c r="WFY29" s="60"/>
      <c r="WFZ29" s="60"/>
      <c r="WGA29" s="60"/>
      <c r="WGB29" s="60"/>
      <c r="WGC29" s="60"/>
      <c r="WGD29" s="60"/>
      <c r="WGE29" s="60"/>
      <c r="WGF29" s="60"/>
      <c r="WGG29" s="60"/>
      <c r="WGH29" s="60"/>
      <c r="WGI29" s="60"/>
      <c r="WGJ29" s="60"/>
      <c r="WGK29" s="60"/>
      <c r="WGL29" s="60"/>
      <c r="WGM29" s="60"/>
      <c r="WGN29" s="60"/>
      <c r="WGO29" s="60"/>
      <c r="WGP29" s="60"/>
      <c r="WGQ29" s="60"/>
      <c r="WGR29" s="60"/>
      <c r="WGS29" s="60"/>
      <c r="WGT29" s="60"/>
      <c r="WGU29" s="60"/>
      <c r="WGV29" s="60"/>
      <c r="WGW29" s="60"/>
      <c r="WGX29" s="60"/>
      <c r="WGY29" s="60"/>
      <c r="WGZ29" s="60"/>
      <c r="WHA29" s="60"/>
      <c r="WHB29" s="60"/>
      <c r="WHC29" s="60"/>
      <c r="WHD29" s="60"/>
      <c r="WHE29" s="60"/>
      <c r="WHF29" s="60"/>
      <c r="WHG29" s="60"/>
      <c r="WHH29" s="60"/>
      <c r="WHI29" s="60"/>
      <c r="WHJ29" s="60"/>
      <c r="WHK29" s="60"/>
      <c r="WHL29" s="60"/>
      <c r="WHM29" s="60"/>
      <c r="WHN29" s="60"/>
      <c r="WHO29" s="60"/>
      <c r="WHP29" s="60"/>
      <c r="WHQ29" s="60"/>
      <c r="WHR29" s="60"/>
      <c r="WHS29" s="60"/>
      <c r="WHT29" s="60"/>
      <c r="WHU29" s="60"/>
      <c r="WHV29" s="60"/>
      <c r="WHW29" s="60"/>
      <c r="WHX29" s="60"/>
      <c r="WHY29" s="60"/>
      <c r="WHZ29" s="60"/>
      <c r="WIA29" s="60"/>
      <c r="WIB29" s="60"/>
      <c r="WIC29" s="60"/>
      <c r="WID29" s="60"/>
      <c r="WIE29" s="60"/>
      <c r="WIF29" s="60"/>
      <c r="WIG29" s="60"/>
      <c r="WIH29" s="60"/>
      <c r="WII29" s="60"/>
      <c r="WIJ29" s="60"/>
      <c r="WIK29" s="60"/>
      <c r="WIL29" s="60"/>
      <c r="WIM29" s="60"/>
      <c r="WIN29" s="60"/>
      <c r="WIO29" s="60"/>
      <c r="WIP29" s="60"/>
      <c r="WIQ29" s="60"/>
      <c r="WIR29" s="60"/>
      <c r="WIS29" s="60"/>
      <c r="WIT29" s="60"/>
      <c r="WIU29" s="60"/>
      <c r="WIV29" s="60"/>
      <c r="WIW29" s="60"/>
      <c r="WIX29" s="60"/>
      <c r="WIY29" s="60"/>
      <c r="WIZ29" s="60"/>
      <c r="WJA29" s="60"/>
      <c r="WJB29" s="60"/>
      <c r="WJC29" s="60"/>
      <c r="WJD29" s="60"/>
      <c r="WJE29" s="60"/>
      <c r="WJF29" s="60"/>
      <c r="WJG29" s="60"/>
      <c r="WJH29" s="60"/>
      <c r="WJI29" s="60"/>
      <c r="WJJ29" s="60"/>
      <c r="WJK29" s="60"/>
      <c r="WJL29" s="60"/>
      <c r="WJM29" s="60"/>
      <c r="WJN29" s="60"/>
      <c r="WJO29" s="60"/>
      <c r="WJP29" s="60"/>
      <c r="WJQ29" s="60"/>
      <c r="WJR29" s="60"/>
      <c r="WJS29" s="60"/>
      <c r="WJT29" s="60"/>
      <c r="WJU29" s="60"/>
      <c r="WJV29" s="60"/>
      <c r="WJW29" s="60"/>
      <c r="WJX29" s="60"/>
      <c r="WJY29" s="60"/>
      <c r="WJZ29" s="60"/>
      <c r="WKA29" s="60"/>
      <c r="WKB29" s="60"/>
      <c r="WKC29" s="60"/>
      <c r="WKD29" s="60"/>
      <c r="WKE29" s="60"/>
      <c r="WKF29" s="60"/>
      <c r="WKG29" s="60"/>
      <c r="WKH29" s="60"/>
      <c r="WKI29" s="60"/>
      <c r="WKJ29" s="60"/>
      <c r="WKK29" s="60"/>
      <c r="WKL29" s="60"/>
      <c r="WKM29" s="60"/>
      <c r="WKN29" s="60"/>
      <c r="WKO29" s="60"/>
      <c r="WKP29" s="60"/>
      <c r="WKQ29" s="60"/>
      <c r="WKR29" s="60"/>
      <c r="WKS29" s="60"/>
      <c r="WKT29" s="60"/>
      <c r="WKU29" s="60"/>
      <c r="WKV29" s="60"/>
      <c r="WKW29" s="60"/>
      <c r="WKX29" s="60"/>
      <c r="WKY29" s="60"/>
      <c r="WKZ29" s="60"/>
      <c r="WLA29" s="60"/>
      <c r="WLB29" s="60"/>
      <c r="WLC29" s="60"/>
      <c r="WLD29" s="60"/>
      <c r="WLE29" s="60"/>
      <c r="WLF29" s="60"/>
      <c r="WLG29" s="60"/>
      <c r="WLH29" s="60"/>
      <c r="WLI29" s="60"/>
      <c r="WLJ29" s="60"/>
      <c r="WLK29" s="60"/>
      <c r="WLL29" s="60"/>
      <c r="WLM29" s="60"/>
      <c r="WLN29" s="60"/>
      <c r="WLO29" s="60"/>
      <c r="WLP29" s="60"/>
      <c r="WLQ29" s="60"/>
      <c r="WLR29" s="60"/>
      <c r="WLS29" s="60"/>
      <c r="WLT29" s="60"/>
      <c r="WLU29" s="60"/>
      <c r="WLV29" s="60"/>
      <c r="WLW29" s="60"/>
      <c r="WLX29" s="60"/>
      <c r="WLY29" s="60"/>
      <c r="WLZ29" s="60"/>
      <c r="WMA29" s="60"/>
      <c r="WMB29" s="60"/>
      <c r="WMC29" s="60"/>
      <c r="WMD29" s="60"/>
      <c r="WME29" s="60"/>
      <c r="WMF29" s="60"/>
      <c r="WMG29" s="60"/>
      <c r="WMH29" s="60"/>
      <c r="WMI29" s="60"/>
      <c r="WMJ29" s="60"/>
      <c r="WMK29" s="60"/>
      <c r="WML29" s="60"/>
      <c r="WMM29" s="60"/>
      <c r="WMN29" s="60"/>
      <c r="WMO29" s="60"/>
      <c r="WMP29" s="60"/>
      <c r="WMQ29" s="60"/>
      <c r="WMR29" s="60"/>
      <c r="WMS29" s="60"/>
      <c r="WMT29" s="60"/>
      <c r="WMU29" s="60"/>
      <c r="WMV29" s="60"/>
      <c r="WMW29" s="60"/>
      <c r="WMX29" s="60"/>
      <c r="WMY29" s="60"/>
      <c r="WMZ29" s="60"/>
      <c r="WNA29" s="60"/>
      <c r="WNB29" s="60"/>
      <c r="WNC29" s="60"/>
      <c r="WND29" s="60"/>
      <c r="WNE29" s="60"/>
      <c r="WNF29" s="60"/>
      <c r="WNG29" s="60"/>
      <c r="WNH29" s="60"/>
      <c r="WNI29" s="60"/>
      <c r="WNJ29" s="60"/>
      <c r="WNK29" s="60"/>
      <c r="WNL29" s="60"/>
      <c r="WNM29" s="60"/>
      <c r="WNN29" s="60"/>
      <c r="WNO29" s="60"/>
      <c r="WNP29" s="60"/>
      <c r="WNQ29" s="60"/>
      <c r="WNR29" s="60"/>
      <c r="WNS29" s="60"/>
      <c r="WNT29" s="60"/>
      <c r="WNU29" s="60"/>
      <c r="WNV29" s="60"/>
      <c r="WNW29" s="60"/>
      <c r="WNX29" s="60"/>
      <c r="WNY29" s="60"/>
      <c r="WNZ29" s="60"/>
      <c r="WOA29" s="60"/>
      <c r="WOB29" s="60"/>
      <c r="WOC29" s="60"/>
      <c r="WOD29" s="60"/>
      <c r="WOE29" s="60"/>
      <c r="WOF29" s="60"/>
      <c r="WOG29" s="60"/>
      <c r="WOH29" s="60"/>
      <c r="WOI29" s="60"/>
      <c r="WOJ29" s="60"/>
      <c r="WOK29" s="60"/>
      <c r="WOL29" s="60"/>
      <c r="WOM29" s="60"/>
      <c r="WON29" s="60"/>
      <c r="WOO29" s="60"/>
      <c r="WOP29" s="60"/>
      <c r="WOQ29" s="60"/>
      <c r="WOR29" s="60"/>
      <c r="WOS29" s="60"/>
      <c r="WOT29" s="60"/>
      <c r="WOU29" s="60"/>
      <c r="WOV29" s="60"/>
      <c r="WOW29" s="60"/>
      <c r="WOX29" s="60"/>
      <c r="WOY29" s="60"/>
      <c r="WOZ29" s="60"/>
      <c r="WPA29" s="60"/>
      <c r="WPB29" s="60"/>
      <c r="WPC29" s="60"/>
      <c r="WPD29" s="60"/>
      <c r="WPE29" s="60"/>
      <c r="WPF29" s="60"/>
      <c r="WPG29" s="60"/>
      <c r="WPH29" s="60"/>
      <c r="WPI29" s="60"/>
      <c r="WPJ29" s="60"/>
      <c r="WPK29" s="60"/>
      <c r="WPL29" s="60"/>
      <c r="WPM29" s="60"/>
      <c r="WPN29" s="60"/>
      <c r="WPO29" s="60"/>
      <c r="WPP29" s="60"/>
      <c r="WPQ29" s="60"/>
      <c r="WPR29" s="60"/>
      <c r="WPS29" s="60"/>
      <c r="WPT29" s="60"/>
      <c r="WPU29" s="60"/>
      <c r="WPV29" s="60"/>
      <c r="WPW29" s="60"/>
      <c r="WPX29" s="60"/>
      <c r="WPY29" s="60"/>
      <c r="WPZ29" s="60"/>
      <c r="WQA29" s="60"/>
      <c r="WQB29" s="60"/>
      <c r="WQC29" s="60"/>
      <c r="WQD29" s="60"/>
      <c r="WQE29" s="60"/>
      <c r="WQF29" s="60"/>
      <c r="WQG29" s="60"/>
      <c r="WQH29" s="60"/>
      <c r="WQI29" s="60"/>
      <c r="WQJ29" s="60"/>
      <c r="WQK29" s="60"/>
      <c r="WQL29" s="60"/>
      <c r="WQM29" s="60"/>
      <c r="WQN29" s="60"/>
      <c r="WQO29" s="60"/>
      <c r="WQP29" s="60"/>
      <c r="WQQ29" s="60"/>
      <c r="WQR29" s="60"/>
      <c r="WQS29" s="60"/>
      <c r="WQT29" s="60"/>
      <c r="WQU29" s="60"/>
      <c r="WQV29" s="60"/>
      <c r="WQW29" s="60"/>
      <c r="WQX29" s="60"/>
      <c r="WQY29" s="60"/>
      <c r="WQZ29" s="60"/>
      <c r="WRA29" s="60"/>
      <c r="WRB29" s="60"/>
      <c r="WRC29" s="60"/>
      <c r="WRD29" s="60"/>
      <c r="WRE29" s="60"/>
      <c r="WRF29" s="60"/>
      <c r="WRG29" s="60"/>
      <c r="WRH29" s="60"/>
      <c r="WRI29" s="60"/>
      <c r="WRJ29" s="60"/>
      <c r="WRK29" s="60"/>
      <c r="WRL29" s="60"/>
      <c r="WRM29" s="60"/>
      <c r="WRN29" s="60"/>
      <c r="WRO29" s="60"/>
      <c r="WRP29" s="60"/>
      <c r="WRQ29" s="60"/>
      <c r="WRR29" s="60"/>
      <c r="WRS29" s="60"/>
      <c r="WRT29" s="60"/>
      <c r="WRU29" s="60"/>
      <c r="WRV29" s="60"/>
      <c r="WRW29" s="60"/>
      <c r="WRX29" s="60"/>
      <c r="WRY29" s="60"/>
      <c r="WRZ29" s="60"/>
      <c r="WSA29" s="60"/>
      <c r="WSB29" s="60"/>
      <c r="WSC29" s="60"/>
      <c r="WSD29" s="60"/>
      <c r="WSE29" s="60"/>
      <c r="WSF29" s="60"/>
      <c r="WSG29" s="60"/>
      <c r="WSH29" s="60"/>
      <c r="WSI29" s="60"/>
      <c r="WSJ29" s="60"/>
      <c r="WSK29" s="60"/>
      <c r="WSL29" s="60"/>
      <c r="WSM29" s="60"/>
      <c r="WSN29" s="60"/>
      <c r="WSO29" s="60"/>
      <c r="WSP29" s="60"/>
      <c r="WSQ29" s="60"/>
      <c r="WSR29" s="60"/>
      <c r="WSS29" s="60"/>
      <c r="WST29" s="60"/>
      <c r="WSU29" s="60"/>
      <c r="WSV29" s="60"/>
      <c r="WSW29" s="60"/>
      <c r="WSX29" s="60"/>
      <c r="WSY29" s="60"/>
      <c r="WSZ29" s="60"/>
      <c r="WTA29" s="60"/>
      <c r="WTB29" s="60"/>
      <c r="WTC29" s="60"/>
      <c r="WTD29" s="60"/>
      <c r="WTE29" s="60"/>
      <c r="WTF29" s="60"/>
      <c r="WTG29" s="60"/>
      <c r="WTH29" s="60"/>
      <c r="WTI29" s="60"/>
      <c r="WTJ29" s="60"/>
      <c r="WTK29" s="60"/>
      <c r="WTL29" s="60"/>
      <c r="WTM29" s="60"/>
      <c r="WTN29" s="60"/>
      <c r="WTO29" s="60"/>
      <c r="WTP29" s="60"/>
      <c r="WTQ29" s="60"/>
      <c r="WTR29" s="60"/>
      <c r="WTS29" s="60"/>
      <c r="WTT29" s="60"/>
      <c r="WTU29" s="60"/>
      <c r="WTV29" s="60"/>
      <c r="WTW29" s="60"/>
      <c r="WTX29" s="60"/>
      <c r="WTY29" s="60"/>
      <c r="WTZ29" s="60"/>
      <c r="WUA29" s="60"/>
      <c r="WUB29" s="60"/>
      <c r="WUC29" s="60"/>
      <c r="WUD29" s="60"/>
      <c r="WUE29" s="60"/>
      <c r="WUF29" s="60"/>
      <c r="WUG29" s="60"/>
      <c r="WUH29" s="60"/>
      <c r="WUI29" s="60"/>
      <c r="WUJ29" s="60"/>
      <c r="WUK29" s="60"/>
      <c r="WUL29" s="60"/>
      <c r="WUM29" s="60"/>
      <c r="WUN29" s="60"/>
      <c r="WUO29" s="60"/>
      <c r="WUP29" s="60"/>
      <c r="WUQ29" s="60"/>
      <c r="WUR29" s="60"/>
      <c r="WUS29" s="60"/>
      <c r="WUT29" s="60"/>
      <c r="WUU29" s="60"/>
      <c r="WUV29" s="60"/>
      <c r="WUW29" s="60"/>
      <c r="WUX29" s="60"/>
      <c r="WUY29" s="60"/>
      <c r="WUZ29" s="60"/>
      <c r="WVA29" s="60"/>
      <c r="WVB29" s="60"/>
      <c r="WVC29" s="60"/>
      <c r="WVD29" s="60"/>
      <c r="WVE29" s="60"/>
      <c r="WVF29" s="60"/>
      <c r="WVG29" s="60"/>
      <c r="WVH29" s="60"/>
      <c r="WVI29" s="60"/>
      <c r="WVJ29" s="60"/>
      <c r="WVK29" s="60"/>
      <c r="WVL29" s="60"/>
      <c r="WVM29" s="60"/>
      <c r="WVN29" s="60"/>
      <c r="WVO29" s="60"/>
      <c r="WVP29" s="60"/>
      <c r="WVQ29" s="60"/>
      <c r="WVR29" s="60"/>
      <c r="WVS29" s="60"/>
      <c r="WVT29" s="60"/>
      <c r="WVU29" s="60"/>
      <c r="WVV29" s="60"/>
      <c r="WVW29" s="60"/>
      <c r="WVX29" s="60"/>
      <c r="WVY29" s="60"/>
      <c r="WVZ29" s="60"/>
      <c r="WWA29" s="60"/>
      <c r="WWB29" s="60"/>
      <c r="WWC29" s="60"/>
      <c r="WWD29" s="60"/>
      <c r="WWE29" s="60"/>
      <c r="WWF29" s="60"/>
      <c r="WWG29" s="60"/>
      <c r="WWH29" s="60"/>
      <c r="WWI29" s="60"/>
      <c r="WWJ29" s="60"/>
      <c r="WWK29" s="60"/>
      <c r="WWL29" s="60"/>
      <c r="WWM29" s="60"/>
      <c r="WWN29" s="60"/>
      <c r="WWO29" s="60"/>
      <c r="WWP29" s="60"/>
      <c r="WWQ29" s="60"/>
      <c r="WWR29" s="60"/>
      <c r="WWS29" s="60"/>
      <c r="WWT29" s="60"/>
      <c r="WWU29" s="60"/>
      <c r="WWV29" s="60"/>
      <c r="WWW29" s="60"/>
      <c r="WWX29" s="60"/>
      <c r="WWY29" s="60"/>
      <c r="WWZ29" s="60"/>
      <c r="WXA29" s="60"/>
      <c r="WXB29" s="60"/>
      <c r="WXC29" s="60"/>
      <c r="WXD29" s="60"/>
      <c r="WXE29" s="60"/>
      <c r="WXF29" s="60"/>
      <c r="WXG29" s="60"/>
      <c r="WXH29" s="60"/>
      <c r="WXI29" s="60"/>
      <c r="WXJ29" s="60"/>
      <c r="WXK29" s="60"/>
      <c r="WXL29" s="60"/>
      <c r="WXM29" s="60"/>
      <c r="WXN29" s="60"/>
      <c r="WXO29" s="60"/>
      <c r="WXP29" s="60"/>
      <c r="WXQ29" s="60"/>
      <c r="WXR29" s="60"/>
      <c r="WXS29" s="60"/>
      <c r="WXT29" s="60"/>
      <c r="WXU29" s="60"/>
      <c r="WXV29" s="60"/>
      <c r="WXW29" s="60"/>
      <c r="WXX29" s="60"/>
      <c r="WXY29" s="60"/>
      <c r="WXZ29" s="60"/>
      <c r="WYA29" s="60"/>
      <c r="WYB29" s="60"/>
      <c r="WYC29" s="60"/>
      <c r="WYD29" s="60"/>
      <c r="WYE29" s="60"/>
      <c r="WYF29" s="60"/>
      <c r="WYG29" s="60"/>
      <c r="WYH29" s="60"/>
      <c r="WYI29" s="60"/>
      <c r="WYJ29" s="60"/>
      <c r="WYK29" s="60"/>
      <c r="WYL29" s="60"/>
      <c r="WYM29" s="60"/>
      <c r="WYN29" s="60"/>
      <c r="WYO29" s="60"/>
      <c r="WYP29" s="60"/>
      <c r="WYQ29" s="60"/>
      <c r="WYR29" s="60"/>
      <c r="WYS29" s="60"/>
      <c r="WYT29" s="60"/>
      <c r="WYU29" s="60"/>
      <c r="WYV29" s="60"/>
      <c r="WYW29" s="60"/>
      <c r="WYX29" s="60"/>
      <c r="WYY29" s="60"/>
      <c r="WYZ29" s="60"/>
      <c r="WZA29" s="60"/>
      <c r="WZB29" s="60"/>
      <c r="WZC29" s="60"/>
      <c r="WZD29" s="60"/>
      <c r="WZE29" s="60"/>
      <c r="WZF29" s="60"/>
      <c r="WZG29" s="60"/>
      <c r="WZH29" s="60"/>
      <c r="WZI29" s="60"/>
      <c r="WZJ29" s="60"/>
      <c r="WZK29" s="60"/>
      <c r="WZL29" s="60"/>
      <c r="WZM29" s="60"/>
      <c r="WZN29" s="60"/>
      <c r="WZO29" s="60"/>
      <c r="WZP29" s="60"/>
      <c r="WZQ29" s="60"/>
      <c r="WZR29" s="60"/>
      <c r="WZS29" s="60"/>
      <c r="WZT29" s="60"/>
      <c r="WZU29" s="60"/>
      <c r="WZV29" s="60"/>
      <c r="WZW29" s="60"/>
      <c r="WZX29" s="60"/>
      <c r="WZY29" s="60"/>
      <c r="WZZ29" s="60"/>
      <c r="XAA29" s="60"/>
      <c r="XAB29" s="60"/>
      <c r="XAC29" s="60"/>
      <c r="XAD29" s="60"/>
      <c r="XAE29" s="60"/>
      <c r="XAF29" s="60"/>
      <c r="XAG29" s="60"/>
      <c r="XAH29" s="60"/>
      <c r="XAI29" s="60"/>
      <c r="XAJ29" s="60"/>
      <c r="XAK29" s="60"/>
      <c r="XAL29" s="60"/>
      <c r="XAM29" s="60"/>
      <c r="XAN29" s="60"/>
      <c r="XAO29" s="60"/>
      <c r="XAP29" s="60"/>
      <c r="XAQ29" s="60"/>
      <c r="XAR29" s="60"/>
      <c r="XAS29" s="60"/>
      <c r="XAT29" s="60"/>
      <c r="XAU29" s="60"/>
      <c r="XAV29" s="60"/>
      <c r="XAW29" s="60"/>
      <c r="XAX29" s="60"/>
      <c r="XAY29" s="60"/>
      <c r="XAZ29" s="60"/>
      <c r="XBA29" s="60"/>
      <c r="XBB29" s="60"/>
      <c r="XBC29" s="60"/>
      <c r="XBD29" s="60"/>
      <c r="XBE29" s="60"/>
      <c r="XBF29" s="60"/>
      <c r="XBG29" s="60"/>
      <c r="XBH29" s="60"/>
      <c r="XBI29" s="60"/>
      <c r="XBJ29" s="60"/>
      <c r="XBK29" s="60"/>
      <c r="XBL29" s="60"/>
      <c r="XBM29" s="60"/>
      <c r="XBN29" s="60"/>
      <c r="XBO29" s="60"/>
      <c r="XBP29" s="60"/>
      <c r="XBQ29" s="60"/>
      <c r="XBR29" s="60"/>
      <c r="XBS29" s="60"/>
      <c r="XBT29" s="60"/>
      <c r="XBU29" s="60"/>
      <c r="XBV29" s="60"/>
      <c r="XBW29" s="60"/>
      <c r="XBX29" s="60"/>
      <c r="XBY29" s="60"/>
      <c r="XBZ29" s="60"/>
      <c r="XCA29" s="60"/>
      <c r="XCB29" s="60"/>
      <c r="XCC29" s="60"/>
      <c r="XCD29" s="60"/>
      <c r="XCE29" s="60"/>
      <c r="XCF29" s="60"/>
      <c r="XCG29" s="60"/>
      <c r="XCH29" s="60"/>
      <c r="XCI29" s="60"/>
      <c r="XCJ29" s="60"/>
      <c r="XCK29" s="60"/>
      <c r="XCL29" s="60"/>
      <c r="XCM29" s="60"/>
      <c r="XCN29" s="60"/>
      <c r="XCO29" s="60"/>
      <c r="XCP29" s="60"/>
      <c r="XCQ29" s="60"/>
      <c r="XCR29" s="60"/>
      <c r="XCS29" s="60"/>
      <c r="XCT29" s="60"/>
      <c r="XCU29" s="60"/>
      <c r="XCV29" s="60"/>
      <c r="XCW29" s="60"/>
      <c r="XCX29" s="60"/>
      <c r="XCY29" s="60"/>
      <c r="XCZ29" s="60"/>
      <c r="XDA29" s="60"/>
      <c r="XDB29" s="60"/>
      <c r="XDC29" s="60"/>
      <c r="XDD29" s="60"/>
      <c r="XDE29" s="60"/>
      <c r="XDF29" s="60"/>
      <c r="XDG29" s="60"/>
      <c r="XDH29" s="60"/>
      <c r="XDI29" s="60"/>
      <c r="XDJ29" s="60"/>
      <c r="XDK29" s="60"/>
      <c r="XDL29" s="60"/>
      <c r="XDM29" s="60"/>
      <c r="XDN29" s="60"/>
      <c r="XDO29" s="60"/>
      <c r="XDP29" s="60"/>
      <c r="XDQ29" s="60"/>
      <c r="XDR29" s="60"/>
      <c r="XDS29" s="60"/>
      <c r="XDT29" s="60"/>
      <c r="XDU29" s="60"/>
      <c r="XDV29" s="60"/>
      <c r="XDW29" s="60"/>
      <c r="XDX29" s="60"/>
      <c r="XDY29" s="60"/>
      <c r="XDZ29" s="60"/>
      <c r="XEA29" s="60"/>
      <c r="XEB29" s="60"/>
      <c r="XEC29" s="60"/>
      <c r="XED29" s="60"/>
      <c r="XEE29" s="60"/>
      <c r="XEF29" s="60"/>
      <c r="XEG29" s="60"/>
      <c r="XEH29" s="60"/>
      <c r="XEI29" s="60"/>
      <c r="XEJ29" s="60"/>
      <c r="XEK29" s="60"/>
      <c r="XEL29" s="60"/>
      <c r="XEM29" s="60"/>
      <c r="XEN29" s="60"/>
      <c r="XEO29" s="60"/>
      <c r="XEP29" s="60"/>
      <c r="XEQ29" s="60"/>
      <c r="XER29" s="60"/>
      <c r="XES29" s="60"/>
      <c r="XET29" s="60"/>
      <c r="XEU29" s="60"/>
      <c r="XEV29" s="60"/>
      <c r="XEW29" s="60"/>
      <c r="XEX29" s="60"/>
      <c r="XEY29" s="60"/>
      <c r="XEZ29" s="60"/>
    </row>
    <row r="30" spans="1:16380" ht="15.95" customHeight="1">
      <c r="A30" s="159" t="s">
        <v>57</v>
      </c>
      <c r="B30" s="150" t="s">
        <v>96</v>
      </c>
      <c r="C30" s="154">
        <v>15</v>
      </c>
      <c r="D30" s="156">
        <v>2291693</v>
      </c>
      <c r="E30" s="154">
        <v>12</v>
      </c>
      <c r="F30" s="156">
        <v>3315767</v>
      </c>
    </row>
    <row r="31" spans="1:16380" ht="15.95" customHeight="1">
      <c r="A31" s="160"/>
      <c r="B31" s="150" t="s">
        <v>50</v>
      </c>
      <c r="C31" s="154">
        <v>2</v>
      </c>
      <c r="D31" s="156">
        <v>212500</v>
      </c>
      <c r="E31" s="154">
        <v>2</v>
      </c>
      <c r="F31" s="156">
        <v>212500</v>
      </c>
    </row>
    <row r="32" spans="1:16380" ht="15.95" customHeight="1">
      <c r="A32" s="160"/>
      <c r="B32" s="150" t="s">
        <v>41</v>
      </c>
      <c r="C32" s="154">
        <v>11</v>
      </c>
      <c r="D32" s="156">
        <v>1387574</v>
      </c>
      <c r="E32" s="154">
        <v>11</v>
      </c>
      <c r="F32" s="156">
        <v>1110204</v>
      </c>
    </row>
    <row r="33" spans="1:16380" ht="15.95" customHeight="1">
      <c r="A33" s="160"/>
      <c r="B33" s="150" t="s">
        <v>107</v>
      </c>
      <c r="C33" s="154">
        <v>5</v>
      </c>
      <c r="D33" s="156">
        <v>66063</v>
      </c>
      <c r="E33" s="154">
        <v>5</v>
      </c>
      <c r="F33" s="156">
        <v>126449</v>
      </c>
    </row>
    <row r="34" spans="1:16380" ht="15.95" customHeight="1">
      <c r="A34" s="160"/>
      <c r="B34" s="150" t="s">
        <v>16</v>
      </c>
      <c r="C34" s="154">
        <v>4</v>
      </c>
      <c r="D34" s="156">
        <v>2377844</v>
      </c>
      <c r="E34" s="154">
        <v>3</v>
      </c>
      <c r="F34" s="156">
        <v>2897427</v>
      </c>
    </row>
    <row r="35" spans="1:16380" s="152" customFormat="1" ht="15.95" customHeight="1">
      <c r="A35" s="161" t="s">
        <v>33</v>
      </c>
      <c r="B35" s="151" t="s">
        <v>0</v>
      </c>
      <c r="C35" s="155">
        <f>SUM(C30:C34)</f>
        <v>37</v>
      </c>
      <c r="D35" s="157">
        <f>SUM(D30:D34)</f>
        <v>6335674</v>
      </c>
      <c r="E35" s="155">
        <f>SUM(E30:E34)</f>
        <v>33</v>
      </c>
      <c r="F35" s="157">
        <f>SUM(F30:F34)</f>
        <v>7662347</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c r="AUL35" s="60"/>
      <c r="AUM35" s="60"/>
      <c r="AUN35" s="60"/>
      <c r="AUO35" s="60"/>
      <c r="AUP35" s="60"/>
      <c r="AUQ35" s="60"/>
      <c r="AUR35" s="60"/>
      <c r="AUS35" s="60"/>
      <c r="AUT35" s="60"/>
      <c r="AUU35" s="60"/>
      <c r="AUV35" s="60"/>
      <c r="AUW35" s="60"/>
      <c r="AUX35" s="60"/>
      <c r="AUY35" s="60"/>
      <c r="AUZ35" s="60"/>
      <c r="AVA35" s="60"/>
      <c r="AVB35" s="60"/>
      <c r="AVC35" s="60"/>
      <c r="AVD35" s="60"/>
      <c r="AVE35" s="60"/>
      <c r="AVF35" s="60"/>
      <c r="AVG35" s="60"/>
      <c r="AVH35" s="60"/>
      <c r="AVI35" s="60"/>
      <c r="AVJ35" s="60"/>
      <c r="AVK35" s="60"/>
      <c r="AVL35" s="60"/>
      <c r="AVM35" s="60"/>
      <c r="AVN35" s="60"/>
      <c r="AVO35" s="60"/>
      <c r="AVP35" s="60"/>
      <c r="AVQ35" s="60"/>
      <c r="AVR35" s="60"/>
      <c r="AVS35" s="60"/>
      <c r="AVT35" s="60"/>
      <c r="AVU35" s="60"/>
      <c r="AVV35" s="60"/>
      <c r="AVW35" s="60"/>
      <c r="AVX35" s="60"/>
      <c r="AVY35" s="60"/>
      <c r="AVZ35" s="60"/>
      <c r="AWA35" s="60"/>
      <c r="AWB35" s="60"/>
      <c r="AWC35" s="60"/>
      <c r="AWD35" s="60"/>
      <c r="AWE35" s="60"/>
      <c r="AWF35" s="60"/>
      <c r="AWG35" s="60"/>
      <c r="AWH35" s="60"/>
      <c r="AWI35" s="60"/>
      <c r="AWJ35" s="60"/>
      <c r="AWK35" s="60"/>
      <c r="AWL35" s="60"/>
      <c r="AWM35" s="60"/>
      <c r="AWN35" s="60"/>
      <c r="AWO35" s="60"/>
      <c r="AWP35" s="60"/>
      <c r="AWQ35" s="60"/>
      <c r="AWR35" s="60"/>
      <c r="AWS35" s="60"/>
      <c r="AWT35" s="60"/>
      <c r="AWU35" s="60"/>
      <c r="AWV35" s="60"/>
      <c r="AWW35" s="60"/>
      <c r="AWX35" s="60"/>
      <c r="AWY35" s="60"/>
      <c r="AWZ35" s="60"/>
      <c r="AXA35" s="60"/>
      <c r="AXB35" s="60"/>
      <c r="AXC35" s="60"/>
      <c r="AXD35" s="60"/>
      <c r="AXE35" s="60"/>
      <c r="AXF35" s="60"/>
      <c r="AXG35" s="60"/>
      <c r="AXH35" s="60"/>
      <c r="AXI35" s="60"/>
      <c r="AXJ35" s="60"/>
      <c r="AXK35" s="60"/>
      <c r="AXL35" s="60"/>
      <c r="AXM35" s="60"/>
      <c r="AXN35" s="60"/>
      <c r="AXO35" s="60"/>
      <c r="AXP35" s="60"/>
      <c r="AXQ35" s="60"/>
      <c r="AXR35" s="60"/>
      <c r="AXS35" s="60"/>
      <c r="AXT35" s="60"/>
      <c r="AXU35" s="60"/>
      <c r="AXV35" s="60"/>
      <c r="AXW35" s="60"/>
      <c r="AXX35" s="60"/>
      <c r="AXY35" s="60"/>
      <c r="AXZ35" s="60"/>
      <c r="AYA35" s="60"/>
      <c r="AYB35" s="60"/>
      <c r="AYC35" s="60"/>
      <c r="AYD35" s="60"/>
      <c r="AYE35" s="60"/>
      <c r="AYF35" s="60"/>
      <c r="AYG35" s="60"/>
      <c r="AYH35" s="60"/>
      <c r="AYI35" s="60"/>
      <c r="AYJ35" s="60"/>
      <c r="AYK35" s="60"/>
      <c r="AYL35" s="60"/>
      <c r="AYM35" s="60"/>
      <c r="AYN35" s="60"/>
      <c r="AYO35" s="60"/>
      <c r="AYP35" s="60"/>
      <c r="AYQ35" s="60"/>
      <c r="AYR35" s="60"/>
      <c r="AYS35" s="60"/>
      <c r="AYT35" s="60"/>
      <c r="AYU35" s="60"/>
      <c r="AYV35" s="60"/>
      <c r="AYW35" s="60"/>
      <c r="AYX35" s="60"/>
      <c r="AYY35" s="60"/>
      <c r="AYZ35" s="60"/>
      <c r="AZA35" s="60"/>
      <c r="AZB35" s="60"/>
      <c r="AZC35" s="60"/>
      <c r="AZD35" s="60"/>
      <c r="AZE35" s="60"/>
      <c r="AZF35" s="60"/>
      <c r="AZG35" s="60"/>
      <c r="AZH35" s="60"/>
      <c r="AZI35" s="60"/>
      <c r="AZJ35" s="60"/>
      <c r="AZK35" s="60"/>
      <c r="AZL35" s="60"/>
      <c r="AZM35" s="60"/>
      <c r="AZN35" s="60"/>
      <c r="AZO35" s="60"/>
      <c r="AZP35" s="60"/>
      <c r="AZQ35" s="60"/>
      <c r="AZR35" s="60"/>
      <c r="AZS35" s="60"/>
      <c r="AZT35" s="60"/>
      <c r="AZU35" s="60"/>
      <c r="AZV35" s="60"/>
      <c r="AZW35" s="60"/>
      <c r="AZX35" s="60"/>
      <c r="AZY35" s="60"/>
      <c r="AZZ35" s="60"/>
      <c r="BAA35" s="60"/>
      <c r="BAB35" s="60"/>
      <c r="BAC35" s="60"/>
      <c r="BAD35" s="60"/>
      <c r="BAE35" s="60"/>
      <c r="BAF35" s="60"/>
      <c r="BAG35" s="60"/>
      <c r="BAH35" s="60"/>
      <c r="BAI35" s="60"/>
      <c r="BAJ35" s="60"/>
      <c r="BAK35" s="60"/>
      <c r="BAL35" s="60"/>
      <c r="BAM35" s="60"/>
      <c r="BAN35" s="60"/>
      <c r="BAO35" s="60"/>
      <c r="BAP35" s="60"/>
      <c r="BAQ35" s="60"/>
      <c r="BAR35" s="60"/>
      <c r="BAS35" s="60"/>
      <c r="BAT35" s="60"/>
      <c r="BAU35" s="60"/>
      <c r="BAV35" s="60"/>
      <c r="BAW35" s="60"/>
      <c r="BAX35" s="60"/>
      <c r="BAY35" s="60"/>
      <c r="BAZ35" s="60"/>
      <c r="BBA35" s="60"/>
      <c r="BBB35" s="60"/>
      <c r="BBC35" s="60"/>
      <c r="BBD35" s="60"/>
      <c r="BBE35" s="60"/>
      <c r="BBF35" s="60"/>
      <c r="BBG35" s="60"/>
      <c r="BBH35" s="60"/>
      <c r="BBI35" s="60"/>
      <c r="BBJ35" s="60"/>
      <c r="BBK35" s="60"/>
      <c r="BBL35" s="60"/>
      <c r="BBM35" s="60"/>
      <c r="BBN35" s="60"/>
      <c r="BBO35" s="60"/>
      <c r="BBP35" s="60"/>
      <c r="BBQ35" s="60"/>
      <c r="BBR35" s="60"/>
      <c r="BBS35" s="60"/>
      <c r="BBT35" s="60"/>
      <c r="BBU35" s="60"/>
      <c r="BBV35" s="60"/>
      <c r="BBW35" s="60"/>
      <c r="BBX35" s="60"/>
      <c r="BBY35" s="60"/>
      <c r="BBZ35" s="60"/>
      <c r="BCA35" s="60"/>
      <c r="BCB35" s="60"/>
      <c r="BCC35" s="60"/>
      <c r="BCD35" s="60"/>
      <c r="BCE35" s="60"/>
      <c r="BCF35" s="60"/>
      <c r="BCG35" s="60"/>
      <c r="BCH35" s="60"/>
      <c r="BCI35" s="60"/>
      <c r="BCJ35" s="60"/>
      <c r="BCK35" s="60"/>
      <c r="BCL35" s="60"/>
      <c r="BCM35" s="60"/>
      <c r="BCN35" s="60"/>
      <c r="BCO35" s="60"/>
      <c r="BCP35" s="60"/>
      <c r="BCQ35" s="60"/>
      <c r="BCR35" s="60"/>
      <c r="BCS35" s="60"/>
      <c r="BCT35" s="60"/>
      <c r="BCU35" s="60"/>
      <c r="BCV35" s="60"/>
      <c r="BCW35" s="60"/>
      <c r="BCX35" s="60"/>
      <c r="BCY35" s="60"/>
      <c r="BCZ35" s="60"/>
      <c r="BDA35" s="60"/>
      <c r="BDB35" s="60"/>
      <c r="BDC35" s="60"/>
      <c r="BDD35" s="60"/>
      <c r="BDE35" s="60"/>
      <c r="BDF35" s="60"/>
      <c r="BDG35" s="60"/>
      <c r="BDH35" s="60"/>
      <c r="BDI35" s="60"/>
      <c r="BDJ35" s="60"/>
      <c r="BDK35" s="60"/>
      <c r="BDL35" s="60"/>
      <c r="BDM35" s="60"/>
      <c r="BDN35" s="60"/>
      <c r="BDO35" s="60"/>
      <c r="BDP35" s="60"/>
      <c r="BDQ35" s="60"/>
      <c r="BDR35" s="60"/>
      <c r="BDS35" s="60"/>
      <c r="BDT35" s="60"/>
      <c r="BDU35" s="60"/>
      <c r="BDV35" s="60"/>
      <c r="BDW35" s="60"/>
      <c r="BDX35" s="60"/>
      <c r="BDY35" s="60"/>
      <c r="BDZ35" s="60"/>
      <c r="BEA35" s="60"/>
      <c r="BEB35" s="60"/>
      <c r="BEC35" s="60"/>
      <c r="BED35" s="60"/>
      <c r="BEE35" s="60"/>
      <c r="BEF35" s="60"/>
      <c r="BEG35" s="60"/>
      <c r="BEH35" s="60"/>
      <c r="BEI35" s="60"/>
      <c r="BEJ35" s="60"/>
      <c r="BEK35" s="60"/>
      <c r="BEL35" s="60"/>
      <c r="BEM35" s="60"/>
      <c r="BEN35" s="60"/>
      <c r="BEO35" s="60"/>
      <c r="BEP35" s="60"/>
      <c r="BEQ35" s="60"/>
      <c r="BER35" s="60"/>
      <c r="BES35" s="60"/>
      <c r="BET35" s="60"/>
      <c r="BEU35" s="60"/>
      <c r="BEV35" s="60"/>
      <c r="BEW35" s="60"/>
      <c r="BEX35" s="60"/>
      <c r="BEY35" s="60"/>
      <c r="BEZ35" s="60"/>
      <c r="BFA35" s="60"/>
      <c r="BFB35" s="60"/>
      <c r="BFC35" s="60"/>
      <c r="BFD35" s="60"/>
      <c r="BFE35" s="60"/>
      <c r="BFF35" s="60"/>
      <c r="BFG35" s="60"/>
      <c r="BFH35" s="60"/>
      <c r="BFI35" s="60"/>
      <c r="BFJ35" s="60"/>
      <c r="BFK35" s="60"/>
      <c r="BFL35" s="60"/>
      <c r="BFM35" s="60"/>
      <c r="BFN35" s="60"/>
      <c r="BFO35" s="60"/>
      <c r="BFP35" s="60"/>
      <c r="BFQ35" s="60"/>
      <c r="BFR35" s="60"/>
      <c r="BFS35" s="60"/>
      <c r="BFT35" s="60"/>
      <c r="BFU35" s="60"/>
      <c r="BFV35" s="60"/>
      <c r="BFW35" s="60"/>
      <c r="BFX35" s="60"/>
      <c r="BFY35" s="60"/>
      <c r="BFZ35" s="60"/>
      <c r="BGA35" s="60"/>
      <c r="BGB35" s="60"/>
      <c r="BGC35" s="60"/>
      <c r="BGD35" s="60"/>
      <c r="BGE35" s="60"/>
      <c r="BGF35" s="60"/>
      <c r="BGG35" s="60"/>
      <c r="BGH35" s="60"/>
      <c r="BGI35" s="60"/>
      <c r="BGJ35" s="60"/>
      <c r="BGK35" s="60"/>
      <c r="BGL35" s="60"/>
      <c r="BGM35" s="60"/>
      <c r="BGN35" s="60"/>
      <c r="BGO35" s="60"/>
      <c r="BGP35" s="60"/>
      <c r="BGQ35" s="60"/>
      <c r="BGR35" s="60"/>
      <c r="BGS35" s="60"/>
      <c r="BGT35" s="60"/>
      <c r="BGU35" s="60"/>
      <c r="BGV35" s="60"/>
      <c r="BGW35" s="60"/>
      <c r="BGX35" s="60"/>
      <c r="BGY35" s="60"/>
      <c r="BGZ35" s="60"/>
      <c r="BHA35" s="60"/>
      <c r="BHB35" s="60"/>
      <c r="BHC35" s="60"/>
      <c r="BHD35" s="60"/>
      <c r="BHE35" s="60"/>
      <c r="BHF35" s="60"/>
      <c r="BHG35" s="60"/>
      <c r="BHH35" s="60"/>
      <c r="BHI35" s="60"/>
      <c r="BHJ35" s="60"/>
      <c r="BHK35" s="60"/>
      <c r="BHL35" s="60"/>
      <c r="BHM35" s="60"/>
      <c r="BHN35" s="60"/>
      <c r="BHO35" s="60"/>
      <c r="BHP35" s="60"/>
      <c r="BHQ35" s="60"/>
      <c r="BHR35" s="60"/>
      <c r="BHS35" s="60"/>
      <c r="BHT35" s="60"/>
      <c r="BHU35" s="60"/>
      <c r="BHV35" s="60"/>
      <c r="BHW35" s="60"/>
      <c r="BHX35" s="60"/>
      <c r="BHY35" s="60"/>
      <c r="BHZ35" s="60"/>
      <c r="BIA35" s="60"/>
      <c r="BIB35" s="60"/>
      <c r="BIC35" s="60"/>
      <c r="BID35" s="60"/>
      <c r="BIE35" s="60"/>
      <c r="BIF35" s="60"/>
      <c r="BIG35" s="60"/>
      <c r="BIH35" s="60"/>
      <c r="BII35" s="60"/>
      <c r="BIJ35" s="60"/>
      <c r="BIK35" s="60"/>
      <c r="BIL35" s="60"/>
      <c r="BIM35" s="60"/>
      <c r="BIN35" s="60"/>
      <c r="BIO35" s="60"/>
      <c r="BIP35" s="60"/>
      <c r="BIQ35" s="60"/>
      <c r="BIR35" s="60"/>
      <c r="BIS35" s="60"/>
      <c r="BIT35" s="60"/>
      <c r="BIU35" s="60"/>
      <c r="BIV35" s="60"/>
      <c r="BIW35" s="60"/>
      <c r="BIX35" s="60"/>
      <c r="BIY35" s="60"/>
      <c r="BIZ35" s="60"/>
      <c r="BJA35" s="60"/>
      <c r="BJB35" s="60"/>
      <c r="BJC35" s="60"/>
      <c r="BJD35" s="60"/>
      <c r="BJE35" s="60"/>
      <c r="BJF35" s="60"/>
      <c r="BJG35" s="60"/>
      <c r="BJH35" s="60"/>
      <c r="BJI35" s="60"/>
      <c r="BJJ35" s="60"/>
      <c r="BJK35" s="60"/>
      <c r="BJL35" s="60"/>
      <c r="BJM35" s="60"/>
      <c r="BJN35" s="60"/>
      <c r="BJO35" s="60"/>
      <c r="BJP35" s="60"/>
      <c r="BJQ35" s="60"/>
      <c r="BJR35" s="60"/>
      <c r="BJS35" s="60"/>
      <c r="BJT35" s="60"/>
      <c r="BJU35" s="60"/>
      <c r="BJV35" s="60"/>
      <c r="BJW35" s="60"/>
      <c r="BJX35" s="60"/>
      <c r="BJY35" s="60"/>
      <c r="BJZ35" s="60"/>
      <c r="BKA35" s="60"/>
      <c r="BKB35" s="60"/>
      <c r="BKC35" s="60"/>
      <c r="BKD35" s="60"/>
      <c r="BKE35" s="60"/>
      <c r="BKF35" s="60"/>
      <c r="BKG35" s="60"/>
      <c r="BKH35" s="60"/>
      <c r="BKI35" s="60"/>
      <c r="BKJ35" s="60"/>
      <c r="BKK35" s="60"/>
      <c r="BKL35" s="60"/>
      <c r="BKM35" s="60"/>
      <c r="BKN35" s="60"/>
      <c r="BKO35" s="60"/>
      <c r="BKP35" s="60"/>
      <c r="BKQ35" s="60"/>
      <c r="BKR35" s="60"/>
      <c r="BKS35" s="60"/>
      <c r="BKT35" s="60"/>
      <c r="BKU35" s="60"/>
      <c r="BKV35" s="60"/>
      <c r="BKW35" s="60"/>
      <c r="BKX35" s="60"/>
      <c r="BKY35" s="60"/>
      <c r="BKZ35" s="60"/>
      <c r="BLA35" s="60"/>
      <c r="BLB35" s="60"/>
      <c r="BLC35" s="60"/>
      <c r="BLD35" s="60"/>
      <c r="BLE35" s="60"/>
      <c r="BLF35" s="60"/>
      <c r="BLG35" s="60"/>
      <c r="BLH35" s="60"/>
      <c r="BLI35" s="60"/>
      <c r="BLJ35" s="60"/>
      <c r="BLK35" s="60"/>
      <c r="BLL35" s="60"/>
      <c r="BLM35" s="60"/>
      <c r="BLN35" s="60"/>
      <c r="BLO35" s="60"/>
      <c r="BLP35" s="60"/>
      <c r="BLQ35" s="60"/>
      <c r="BLR35" s="60"/>
      <c r="BLS35" s="60"/>
      <c r="BLT35" s="60"/>
      <c r="BLU35" s="60"/>
      <c r="BLV35" s="60"/>
      <c r="BLW35" s="60"/>
      <c r="BLX35" s="60"/>
      <c r="BLY35" s="60"/>
      <c r="BLZ35" s="60"/>
      <c r="BMA35" s="60"/>
      <c r="BMB35" s="60"/>
      <c r="BMC35" s="60"/>
      <c r="BMD35" s="60"/>
      <c r="BME35" s="60"/>
      <c r="BMF35" s="60"/>
      <c r="BMG35" s="60"/>
      <c r="BMH35" s="60"/>
      <c r="BMI35" s="60"/>
      <c r="BMJ35" s="60"/>
      <c r="BMK35" s="60"/>
      <c r="BML35" s="60"/>
      <c r="BMM35" s="60"/>
      <c r="BMN35" s="60"/>
      <c r="BMO35" s="60"/>
      <c r="BMP35" s="60"/>
      <c r="BMQ35" s="60"/>
      <c r="BMR35" s="60"/>
      <c r="BMS35" s="60"/>
      <c r="BMT35" s="60"/>
      <c r="BMU35" s="60"/>
      <c r="BMV35" s="60"/>
      <c r="BMW35" s="60"/>
      <c r="BMX35" s="60"/>
      <c r="BMY35" s="60"/>
      <c r="BMZ35" s="60"/>
      <c r="BNA35" s="60"/>
      <c r="BNB35" s="60"/>
      <c r="BNC35" s="60"/>
      <c r="BND35" s="60"/>
      <c r="BNE35" s="60"/>
      <c r="BNF35" s="60"/>
      <c r="BNG35" s="60"/>
      <c r="BNH35" s="60"/>
      <c r="BNI35" s="60"/>
      <c r="BNJ35" s="60"/>
      <c r="BNK35" s="60"/>
      <c r="BNL35" s="60"/>
      <c r="BNM35" s="60"/>
      <c r="BNN35" s="60"/>
      <c r="BNO35" s="60"/>
      <c r="BNP35" s="60"/>
      <c r="BNQ35" s="60"/>
      <c r="BNR35" s="60"/>
      <c r="BNS35" s="60"/>
      <c r="BNT35" s="60"/>
      <c r="BNU35" s="60"/>
      <c r="BNV35" s="60"/>
      <c r="BNW35" s="60"/>
      <c r="BNX35" s="60"/>
      <c r="BNY35" s="60"/>
      <c r="BNZ35" s="60"/>
      <c r="BOA35" s="60"/>
      <c r="BOB35" s="60"/>
      <c r="BOC35" s="60"/>
      <c r="BOD35" s="60"/>
      <c r="BOE35" s="60"/>
      <c r="BOF35" s="60"/>
      <c r="BOG35" s="60"/>
      <c r="BOH35" s="60"/>
      <c r="BOI35" s="60"/>
      <c r="BOJ35" s="60"/>
      <c r="BOK35" s="60"/>
      <c r="BOL35" s="60"/>
      <c r="BOM35" s="60"/>
      <c r="BON35" s="60"/>
      <c r="BOO35" s="60"/>
      <c r="BOP35" s="60"/>
      <c r="BOQ35" s="60"/>
      <c r="BOR35" s="60"/>
      <c r="BOS35" s="60"/>
      <c r="BOT35" s="60"/>
      <c r="BOU35" s="60"/>
      <c r="BOV35" s="60"/>
      <c r="BOW35" s="60"/>
      <c r="BOX35" s="60"/>
      <c r="BOY35" s="60"/>
      <c r="BOZ35" s="60"/>
      <c r="BPA35" s="60"/>
      <c r="BPB35" s="60"/>
      <c r="BPC35" s="60"/>
      <c r="BPD35" s="60"/>
      <c r="BPE35" s="60"/>
      <c r="BPF35" s="60"/>
      <c r="BPG35" s="60"/>
      <c r="BPH35" s="60"/>
      <c r="BPI35" s="60"/>
      <c r="BPJ35" s="60"/>
      <c r="BPK35" s="60"/>
      <c r="BPL35" s="60"/>
      <c r="BPM35" s="60"/>
      <c r="BPN35" s="60"/>
      <c r="BPO35" s="60"/>
      <c r="BPP35" s="60"/>
      <c r="BPQ35" s="60"/>
      <c r="BPR35" s="60"/>
      <c r="BPS35" s="60"/>
      <c r="BPT35" s="60"/>
      <c r="BPU35" s="60"/>
      <c r="BPV35" s="60"/>
      <c r="BPW35" s="60"/>
      <c r="BPX35" s="60"/>
      <c r="BPY35" s="60"/>
      <c r="BPZ35" s="60"/>
      <c r="BQA35" s="60"/>
      <c r="BQB35" s="60"/>
      <c r="BQC35" s="60"/>
      <c r="BQD35" s="60"/>
      <c r="BQE35" s="60"/>
      <c r="BQF35" s="60"/>
      <c r="BQG35" s="60"/>
      <c r="BQH35" s="60"/>
      <c r="BQI35" s="60"/>
      <c r="BQJ35" s="60"/>
      <c r="BQK35" s="60"/>
      <c r="BQL35" s="60"/>
      <c r="BQM35" s="60"/>
      <c r="BQN35" s="60"/>
      <c r="BQO35" s="60"/>
      <c r="BQP35" s="60"/>
      <c r="BQQ35" s="60"/>
      <c r="BQR35" s="60"/>
      <c r="BQS35" s="60"/>
      <c r="BQT35" s="60"/>
      <c r="BQU35" s="60"/>
      <c r="BQV35" s="60"/>
      <c r="BQW35" s="60"/>
      <c r="BQX35" s="60"/>
      <c r="BQY35" s="60"/>
      <c r="BQZ35" s="60"/>
      <c r="BRA35" s="60"/>
      <c r="BRB35" s="60"/>
      <c r="BRC35" s="60"/>
      <c r="BRD35" s="60"/>
      <c r="BRE35" s="60"/>
      <c r="BRF35" s="60"/>
      <c r="BRG35" s="60"/>
      <c r="BRH35" s="60"/>
      <c r="BRI35" s="60"/>
      <c r="BRJ35" s="60"/>
      <c r="BRK35" s="60"/>
      <c r="BRL35" s="60"/>
      <c r="BRM35" s="60"/>
      <c r="BRN35" s="60"/>
      <c r="BRO35" s="60"/>
      <c r="BRP35" s="60"/>
      <c r="BRQ35" s="60"/>
      <c r="BRR35" s="60"/>
      <c r="BRS35" s="60"/>
      <c r="BRT35" s="60"/>
      <c r="BRU35" s="60"/>
      <c r="BRV35" s="60"/>
      <c r="BRW35" s="60"/>
      <c r="BRX35" s="60"/>
      <c r="BRY35" s="60"/>
      <c r="BRZ35" s="60"/>
      <c r="BSA35" s="60"/>
      <c r="BSB35" s="60"/>
      <c r="BSC35" s="60"/>
      <c r="BSD35" s="60"/>
      <c r="BSE35" s="60"/>
      <c r="BSF35" s="60"/>
      <c r="BSG35" s="60"/>
      <c r="BSH35" s="60"/>
      <c r="BSI35" s="60"/>
      <c r="BSJ35" s="60"/>
      <c r="BSK35" s="60"/>
      <c r="BSL35" s="60"/>
      <c r="BSM35" s="60"/>
      <c r="BSN35" s="60"/>
      <c r="BSO35" s="60"/>
      <c r="BSP35" s="60"/>
      <c r="BSQ35" s="60"/>
      <c r="BSR35" s="60"/>
      <c r="BSS35" s="60"/>
      <c r="BST35" s="60"/>
      <c r="BSU35" s="60"/>
      <c r="BSV35" s="60"/>
      <c r="BSW35" s="60"/>
      <c r="BSX35" s="60"/>
      <c r="BSY35" s="60"/>
      <c r="BSZ35" s="60"/>
      <c r="BTA35" s="60"/>
      <c r="BTB35" s="60"/>
      <c r="BTC35" s="60"/>
      <c r="BTD35" s="60"/>
      <c r="BTE35" s="60"/>
      <c r="BTF35" s="60"/>
      <c r="BTG35" s="60"/>
      <c r="BTH35" s="60"/>
      <c r="BTI35" s="60"/>
      <c r="BTJ35" s="60"/>
      <c r="BTK35" s="60"/>
      <c r="BTL35" s="60"/>
      <c r="BTM35" s="60"/>
      <c r="BTN35" s="60"/>
      <c r="BTO35" s="60"/>
      <c r="BTP35" s="60"/>
      <c r="BTQ35" s="60"/>
      <c r="BTR35" s="60"/>
      <c r="BTS35" s="60"/>
      <c r="BTT35" s="60"/>
      <c r="BTU35" s="60"/>
      <c r="BTV35" s="60"/>
      <c r="BTW35" s="60"/>
      <c r="BTX35" s="60"/>
      <c r="BTY35" s="60"/>
      <c r="BTZ35" s="60"/>
      <c r="BUA35" s="60"/>
      <c r="BUB35" s="60"/>
      <c r="BUC35" s="60"/>
      <c r="BUD35" s="60"/>
      <c r="BUE35" s="60"/>
      <c r="BUF35" s="60"/>
      <c r="BUG35" s="60"/>
      <c r="BUH35" s="60"/>
      <c r="BUI35" s="60"/>
      <c r="BUJ35" s="60"/>
      <c r="BUK35" s="60"/>
      <c r="BUL35" s="60"/>
      <c r="BUM35" s="60"/>
      <c r="BUN35" s="60"/>
      <c r="BUO35" s="60"/>
      <c r="BUP35" s="60"/>
      <c r="BUQ35" s="60"/>
      <c r="BUR35" s="60"/>
      <c r="BUS35" s="60"/>
      <c r="BUT35" s="60"/>
      <c r="BUU35" s="60"/>
      <c r="BUV35" s="60"/>
      <c r="BUW35" s="60"/>
      <c r="BUX35" s="60"/>
      <c r="BUY35" s="60"/>
      <c r="BUZ35" s="60"/>
      <c r="BVA35" s="60"/>
      <c r="BVB35" s="60"/>
      <c r="BVC35" s="60"/>
      <c r="BVD35" s="60"/>
      <c r="BVE35" s="60"/>
      <c r="BVF35" s="60"/>
      <c r="BVG35" s="60"/>
      <c r="BVH35" s="60"/>
      <c r="BVI35" s="60"/>
      <c r="BVJ35" s="60"/>
      <c r="BVK35" s="60"/>
      <c r="BVL35" s="60"/>
      <c r="BVM35" s="60"/>
      <c r="BVN35" s="60"/>
      <c r="BVO35" s="60"/>
      <c r="BVP35" s="60"/>
      <c r="BVQ35" s="60"/>
      <c r="BVR35" s="60"/>
      <c r="BVS35" s="60"/>
      <c r="BVT35" s="60"/>
      <c r="BVU35" s="60"/>
      <c r="BVV35" s="60"/>
      <c r="BVW35" s="60"/>
      <c r="BVX35" s="60"/>
      <c r="BVY35" s="60"/>
      <c r="BVZ35" s="60"/>
      <c r="BWA35" s="60"/>
      <c r="BWB35" s="60"/>
      <c r="BWC35" s="60"/>
      <c r="BWD35" s="60"/>
      <c r="BWE35" s="60"/>
      <c r="BWF35" s="60"/>
      <c r="BWG35" s="60"/>
      <c r="BWH35" s="60"/>
      <c r="BWI35" s="60"/>
      <c r="BWJ35" s="60"/>
      <c r="BWK35" s="60"/>
      <c r="BWL35" s="60"/>
      <c r="BWM35" s="60"/>
      <c r="BWN35" s="60"/>
      <c r="BWO35" s="60"/>
      <c r="BWP35" s="60"/>
      <c r="BWQ35" s="60"/>
      <c r="BWR35" s="60"/>
      <c r="BWS35" s="60"/>
      <c r="BWT35" s="60"/>
      <c r="BWU35" s="60"/>
      <c r="BWV35" s="60"/>
      <c r="BWW35" s="60"/>
      <c r="BWX35" s="60"/>
      <c r="BWY35" s="60"/>
      <c r="BWZ35" s="60"/>
      <c r="BXA35" s="60"/>
      <c r="BXB35" s="60"/>
      <c r="BXC35" s="60"/>
      <c r="BXD35" s="60"/>
      <c r="BXE35" s="60"/>
      <c r="BXF35" s="60"/>
      <c r="BXG35" s="60"/>
      <c r="BXH35" s="60"/>
      <c r="BXI35" s="60"/>
      <c r="BXJ35" s="60"/>
      <c r="BXK35" s="60"/>
      <c r="BXL35" s="60"/>
      <c r="BXM35" s="60"/>
      <c r="BXN35" s="60"/>
      <c r="BXO35" s="60"/>
      <c r="BXP35" s="60"/>
      <c r="BXQ35" s="60"/>
      <c r="BXR35" s="60"/>
      <c r="BXS35" s="60"/>
      <c r="BXT35" s="60"/>
      <c r="BXU35" s="60"/>
      <c r="BXV35" s="60"/>
      <c r="BXW35" s="60"/>
      <c r="BXX35" s="60"/>
      <c r="BXY35" s="60"/>
      <c r="BXZ35" s="60"/>
      <c r="BYA35" s="60"/>
      <c r="BYB35" s="60"/>
      <c r="BYC35" s="60"/>
      <c r="BYD35" s="60"/>
      <c r="BYE35" s="60"/>
      <c r="BYF35" s="60"/>
      <c r="BYG35" s="60"/>
      <c r="BYH35" s="60"/>
      <c r="BYI35" s="60"/>
      <c r="BYJ35" s="60"/>
      <c r="BYK35" s="60"/>
      <c r="BYL35" s="60"/>
      <c r="BYM35" s="60"/>
      <c r="BYN35" s="60"/>
      <c r="BYO35" s="60"/>
      <c r="BYP35" s="60"/>
      <c r="BYQ35" s="60"/>
      <c r="BYR35" s="60"/>
      <c r="BYS35" s="60"/>
      <c r="BYT35" s="60"/>
      <c r="BYU35" s="60"/>
      <c r="BYV35" s="60"/>
      <c r="BYW35" s="60"/>
      <c r="BYX35" s="60"/>
      <c r="BYY35" s="60"/>
      <c r="BYZ35" s="60"/>
      <c r="BZA35" s="60"/>
      <c r="BZB35" s="60"/>
      <c r="BZC35" s="60"/>
      <c r="BZD35" s="60"/>
      <c r="BZE35" s="60"/>
      <c r="BZF35" s="60"/>
      <c r="BZG35" s="60"/>
      <c r="BZH35" s="60"/>
      <c r="BZI35" s="60"/>
      <c r="BZJ35" s="60"/>
      <c r="BZK35" s="60"/>
      <c r="BZL35" s="60"/>
      <c r="BZM35" s="60"/>
      <c r="BZN35" s="60"/>
      <c r="BZO35" s="60"/>
      <c r="BZP35" s="60"/>
      <c r="BZQ35" s="60"/>
      <c r="BZR35" s="60"/>
      <c r="BZS35" s="60"/>
      <c r="BZT35" s="60"/>
      <c r="BZU35" s="60"/>
      <c r="BZV35" s="60"/>
      <c r="BZW35" s="60"/>
      <c r="BZX35" s="60"/>
      <c r="BZY35" s="60"/>
      <c r="BZZ35" s="60"/>
      <c r="CAA35" s="60"/>
      <c r="CAB35" s="60"/>
      <c r="CAC35" s="60"/>
      <c r="CAD35" s="60"/>
      <c r="CAE35" s="60"/>
      <c r="CAF35" s="60"/>
      <c r="CAG35" s="60"/>
      <c r="CAH35" s="60"/>
      <c r="CAI35" s="60"/>
      <c r="CAJ35" s="60"/>
      <c r="CAK35" s="60"/>
      <c r="CAL35" s="60"/>
      <c r="CAM35" s="60"/>
      <c r="CAN35" s="60"/>
      <c r="CAO35" s="60"/>
      <c r="CAP35" s="60"/>
      <c r="CAQ35" s="60"/>
      <c r="CAR35" s="60"/>
      <c r="CAS35" s="60"/>
      <c r="CAT35" s="60"/>
      <c r="CAU35" s="60"/>
      <c r="CAV35" s="60"/>
      <c r="CAW35" s="60"/>
      <c r="CAX35" s="60"/>
      <c r="CAY35" s="60"/>
      <c r="CAZ35" s="60"/>
      <c r="CBA35" s="60"/>
      <c r="CBB35" s="60"/>
      <c r="CBC35" s="60"/>
      <c r="CBD35" s="60"/>
      <c r="CBE35" s="60"/>
      <c r="CBF35" s="60"/>
      <c r="CBG35" s="60"/>
      <c r="CBH35" s="60"/>
      <c r="CBI35" s="60"/>
      <c r="CBJ35" s="60"/>
      <c r="CBK35" s="60"/>
      <c r="CBL35" s="60"/>
      <c r="CBM35" s="60"/>
      <c r="CBN35" s="60"/>
      <c r="CBO35" s="60"/>
      <c r="CBP35" s="60"/>
      <c r="CBQ35" s="60"/>
      <c r="CBR35" s="60"/>
      <c r="CBS35" s="60"/>
      <c r="CBT35" s="60"/>
      <c r="CBU35" s="60"/>
      <c r="CBV35" s="60"/>
      <c r="CBW35" s="60"/>
      <c r="CBX35" s="60"/>
      <c r="CBY35" s="60"/>
      <c r="CBZ35" s="60"/>
      <c r="CCA35" s="60"/>
      <c r="CCB35" s="60"/>
      <c r="CCC35" s="60"/>
      <c r="CCD35" s="60"/>
      <c r="CCE35" s="60"/>
      <c r="CCF35" s="60"/>
      <c r="CCG35" s="60"/>
      <c r="CCH35" s="60"/>
      <c r="CCI35" s="60"/>
      <c r="CCJ35" s="60"/>
      <c r="CCK35" s="60"/>
      <c r="CCL35" s="60"/>
      <c r="CCM35" s="60"/>
      <c r="CCN35" s="60"/>
      <c r="CCO35" s="60"/>
      <c r="CCP35" s="60"/>
      <c r="CCQ35" s="60"/>
      <c r="CCR35" s="60"/>
      <c r="CCS35" s="60"/>
      <c r="CCT35" s="60"/>
      <c r="CCU35" s="60"/>
      <c r="CCV35" s="60"/>
      <c r="CCW35" s="60"/>
      <c r="CCX35" s="60"/>
      <c r="CCY35" s="60"/>
      <c r="CCZ35" s="60"/>
      <c r="CDA35" s="60"/>
      <c r="CDB35" s="60"/>
      <c r="CDC35" s="60"/>
      <c r="CDD35" s="60"/>
      <c r="CDE35" s="60"/>
      <c r="CDF35" s="60"/>
      <c r="CDG35" s="60"/>
      <c r="CDH35" s="60"/>
      <c r="CDI35" s="60"/>
      <c r="CDJ35" s="60"/>
      <c r="CDK35" s="60"/>
      <c r="CDL35" s="60"/>
      <c r="CDM35" s="60"/>
      <c r="CDN35" s="60"/>
      <c r="CDO35" s="60"/>
      <c r="CDP35" s="60"/>
      <c r="CDQ35" s="60"/>
      <c r="CDR35" s="60"/>
      <c r="CDS35" s="60"/>
      <c r="CDT35" s="60"/>
      <c r="CDU35" s="60"/>
      <c r="CDV35" s="60"/>
      <c r="CDW35" s="60"/>
      <c r="CDX35" s="60"/>
      <c r="CDY35" s="60"/>
      <c r="CDZ35" s="60"/>
      <c r="CEA35" s="60"/>
      <c r="CEB35" s="60"/>
      <c r="CEC35" s="60"/>
      <c r="CED35" s="60"/>
      <c r="CEE35" s="60"/>
      <c r="CEF35" s="60"/>
      <c r="CEG35" s="60"/>
      <c r="CEH35" s="60"/>
      <c r="CEI35" s="60"/>
      <c r="CEJ35" s="60"/>
      <c r="CEK35" s="60"/>
      <c r="CEL35" s="60"/>
      <c r="CEM35" s="60"/>
      <c r="CEN35" s="60"/>
      <c r="CEO35" s="60"/>
      <c r="CEP35" s="60"/>
      <c r="CEQ35" s="60"/>
      <c r="CER35" s="60"/>
      <c r="CES35" s="60"/>
      <c r="CET35" s="60"/>
      <c r="CEU35" s="60"/>
      <c r="CEV35" s="60"/>
      <c r="CEW35" s="60"/>
      <c r="CEX35" s="60"/>
      <c r="CEY35" s="60"/>
      <c r="CEZ35" s="60"/>
      <c r="CFA35" s="60"/>
      <c r="CFB35" s="60"/>
      <c r="CFC35" s="60"/>
      <c r="CFD35" s="60"/>
      <c r="CFE35" s="60"/>
      <c r="CFF35" s="60"/>
      <c r="CFG35" s="60"/>
      <c r="CFH35" s="60"/>
      <c r="CFI35" s="60"/>
      <c r="CFJ35" s="60"/>
      <c r="CFK35" s="60"/>
      <c r="CFL35" s="60"/>
      <c r="CFM35" s="60"/>
      <c r="CFN35" s="60"/>
      <c r="CFO35" s="60"/>
      <c r="CFP35" s="60"/>
      <c r="CFQ35" s="60"/>
      <c r="CFR35" s="60"/>
      <c r="CFS35" s="60"/>
      <c r="CFT35" s="60"/>
      <c r="CFU35" s="60"/>
      <c r="CFV35" s="60"/>
      <c r="CFW35" s="60"/>
      <c r="CFX35" s="60"/>
      <c r="CFY35" s="60"/>
      <c r="CFZ35" s="60"/>
      <c r="CGA35" s="60"/>
      <c r="CGB35" s="60"/>
      <c r="CGC35" s="60"/>
      <c r="CGD35" s="60"/>
      <c r="CGE35" s="60"/>
      <c r="CGF35" s="60"/>
      <c r="CGG35" s="60"/>
      <c r="CGH35" s="60"/>
      <c r="CGI35" s="60"/>
      <c r="CGJ35" s="60"/>
      <c r="CGK35" s="60"/>
      <c r="CGL35" s="60"/>
      <c r="CGM35" s="60"/>
      <c r="CGN35" s="60"/>
      <c r="CGO35" s="60"/>
      <c r="CGP35" s="60"/>
      <c r="CGQ35" s="60"/>
      <c r="CGR35" s="60"/>
      <c r="CGS35" s="60"/>
      <c r="CGT35" s="60"/>
      <c r="CGU35" s="60"/>
      <c r="CGV35" s="60"/>
      <c r="CGW35" s="60"/>
      <c r="CGX35" s="60"/>
      <c r="CGY35" s="60"/>
      <c r="CGZ35" s="60"/>
      <c r="CHA35" s="60"/>
      <c r="CHB35" s="60"/>
      <c r="CHC35" s="60"/>
      <c r="CHD35" s="60"/>
      <c r="CHE35" s="60"/>
      <c r="CHF35" s="60"/>
      <c r="CHG35" s="60"/>
      <c r="CHH35" s="60"/>
      <c r="CHI35" s="60"/>
      <c r="CHJ35" s="60"/>
      <c r="CHK35" s="60"/>
      <c r="CHL35" s="60"/>
      <c r="CHM35" s="60"/>
      <c r="CHN35" s="60"/>
      <c r="CHO35" s="60"/>
      <c r="CHP35" s="60"/>
      <c r="CHQ35" s="60"/>
      <c r="CHR35" s="60"/>
      <c r="CHS35" s="60"/>
      <c r="CHT35" s="60"/>
      <c r="CHU35" s="60"/>
      <c r="CHV35" s="60"/>
      <c r="CHW35" s="60"/>
      <c r="CHX35" s="60"/>
      <c r="CHY35" s="60"/>
      <c r="CHZ35" s="60"/>
      <c r="CIA35" s="60"/>
      <c r="CIB35" s="60"/>
      <c r="CIC35" s="60"/>
      <c r="CID35" s="60"/>
      <c r="CIE35" s="60"/>
      <c r="CIF35" s="60"/>
      <c r="CIG35" s="60"/>
      <c r="CIH35" s="60"/>
      <c r="CII35" s="60"/>
      <c r="CIJ35" s="60"/>
      <c r="CIK35" s="60"/>
      <c r="CIL35" s="60"/>
      <c r="CIM35" s="60"/>
      <c r="CIN35" s="60"/>
      <c r="CIO35" s="60"/>
      <c r="CIP35" s="60"/>
      <c r="CIQ35" s="60"/>
      <c r="CIR35" s="60"/>
      <c r="CIS35" s="60"/>
      <c r="CIT35" s="60"/>
      <c r="CIU35" s="60"/>
      <c r="CIV35" s="60"/>
      <c r="CIW35" s="60"/>
      <c r="CIX35" s="60"/>
      <c r="CIY35" s="60"/>
      <c r="CIZ35" s="60"/>
      <c r="CJA35" s="60"/>
      <c r="CJB35" s="60"/>
      <c r="CJC35" s="60"/>
      <c r="CJD35" s="60"/>
      <c r="CJE35" s="60"/>
      <c r="CJF35" s="60"/>
      <c r="CJG35" s="60"/>
      <c r="CJH35" s="60"/>
      <c r="CJI35" s="60"/>
      <c r="CJJ35" s="60"/>
      <c r="CJK35" s="60"/>
      <c r="CJL35" s="60"/>
      <c r="CJM35" s="60"/>
      <c r="CJN35" s="60"/>
      <c r="CJO35" s="60"/>
      <c r="CJP35" s="60"/>
      <c r="CJQ35" s="60"/>
      <c r="CJR35" s="60"/>
      <c r="CJS35" s="60"/>
      <c r="CJT35" s="60"/>
      <c r="CJU35" s="60"/>
      <c r="CJV35" s="60"/>
      <c r="CJW35" s="60"/>
      <c r="CJX35" s="60"/>
      <c r="CJY35" s="60"/>
      <c r="CJZ35" s="60"/>
      <c r="CKA35" s="60"/>
      <c r="CKB35" s="60"/>
      <c r="CKC35" s="60"/>
      <c r="CKD35" s="60"/>
      <c r="CKE35" s="60"/>
      <c r="CKF35" s="60"/>
      <c r="CKG35" s="60"/>
      <c r="CKH35" s="60"/>
      <c r="CKI35" s="60"/>
      <c r="CKJ35" s="60"/>
      <c r="CKK35" s="60"/>
      <c r="CKL35" s="60"/>
      <c r="CKM35" s="60"/>
      <c r="CKN35" s="60"/>
      <c r="CKO35" s="60"/>
      <c r="CKP35" s="60"/>
      <c r="CKQ35" s="60"/>
      <c r="CKR35" s="60"/>
      <c r="CKS35" s="60"/>
      <c r="CKT35" s="60"/>
      <c r="CKU35" s="60"/>
      <c r="CKV35" s="60"/>
      <c r="CKW35" s="60"/>
      <c r="CKX35" s="60"/>
      <c r="CKY35" s="60"/>
      <c r="CKZ35" s="60"/>
      <c r="CLA35" s="60"/>
      <c r="CLB35" s="60"/>
      <c r="CLC35" s="60"/>
      <c r="CLD35" s="60"/>
      <c r="CLE35" s="60"/>
      <c r="CLF35" s="60"/>
      <c r="CLG35" s="60"/>
      <c r="CLH35" s="60"/>
      <c r="CLI35" s="60"/>
      <c r="CLJ35" s="60"/>
      <c r="CLK35" s="60"/>
      <c r="CLL35" s="60"/>
      <c r="CLM35" s="60"/>
      <c r="CLN35" s="60"/>
      <c r="CLO35" s="60"/>
      <c r="CLP35" s="60"/>
      <c r="CLQ35" s="60"/>
      <c r="CLR35" s="60"/>
      <c r="CLS35" s="60"/>
      <c r="CLT35" s="60"/>
      <c r="CLU35" s="60"/>
      <c r="CLV35" s="60"/>
      <c r="CLW35" s="60"/>
      <c r="CLX35" s="60"/>
      <c r="CLY35" s="60"/>
      <c r="CLZ35" s="60"/>
      <c r="CMA35" s="60"/>
      <c r="CMB35" s="60"/>
      <c r="CMC35" s="60"/>
      <c r="CMD35" s="60"/>
      <c r="CME35" s="60"/>
      <c r="CMF35" s="60"/>
      <c r="CMG35" s="60"/>
      <c r="CMH35" s="60"/>
      <c r="CMI35" s="60"/>
      <c r="CMJ35" s="60"/>
      <c r="CMK35" s="60"/>
      <c r="CML35" s="60"/>
      <c r="CMM35" s="60"/>
      <c r="CMN35" s="60"/>
      <c r="CMO35" s="60"/>
      <c r="CMP35" s="60"/>
      <c r="CMQ35" s="60"/>
      <c r="CMR35" s="60"/>
      <c r="CMS35" s="60"/>
      <c r="CMT35" s="60"/>
      <c r="CMU35" s="60"/>
      <c r="CMV35" s="60"/>
      <c r="CMW35" s="60"/>
      <c r="CMX35" s="60"/>
      <c r="CMY35" s="60"/>
      <c r="CMZ35" s="60"/>
      <c r="CNA35" s="60"/>
      <c r="CNB35" s="60"/>
      <c r="CNC35" s="60"/>
      <c r="CND35" s="60"/>
      <c r="CNE35" s="60"/>
      <c r="CNF35" s="60"/>
      <c r="CNG35" s="60"/>
      <c r="CNH35" s="60"/>
      <c r="CNI35" s="60"/>
      <c r="CNJ35" s="60"/>
      <c r="CNK35" s="60"/>
      <c r="CNL35" s="60"/>
      <c r="CNM35" s="60"/>
      <c r="CNN35" s="60"/>
      <c r="CNO35" s="60"/>
      <c r="CNP35" s="60"/>
      <c r="CNQ35" s="60"/>
      <c r="CNR35" s="60"/>
      <c r="CNS35" s="60"/>
      <c r="CNT35" s="60"/>
      <c r="CNU35" s="60"/>
      <c r="CNV35" s="60"/>
      <c r="CNW35" s="60"/>
      <c r="CNX35" s="60"/>
      <c r="CNY35" s="60"/>
      <c r="CNZ35" s="60"/>
      <c r="COA35" s="60"/>
      <c r="COB35" s="60"/>
      <c r="COC35" s="60"/>
      <c r="COD35" s="60"/>
      <c r="COE35" s="60"/>
      <c r="COF35" s="60"/>
      <c r="COG35" s="60"/>
      <c r="COH35" s="60"/>
      <c r="COI35" s="60"/>
      <c r="COJ35" s="60"/>
      <c r="COK35" s="60"/>
      <c r="COL35" s="60"/>
      <c r="COM35" s="60"/>
      <c r="CON35" s="60"/>
      <c r="COO35" s="60"/>
      <c r="COP35" s="60"/>
      <c r="COQ35" s="60"/>
      <c r="COR35" s="60"/>
      <c r="COS35" s="60"/>
      <c r="COT35" s="60"/>
      <c r="COU35" s="60"/>
      <c r="COV35" s="60"/>
      <c r="COW35" s="60"/>
      <c r="COX35" s="60"/>
      <c r="COY35" s="60"/>
      <c r="COZ35" s="60"/>
      <c r="CPA35" s="60"/>
      <c r="CPB35" s="60"/>
      <c r="CPC35" s="60"/>
      <c r="CPD35" s="60"/>
      <c r="CPE35" s="60"/>
      <c r="CPF35" s="60"/>
      <c r="CPG35" s="60"/>
      <c r="CPH35" s="60"/>
      <c r="CPI35" s="60"/>
      <c r="CPJ35" s="60"/>
      <c r="CPK35" s="60"/>
      <c r="CPL35" s="60"/>
      <c r="CPM35" s="60"/>
      <c r="CPN35" s="60"/>
      <c r="CPO35" s="60"/>
      <c r="CPP35" s="60"/>
      <c r="CPQ35" s="60"/>
      <c r="CPR35" s="60"/>
      <c r="CPS35" s="60"/>
      <c r="CPT35" s="60"/>
      <c r="CPU35" s="60"/>
      <c r="CPV35" s="60"/>
      <c r="CPW35" s="60"/>
      <c r="CPX35" s="60"/>
      <c r="CPY35" s="60"/>
      <c r="CPZ35" s="60"/>
      <c r="CQA35" s="60"/>
      <c r="CQB35" s="60"/>
      <c r="CQC35" s="60"/>
      <c r="CQD35" s="60"/>
      <c r="CQE35" s="60"/>
      <c r="CQF35" s="60"/>
      <c r="CQG35" s="60"/>
      <c r="CQH35" s="60"/>
      <c r="CQI35" s="60"/>
      <c r="CQJ35" s="60"/>
      <c r="CQK35" s="60"/>
      <c r="CQL35" s="60"/>
      <c r="CQM35" s="60"/>
      <c r="CQN35" s="60"/>
      <c r="CQO35" s="60"/>
      <c r="CQP35" s="60"/>
      <c r="CQQ35" s="60"/>
      <c r="CQR35" s="60"/>
      <c r="CQS35" s="60"/>
      <c r="CQT35" s="60"/>
      <c r="CQU35" s="60"/>
      <c r="CQV35" s="60"/>
      <c r="CQW35" s="60"/>
      <c r="CQX35" s="60"/>
      <c r="CQY35" s="60"/>
      <c r="CQZ35" s="60"/>
      <c r="CRA35" s="60"/>
      <c r="CRB35" s="60"/>
      <c r="CRC35" s="60"/>
      <c r="CRD35" s="60"/>
      <c r="CRE35" s="60"/>
      <c r="CRF35" s="60"/>
      <c r="CRG35" s="60"/>
      <c r="CRH35" s="60"/>
      <c r="CRI35" s="60"/>
      <c r="CRJ35" s="60"/>
      <c r="CRK35" s="60"/>
      <c r="CRL35" s="60"/>
      <c r="CRM35" s="60"/>
      <c r="CRN35" s="60"/>
      <c r="CRO35" s="60"/>
      <c r="CRP35" s="60"/>
      <c r="CRQ35" s="60"/>
      <c r="CRR35" s="60"/>
      <c r="CRS35" s="60"/>
      <c r="CRT35" s="60"/>
      <c r="CRU35" s="60"/>
      <c r="CRV35" s="60"/>
      <c r="CRW35" s="60"/>
      <c r="CRX35" s="60"/>
      <c r="CRY35" s="60"/>
      <c r="CRZ35" s="60"/>
      <c r="CSA35" s="60"/>
      <c r="CSB35" s="60"/>
      <c r="CSC35" s="60"/>
      <c r="CSD35" s="60"/>
      <c r="CSE35" s="60"/>
      <c r="CSF35" s="60"/>
      <c r="CSG35" s="60"/>
      <c r="CSH35" s="60"/>
      <c r="CSI35" s="60"/>
      <c r="CSJ35" s="60"/>
      <c r="CSK35" s="60"/>
      <c r="CSL35" s="60"/>
      <c r="CSM35" s="60"/>
      <c r="CSN35" s="60"/>
      <c r="CSO35" s="60"/>
      <c r="CSP35" s="60"/>
      <c r="CSQ35" s="60"/>
      <c r="CSR35" s="60"/>
      <c r="CSS35" s="60"/>
      <c r="CST35" s="60"/>
      <c r="CSU35" s="60"/>
      <c r="CSV35" s="60"/>
      <c r="CSW35" s="60"/>
      <c r="CSX35" s="60"/>
      <c r="CSY35" s="60"/>
      <c r="CSZ35" s="60"/>
      <c r="CTA35" s="60"/>
      <c r="CTB35" s="60"/>
      <c r="CTC35" s="60"/>
      <c r="CTD35" s="60"/>
      <c r="CTE35" s="60"/>
      <c r="CTF35" s="60"/>
      <c r="CTG35" s="60"/>
      <c r="CTH35" s="60"/>
      <c r="CTI35" s="60"/>
      <c r="CTJ35" s="60"/>
      <c r="CTK35" s="60"/>
      <c r="CTL35" s="60"/>
      <c r="CTM35" s="60"/>
      <c r="CTN35" s="60"/>
      <c r="CTO35" s="60"/>
      <c r="CTP35" s="60"/>
      <c r="CTQ35" s="60"/>
      <c r="CTR35" s="60"/>
      <c r="CTS35" s="60"/>
      <c r="CTT35" s="60"/>
      <c r="CTU35" s="60"/>
      <c r="CTV35" s="60"/>
      <c r="CTW35" s="60"/>
      <c r="CTX35" s="60"/>
      <c r="CTY35" s="60"/>
      <c r="CTZ35" s="60"/>
      <c r="CUA35" s="60"/>
      <c r="CUB35" s="60"/>
      <c r="CUC35" s="60"/>
      <c r="CUD35" s="60"/>
      <c r="CUE35" s="60"/>
      <c r="CUF35" s="60"/>
      <c r="CUG35" s="60"/>
      <c r="CUH35" s="60"/>
      <c r="CUI35" s="60"/>
      <c r="CUJ35" s="60"/>
      <c r="CUK35" s="60"/>
      <c r="CUL35" s="60"/>
      <c r="CUM35" s="60"/>
      <c r="CUN35" s="60"/>
      <c r="CUO35" s="60"/>
      <c r="CUP35" s="60"/>
      <c r="CUQ35" s="60"/>
      <c r="CUR35" s="60"/>
      <c r="CUS35" s="60"/>
      <c r="CUT35" s="60"/>
      <c r="CUU35" s="60"/>
      <c r="CUV35" s="60"/>
      <c r="CUW35" s="60"/>
      <c r="CUX35" s="60"/>
      <c r="CUY35" s="60"/>
      <c r="CUZ35" s="60"/>
      <c r="CVA35" s="60"/>
      <c r="CVB35" s="60"/>
      <c r="CVC35" s="60"/>
      <c r="CVD35" s="60"/>
      <c r="CVE35" s="60"/>
      <c r="CVF35" s="60"/>
      <c r="CVG35" s="60"/>
      <c r="CVH35" s="60"/>
      <c r="CVI35" s="60"/>
      <c r="CVJ35" s="60"/>
      <c r="CVK35" s="60"/>
      <c r="CVL35" s="60"/>
      <c r="CVM35" s="60"/>
      <c r="CVN35" s="60"/>
      <c r="CVO35" s="60"/>
      <c r="CVP35" s="60"/>
      <c r="CVQ35" s="60"/>
      <c r="CVR35" s="60"/>
      <c r="CVS35" s="60"/>
      <c r="CVT35" s="60"/>
      <c r="CVU35" s="60"/>
      <c r="CVV35" s="60"/>
      <c r="CVW35" s="60"/>
      <c r="CVX35" s="60"/>
      <c r="CVY35" s="60"/>
      <c r="CVZ35" s="60"/>
      <c r="CWA35" s="60"/>
      <c r="CWB35" s="60"/>
      <c r="CWC35" s="60"/>
      <c r="CWD35" s="60"/>
      <c r="CWE35" s="60"/>
      <c r="CWF35" s="60"/>
      <c r="CWG35" s="60"/>
      <c r="CWH35" s="60"/>
      <c r="CWI35" s="60"/>
      <c r="CWJ35" s="60"/>
      <c r="CWK35" s="60"/>
      <c r="CWL35" s="60"/>
      <c r="CWM35" s="60"/>
      <c r="CWN35" s="60"/>
      <c r="CWO35" s="60"/>
      <c r="CWP35" s="60"/>
      <c r="CWQ35" s="60"/>
      <c r="CWR35" s="60"/>
      <c r="CWS35" s="60"/>
      <c r="CWT35" s="60"/>
      <c r="CWU35" s="60"/>
      <c r="CWV35" s="60"/>
      <c r="CWW35" s="60"/>
      <c r="CWX35" s="60"/>
      <c r="CWY35" s="60"/>
      <c r="CWZ35" s="60"/>
      <c r="CXA35" s="60"/>
      <c r="CXB35" s="60"/>
      <c r="CXC35" s="60"/>
      <c r="CXD35" s="60"/>
      <c r="CXE35" s="60"/>
      <c r="CXF35" s="60"/>
      <c r="CXG35" s="60"/>
      <c r="CXH35" s="60"/>
      <c r="CXI35" s="60"/>
      <c r="CXJ35" s="60"/>
      <c r="CXK35" s="60"/>
      <c r="CXL35" s="60"/>
      <c r="CXM35" s="60"/>
      <c r="CXN35" s="60"/>
      <c r="CXO35" s="60"/>
      <c r="CXP35" s="60"/>
      <c r="CXQ35" s="60"/>
      <c r="CXR35" s="60"/>
      <c r="CXS35" s="60"/>
      <c r="CXT35" s="60"/>
      <c r="CXU35" s="60"/>
      <c r="CXV35" s="60"/>
      <c r="CXW35" s="60"/>
      <c r="CXX35" s="60"/>
      <c r="CXY35" s="60"/>
      <c r="CXZ35" s="60"/>
      <c r="CYA35" s="60"/>
      <c r="CYB35" s="60"/>
      <c r="CYC35" s="60"/>
      <c r="CYD35" s="60"/>
      <c r="CYE35" s="60"/>
      <c r="CYF35" s="60"/>
      <c r="CYG35" s="60"/>
      <c r="CYH35" s="60"/>
      <c r="CYI35" s="60"/>
      <c r="CYJ35" s="60"/>
      <c r="CYK35" s="60"/>
      <c r="CYL35" s="60"/>
      <c r="CYM35" s="60"/>
      <c r="CYN35" s="60"/>
      <c r="CYO35" s="60"/>
      <c r="CYP35" s="60"/>
      <c r="CYQ35" s="60"/>
      <c r="CYR35" s="60"/>
      <c r="CYS35" s="60"/>
      <c r="CYT35" s="60"/>
      <c r="CYU35" s="60"/>
      <c r="CYV35" s="60"/>
      <c r="CYW35" s="60"/>
      <c r="CYX35" s="60"/>
      <c r="CYY35" s="60"/>
      <c r="CYZ35" s="60"/>
      <c r="CZA35" s="60"/>
      <c r="CZB35" s="60"/>
      <c r="CZC35" s="60"/>
      <c r="CZD35" s="60"/>
      <c r="CZE35" s="60"/>
      <c r="CZF35" s="60"/>
      <c r="CZG35" s="60"/>
      <c r="CZH35" s="60"/>
      <c r="CZI35" s="60"/>
      <c r="CZJ35" s="60"/>
      <c r="CZK35" s="60"/>
      <c r="CZL35" s="60"/>
      <c r="CZM35" s="60"/>
      <c r="CZN35" s="60"/>
      <c r="CZO35" s="60"/>
      <c r="CZP35" s="60"/>
      <c r="CZQ35" s="60"/>
      <c r="CZR35" s="60"/>
      <c r="CZS35" s="60"/>
      <c r="CZT35" s="60"/>
      <c r="CZU35" s="60"/>
      <c r="CZV35" s="60"/>
      <c r="CZW35" s="60"/>
      <c r="CZX35" s="60"/>
      <c r="CZY35" s="60"/>
      <c r="CZZ35" s="60"/>
      <c r="DAA35" s="60"/>
      <c r="DAB35" s="60"/>
      <c r="DAC35" s="60"/>
      <c r="DAD35" s="60"/>
      <c r="DAE35" s="60"/>
      <c r="DAF35" s="60"/>
      <c r="DAG35" s="60"/>
      <c r="DAH35" s="60"/>
      <c r="DAI35" s="60"/>
      <c r="DAJ35" s="60"/>
      <c r="DAK35" s="60"/>
      <c r="DAL35" s="60"/>
      <c r="DAM35" s="60"/>
      <c r="DAN35" s="60"/>
      <c r="DAO35" s="60"/>
      <c r="DAP35" s="60"/>
      <c r="DAQ35" s="60"/>
      <c r="DAR35" s="60"/>
      <c r="DAS35" s="60"/>
      <c r="DAT35" s="60"/>
      <c r="DAU35" s="60"/>
      <c r="DAV35" s="60"/>
      <c r="DAW35" s="60"/>
      <c r="DAX35" s="60"/>
      <c r="DAY35" s="60"/>
      <c r="DAZ35" s="60"/>
      <c r="DBA35" s="60"/>
      <c r="DBB35" s="60"/>
      <c r="DBC35" s="60"/>
      <c r="DBD35" s="60"/>
      <c r="DBE35" s="60"/>
      <c r="DBF35" s="60"/>
      <c r="DBG35" s="60"/>
      <c r="DBH35" s="60"/>
      <c r="DBI35" s="60"/>
      <c r="DBJ35" s="60"/>
      <c r="DBK35" s="60"/>
      <c r="DBL35" s="60"/>
      <c r="DBM35" s="60"/>
      <c r="DBN35" s="60"/>
      <c r="DBO35" s="60"/>
      <c r="DBP35" s="60"/>
      <c r="DBQ35" s="60"/>
      <c r="DBR35" s="60"/>
      <c r="DBS35" s="60"/>
      <c r="DBT35" s="60"/>
      <c r="DBU35" s="60"/>
      <c r="DBV35" s="60"/>
      <c r="DBW35" s="60"/>
      <c r="DBX35" s="60"/>
      <c r="DBY35" s="60"/>
      <c r="DBZ35" s="60"/>
      <c r="DCA35" s="60"/>
      <c r="DCB35" s="60"/>
      <c r="DCC35" s="60"/>
      <c r="DCD35" s="60"/>
      <c r="DCE35" s="60"/>
      <c r="DCF35" s="60"/>
      <c r="DCG35" s="60"/>
      <c r="DCH35" s="60"/>
      <c r="DCI35" s="60"/>
      <c r="DCJ35" s="60"/>
      <c r="DCK35" s="60"/>
      <c r="DCL35" s="60"/>
      <c r="DCM35" s="60"/>
      <c r="DCN35" s="60"/>
      <c r="DCO35" s="60"/>
      <c r="DCP35" s="60"/>
      <c r="DCQ35" s="60"/>
      <c r="DCR35" s="60"/>
      <c r="DCS35" s="60"/>
      <c r="DCT35" s="60"/>
      <c r="DCU35" s="60"/>
      <c r="DCV35" s="60"/>
      <c r="DCW35" s="60"/>
      <c r="DCX35" s="60"/>
      <c r="DCY35" s="60"/>
      <c r="DCZ35" s="60"/>
      <c r="DDA35" s="60"/>
      <c r="DDB35" s="60"/>
      <c r="DDC35" s="60"/>
      <c r="DDD35" s="60"/>
      <c r="DDE35" s="60"/>
      <c r="DDF35" s="60"/>
      <c r="DDG35" s="60"/>
      <c r="DDH35" s="60"/>
      <c r="DDI35" s="60"/>
      <c r="DDJ35" s="60"/>
      <c r="DDK35" s="60"/>
      <c r="DDL35" s="60"/>
      <c r="DDM35" s="60"/>
      <c r="DDN35" s="60"/>
      <c r="DDO35" s="60"/>
      <c r="DDP35" s="60"/>
      <c r="DDQ35" s="60"/>
      <c r="DDR35" s="60"/>
      <c r="DDS35" s="60"/>
      <c r="DDT35" s="60"/>
      <c r="DDU35" s="60"/>
      <c r="DDV35" s="60"/>
      <c r="DDW35" s="60"/>
      <c r="DDX35" s="60"/>
      <c r="DDY35" s="60"/>
      <c r="DDZ35" s="60"/>
      <c r="DEA35" s="60"/>
      <c r="DEB35" s="60"/>
      <c r="DEC35" s="60"/>
      <c r="DED35" s="60"/>
      <c r="DEE35" s="60"/>
      <c r="DEF35" s="60"/>
      <c r="DEG35" s="60"/>
      <c r="DEH35" s="60"/>
      <c r="DEI35" s="60"/>
      <c r="DEJ35" s="60"/>
      <c r="DEK35" s="60"/>
      <c r="DEL35" s="60"/>
      <c r="DEM35" s="60"/>
      <c r="DEN35" s="60"/>
      <c r="DEO35" s="60"/>
      <c r="DEP35" s="60"/>
      <c r="DEQ35" s="60"/>
      <c r="DER35" s="60"/>
      <c r="DES35" s="60"/>
      <c r="DET35" s="60"/>
      <c r="DEU35" s="60"/>
      <c r="DEV35" s="60"/>
      <c r="DEW35" s="60"/>
      <c r="DEX35" s="60"/>
      <c r="DEY35" s="60"/>
      <c r="DEZ35" s="60"/>
      <c r="DFA35" s="60"/>
      <c r="DFB35" s="60"/>
      <c r="DFC35" s="60"/>
      <c r="DFD35" s="60"/>
      <c r="DFE35" s="60"/>
      <c r="DFF35" s="60"/>
      <c r="DFG35" s="60"/>
      <c r="DFH35" s="60"/>
      <c r="DFI35" s="60"/>
      <c r="DFJ35" s="60"/>
      <c r="DFK35" s="60"/>
      <c r="DFL35" s="60"/>
      <c r="DFM35" s="60"/>
      <c r="DFN35" s="60"/>
      <c r="DFO35" s="60"/>
      <c r="DFP35" s="60"/>
      <c r="DFQ35" s="60"/>
      <c r="DFR35" s="60"/>
      <c r="DFS35" s="60"/>
      <c r="DFT35" s="60"/>
      <c r="DFU35" s="60"/>
      <c r="DFV35" s="60"/>
      <c r="DFW35" s="60"/>
      <c r="DFX35" s="60"/>
      <c r="DFY35" s="60"/>
      <c r="DFZ35" s="60"/>
      <c r="DGA35" s="60"/>
      <c r="DGB35" s="60"/>
      <c r="DGC35" s="60"/>
      <c r="DGD35" s="60"/>
      <c r="DGE35" s="60"/>
      <c r="DGF35" s="60"/>
      <c r="DGG35" s="60"/>
      <c r="DGH35" s="60"/>
      <c r="DGI35" s="60"/>
      <c r="DGJ35" s="60"/>
      <c r="DGK35" s="60"/>
      <c r="DGL35" s="60"/>
      <c r="DGM35" s="60"/>
      <c r="DGN35" s="60"/>
      <c r="DGO35" s="60"/>
      <c r="DGP35" s="60"/>
      <c r="DGQ35" s="60"/>
      <c r="DGR35" s="60"/>
      <c r="DGS35" s="60"/>
      <c r="DGT35" s="60"/>
      <c r="DGU35" s="60"/>
      <c r="DGV35" s="60"/>
      <c r="DGW35" s="60"/>
      <c r="DGX35" s="60"/>
      <c r="DGY35" s="60"/>
      <c r="DGZ35" s="60"/>
      <c r="DHA35" s="60"/>
      <c r="DHB35" s="60"/>
      <c r="DHC35" s="60"/>
      <c r="DHD35" s="60"/>
      <c r="DHE35" s="60"/>
      <c r="DHF35" s="60"/>
      <c r="DHG35" s="60"/>
      <c r="DHH35" s="60"/>
      <c r="DHI35" s="60"/>
      <c r="DHJ35" s="60"/>
      <c r="DHK35" s="60"/>
      <c r="DHL35" s="60"/>
      <c r="DHM35" s="60"/>
      <c r="DHN35" s="60"/>
      <c r="DHO35" s="60"/>
      <c r="DHP35" s="60"/>
      <c r="DHQ35" s="60"/>
      <c r="DHR35" s="60"/>
      <c r="DHS35" s="60"/>
      <c r="DHT35" s="60"/>
      <c r="DHU35" s="60"/>
      <c r="DHV35" s="60"/>
      <c r="DHW35" s="60"/>
      <c r="DHX35" s="60"/>
      <c r="DHY35" s="60"/>
      <c r="DHZ35" s="60"/>
      <c r="DIA35" s="60"/>
      <c r="DIB35" s="60"/>
      <c r="DIC35" s="60"/>
      <c r="DID35" s="60"/>
      <c r="DIE35" s="60"/>
      <c r="DIF35" s="60"/>
      <c r="DIG35" s="60"/>
      <c r="DIH35" s="60"/>
      <c r="DII35" s="60"/>
      <c r="DIJ35" s="60"/>
      <c r="DIK35" s="60"/>
      <c r="DIL35" s="60"/>
      <c r="DIM35" s="60"/>
      <c r="DIN35" s="60"/>
      <c r="DIO35" s="60"/>
      <c r="DIP35" s="60"/>
      <c r="DIQ35" s="60"/>
      <c r="DIR35" s="60"/>
      <c r="DIS35" s="60"/>
      <c r="DIT35" s="60"/>
      <c r="DIU35" s="60"/>
      <c r="DIV35" s="60"/>
      <c r="DIW35" s="60"/>
      <c r="DIX35" s="60"/>
      <c r="DIY35" s="60"/>
      <c r="DIZ35" s="60"/>
      <c r="DJA35" s="60"/>
      <c r="DJB35" s="60"/>
      <c r="DJC35" s="60"/>
      <c r="DJD35" s="60"/>
      <c r="DJE35" s="60"/>
      <c r="DJF35" s="60"/>
      <c r="DJG35" s="60"/>
      <c r="DJH35" s="60"/>
      <c r="DJI35" s="60"/>
      <c r="DJJ35" s="60"/>
      <c r="DJK35" s="60"/>
      <c r="DJL35" s="60"/>
      <c r="DJM35" s="60"/>
      <c r="DJN35" s="60"/>
      <c r="DJO35" s="60"/>
      <c r="DJP35" s="60"/>
      <c r="DJQ35" s="60"/>
      <c r="DJR35" s="60"/>
      <c r="DJS35" s="60"/>
      <c r="DJT35" s="60"/>
      <c r="DJU35" s="60"/>
      <c r="DJV35" s="60"/>
      <c r="DJW35" s="60"/>
      <c r="DJX35" s="60"/>
      <c r="DJY35" s="60"/>
      <c r="DJZ35" s="60"/>
      <c r="DKA35" s="60"/>
      <c r="DKB35" s="60"/>
      <c r="DKC35" s="60"/>
      <c r="DKD35" s="60"/>
      <c r="DKE35" s="60"/>
      <c r="DKF35" s="60"/>
      <c r="DKG35" s="60"/>
      <c r="DKH35" s="60"/>
      <c r="DKI35" s="60"/>
      <c r="DKJ35" s="60"/>
      <c r="DKK35" s="60"/>
      <c r="DKL35" s="60"/>
      <c r="DKM35" s="60"/>
      <c r="DKN35" s="60"/>
      <c r="DKO35" s="60"/>
      <c r="DKP35" s="60"/>
      <c r="DKQ35" s="60"/>
      <c r="DKR35" s="60"/>
      <c r="DKS35" s="60"/>
      <c r="DKT35" s="60"/>
      <c r="DKU35" s="60"/>
      <c r="DKV35" s="60"/>
      <c r="DKW35" s="60"/>
      <c r="DKX35" s="60"/>
      <c r="DKY35" s="60"/>
      <c r="DKZ35" s="60"/>
      <c r="DLA35" s="60"/>
      <c r="DLB35" s="60"/>
      <c r="DLC35" s="60"/>
      <c r="DLD35" s="60"/>
      <c r="DLE35" s="60"/>
      <c r="DLF35" s="60"/>
      <c r="DLG35" s="60"/>
      <c r="DLH35" s="60"/>
      <c r="DLI35" s="60"/>
      <c r="DLJ35" s="60"/>
      <c r="DLK35" s="60"/>
      <c r="DLL35" s="60"/>
      <c r="DLM35" s="60"/>
      <c r="DLN35" s="60"/>
      <c r="DLO35" s="60"/>
      <c r="DLP35" s="60"/>
      <c r="DLQ35" s="60"/>
      <c r="DLR35" s="60"/>
      <c r="DLS35" s="60"/>
      <c r="DLT35" s="60"/>
      <c r="DLU35" s="60"/>
      <c r="DLV35" s="60"/>
      <c r="DLW35" s="60"/>
      <c r="DLX35" s="60"/>
      <c r="DLY35" s="60"/>
      <c r="DLZ35" s="60"/>
      <c r="DMA35" s="60"/>
      <c r="DMB35" s="60"/>
      <c r="DMC35" s="60"/>
      <c r="DMD35" s="60"/>
      <c r="DME35" s="60"/>
      <c r="DMF35" s="60"/>
      <c r="DMG35" s="60"/>
      <c r="DMH35" s="60"/>
      <c r="DMI35" s="60"/>
      <c r="DMJ35" s="60"/>
      <c r="DMK35" s="60"/>
      <c r="DML35" s="60"/>
      <c r="DMM35" s="60"/>
      <c r="DMN35" s="60"/>
      <c r="DMO35" s="60"/>
      <c r="DMP35" s="60"/>
      <c r="DMQ35" s="60"/>
      <c r="DMR35" s="60"/>
      <c r="DMS35" s="60"/>
      <c r="DMT35" s="60"/>
      <c r="DMU35" s="60"/>
      <c r="DMV35" s="60"/>
      <c r="DMW35" s="60"/>
      <c r="DMX35" s="60"/>
      <c r="DMY35" s="60"/>
      <c r="DMZ35" s="60"/>
      <c r="DNA35" s="60"/>
      <c r="DNB35" s="60"/>
      <c r="DNC35" s="60"/>
      <c r="DND35" s="60"/>
      <c r="DNE35" s="60"/>
      <c r="DNF35" s="60"/>
      <c r="DNG35" s="60"/>
      <c r="DNH35" s="60"/>
      <c r="DNI35" s="60"/>
      <c r="DNJ35" s="60"/>
      <c r="DNK35" s="60"/>
      <c r="DNL35" s="60"/>
      <c r="DNM35" s="60"/>
      <c r="DNN35" s="60"/>
      <c r="DNO35" s="60"/>
      <c r="DNP35" s="60"/>
      <c r="DNQ35" s="60"/>
      <c r="DNR35" s="60"/>
      <c r="DNS35" s="60"/>
      <c r="DNT35" s="60"/>
      <c r="DNU35" s="60"/>
      <c r="DNV35" s="60"/>
      <c r="DNW35" s="60"/>
      <c r="DNX35" s="60"/>
      <c r="DNY35" s="60"/>
      <c r="DNZ35" s="60"/>
      <c r="DOA35" s="60"/>
      <c r="DOB35" s="60"/>
      <c r="DOC35" s="60"/>
      <c r="DOD35" s="60"/>
      <c r="DOE35" s="60"/>
      <c r="DOF35" s="60"/>
      <c r="DOG35" s="60"/>
      <c r="DOH35" s="60"/>
      <c r="DOI35" s="60"/>
      <c r="DOJ35" s="60"/>
      <c r="DOK35" s="60"/>
      <c r="DOL35" s="60"/>
      <c r="DOM35" s="60"/>
      <c r="DON35" s="60"/>
      <c r="DOO35" s="60"/>
      <c r="DOP35" s="60"/>
      <c r="DOQ35" s="60"/>
      <c r="DOR35" s="60"/>
      <c r="DOS35" s="60"/>
      <c r="DOT35" s="60"/>
      <c r="DOU35" s="60"/>
      <c r="DOV35" s="60"/>
      <c r="DOW35" s="60"/>
      <c r="DOX35" s="60"/>
      <c r="DOY35" s="60"/>
      <c r="DOZ35" s="60"/>
      <c r="DPA35" s="60"/>
      <c r="DPB35" s="60"/>
      <c r="DPC35" s="60"/>
      <c r="DPD35" s="60"/>
      <c r="DPE35" s="60"/>
      <c r="DPF35" s="60"/>
      <c r="DPG35" s="60"/>
      <c r="DPH35" s="60"/>
      <c r="DPI35" s="60"/>
      <c r="DPJ35" s="60"/>
      <c r="DPK35" s="60"/>
      <c r="DPL35" s="60"/>
      <c r="DPM35" s="60"/>
      <c r="DPN35" s="60"/>
      <c r="DPO35" s="60"/>
      <c r="DPP35" s="60"/>
      <c r="DPQ35" s="60"/>
      <c r="DPR35" s="60"/>
      <c r="DPS35" s="60"/>
      <c r="DPT35" s="60"/>
      <c r="DPU35" s="60"/>
      <c r="DPV35" s="60"/>
      <c r="DPW35" s="60"/>
      <c r="DPX35" s="60"/>
      <c r="DPY35" s="60"/>
      <c r="DPZ35" s="60"/>
      <c r="DQA35" s="60"/>
      <c r="DQB35" s="60"/>
      <c r="DQC35" s="60"/>
      <c r="DQD35" s="60"/>
      <c r="DQE35" s="60"/>
      <c r="DQF35" s="60"/>
      <c r="DQG35" s="60"/>
      <c r="DQH35" s="60"/>
      <c r="DQI35" s="60"/>
      <c r="DQJ35" s="60"/>
      <c r="DQK35" s="60"/>
      <c r="DQL35" s="60"/>
      <c r="DQM35" s="60"/>
      <c r="DQN35" s="60"/>
      <c r="DQO35" s="60"/>
      <c r="DQP35" s="60"/>
      <c r="DQQ35" s="60"/>
      <c r="DQR35" s="60"/>
      <c r="DQS35" s="60"/>
      <c r="DQT35" s="60"/>
      <c r="DQU35" s="60"/>
      <c r="DQV35" s="60"/>
      <c r="DQW35" s="60"/>
      <c r="DQX35" s="60"/>
      <c r="DQY35" s="60"/>
      <c r="DQZ35" s="60"/>
      <c r="DRA35" s="60"/>
      <c r="DRB35" s="60"/>
      <c r="DRC35" s="60"/>
      <c r="DRD35" s="60"/>
      <c r="DRE35" s="60"/>
      <c r="DRF35" s="60"/>
      <c r="DRG35" s="60"/>
      <c r="DRH35" s="60"/>
      <c r="DRI35" s="60"/>
      <c r="DRJ35" s="60"/>
      <c r="DRK35" s="60"/>
      <c r="DRL35" s="60"/>
      <c r="DRM35" s="60"/>
      <c r="DRN35" s="60"/>
      <c r="DRO35" s="60"/>
      <c r="DRP35" s="60"/>
      <c r="DRQ35" s="60"/>
      <c r="DRR35" s="60"/>
      <c r="DRS35" s="60"/>
      <c r="DRT35" s="60"/>
      <c r="DRU35" s="60"/>
      <c r="DRV35" s="60"/>
      <c r="DRW35" s="60"/>
      <c r="DRX35" s="60"/>
      <c r="DRY35" s="60"/>
      <c r="DRZ35" s="60"/>
      <c r="DSA35" s="60"/>
      <c r="DSB35" s="60"/>
      <c r="DSC35" s="60"/>
      <c r="DSD35" s="60"/>
      <c r="DSE35" s="60"/>
      <c r="DSF35" s="60"/>
      <c r="DSG35" s="60"/>
      <c r="DSH35" s="60"/>
      <c r="DSI35" s="60"/>
      <c r="DSJ35" s="60"/>
      <c r="DSK35" s="60"/>
      <c r="DSL35" s="60"/>
      <c r="DSM35" s="60"/>
      <c r="DSN35" s="60"/>
      <c r="DSO35" s="60"/>
      <c r="DSP35" s="60"/>
      <c r="DSQ35" s="60"/>
      <c r="DSR35" s="60"/>
      <c r="DSS35" s="60"/>
      <c r="DST35" s="60"/>
      <c r="DSU35" s="60"/>
      <c r="DSV35" s="60"/>
      <c r="DSW35" s="60"/>
      <c r="DSX35" s="60"/>
      <c r="DSY35" s="60"/>
      <c r="DSZ35" s="60"/>
      <c r="DTA35" s="60"/>
      <c r="DTB35" s="60"/>
      <c r="DTC35" s="60"/>
      <c r="DTD35" s="60"/>
      <c r="DTE35" s="60"/>
      <c r="DTF35" s="60"/>
      <c r="DTG35" s="60"/>
      <c r="DTH35" s="60"/>
      <c r="DTI35" s="60"/>
      <c r="DTJ35" s="60"/>
      <c r="DTK35" s="60"/>
      <c r="DTL35" s="60"/>
      <c r="DTM35" s="60"/>
      <c r="DTN35" s="60"/>
      <c r="DTO35" s="60"/>
      <c r="DTP35" s="60"/>
      <c r="DTQ35" s="60"/>
      <c r="DTR35" s="60"/>
      <c r="DTS35" s="60"/>
      <c r="DTT35" s="60"/>
      <c r="DTU35" s="60"/>
      <c r="DTV35" s="60"/>
      <c r="DTW35" s="60"/>
      <c r="DTX35" s="60"/>
      <c r="DTY35" s="60"/>
      <c r="DTZ35" s="60"/>
      <c r="DUA35" s="60"/>
      <c r="DUB35" s="60"/>
      <c r="DUC35" s="60"/>
      <c r="DUD35" s="60"/>
      <c r="DUE35" s="60"/>
      <c r="DUF35" s="60"/>
      <c r="DUG35" s="60"/>
      <c r="DUH35" s="60"/>
      <c r="DUI35" s="60"/>
      <c r="DUJ35" s="60"/>
      <c r="DUK35" s="60"/>
      <c r="DUL35" s="60"/>
      <c r="DUM35" s="60"/>
      <c r="DUN35" s="60"/>
      <c r="DUO35" s="60"/>
      <c r="DUP35" s="60"/>
      <c r="DUQ35" s="60"/>
      <c r="DUR35" s="60"/>
      <c r="DUS35" s="60"/>
      <c r="DUT35" s="60"/>
      <c r="DUU35" s="60"/>
      <c r="DUV35" s="60"/>
      <c r="DUW35" s="60"/>
      <c r="DUX35" s="60"/>
      <c r="DUY35" s="60"/>
      <c r="DUZ35" s="60"/>
      <c r="DVA35" s="60"/>
      <c r="DVB35" s="60"/>
      <c r="DVC35" s="60"/>
      <c r="DVD35" s="60"/>
      <c r="DVE35" s="60"/>
      <c r="DVF35" s="60"/>
      <c r="DVG35" s="60"/>
      <c r="DVH35" s="60"/>
      <c r="DVI35" s="60"/>
      <c r="DVJ35" s="60"/>
      <c r="DVK35" s="60"/>
      <c r="DVL35" s="60"/>
      <c r="DVM35" s="60"/>
      <c r="DVN35" s="60"/>
      <c r="DVO35" s="60"/>
      <c r="DVP35" s="60"/>
      <c r="DVQ35" s="60"/>
      <c r="DVR35" s="60"/>
      <c r="DVS35" s="60"/>
      <c r="DVT35" s="60"/>
      <c r="DVU35" s="60"/>
      <c r="DVV35" s="60"/>
      <c r="DVW35" s="60"/>
      <c r="DVX35" s="60"/>
      <c r="DVY35" s="60"/>
      <c r="DVZ35" s="60"/>
      <c r="DWA35" s="60"/>
      <c r="DWB35" s="60"/>
      <c r="DWC35" s="60"/>
      <c r="DWD35" s="60"/>
      <c r="DWE35" s="60"/>
      <c r="DWF35" s="60"/>
      <c r="DWG35" s="60"/>
      <c r="DWH35" s="60"/>
      <c r="DWI35" s="60"/>
      <c r="DWJ35" s="60"/>
      <c r="DWK35" s="60"/>
      <c r="DWL35" s="60"/>
      <c r="DWM35" s="60"/>
      <c r="DWN35" s="60"/>
      <c r="DWO35" s="60"/>
      <c r="DWP35" s="60"/>
      <c r="DWQ35" s="60"/>
      <c r="DWR35" s="60"/>
      <c r="DWS35" s="60"/>
      <c r="DWT35" s="60"/>
      <c r="DWU35" s="60"/>
      <c r="DWV35" s="60"/>
      <c r="DWW35" s="60"/>
      <c r="DWX35" s="60"/>
      <c r="DWY35" s="60"/>
      <c r="DWZ35" s="60"/>
      <c r="DXA35" s="60"/>
      <c r="DXB35" s="60"/>
      <c r="DXC35" s="60"/>
      <c r="DXD35" s="60"/>
      <c r="DXE35" s="60"/>
      <c r="DXF35" s="60"/>
      <c r="DXG35" s="60"/>
      <c r="DXH35" s="60"/>
      <c r="DXI35" s="60"/>
      <c r="DXJ35" s="60"/>
      <c r="DXK35" s="60"/>
      <c r="DXL35" s="60"/>
      <c r="DXM35" s="60"/>
      <c r="DXN35" s="60"/>
      <c r="DXO35" s="60"/>
      <c r="DXP35" s="60"/>
      <c r="DXQ35" s="60"/>
      <c r="DXR35" s="60"/>
      <c r="DXS35" s="60"/>
      <c r="DXT35" s="60"/>
      <c r="DXU35" s="60"/>
      <c r="DXV35" s="60"/>
      <c r="DXW35" s="60"/>
      <c r="DXX35" s="60"/>
      <c r="DXY35" s="60"/>
      <c r="DXZ35" s="60"/>
      <c r="DYA35" s="60"/>
      <c r="DYB35" s="60"/>
      <c r="DYC35" s="60"/>
      <c r="DYD35" s="60"/>
      <c r="DYE35" s="60"/>
      <c r="DYF35" s="60"/>
      <c r="DYG35" s="60"/>
      <c r="DYH35" s="60"/>
      <c r="DYI35" s="60"/>
      <c r="DYJ35" s="60"/>
      <c r="DYK35" s="60"/>
      <c r="DYL35" s="60"/>
      <c r="DYM35" s="60"/>
      <c r="DYN35" s="60"/>
      <c r="DYO35" s="60"/>
      <c r="DYP35" s="60"/>
      <c r="DYQ35" s="60"/>
      <c r="DYR35" s="60"/>
      <c r="DYS35" s="60"/>
      <c r="DYT35" s="60"/>
      <c r="DYU35" s="60"/>
      <c r="DYV35" s="60"/>
      <c r="DYW35" s="60"/>
      <c r="DYX35" s="60"/>
      <c r="DYY35" s="60"/>
      <c r="DYZ35" s="60"/>
      <c r="DZA35" s="60"/>
      <c r="DZB35" s="60"/>
      <c r="DZC35" s="60"/>
      <c r="DZD35" s="60"/>
      <c r="DZE35" s="60"/>
      <c r="DZF35" s="60"/>
      <c r="DZG35" s="60"/>
      <c r="DZH35" s="60"/>
      <c r="DZI35" s="60"/>
      <c r="DZJ35" s="60"/>
      <c r="DZK35" s="60"/>
      <c r="DZL35" s="60"/>
      <c r="DZM35" s="60"/>
      <c r="DZN35" s="60"/>
      <c r="DZO35" s="60"/>
      <c r="DZP35" s="60"/>
      <c r="DZQ35" s="60"/>
      <c r="DZR35" s="60"/>
      <c r="DZS35" s="60"/>
      <c r="DZT35" s="60"/>
      <c r="DZU35" s="60"/>
      <c r="DZV35" s="60"/>
      <c r="DZW35" s="60"/>
      <c r="DZX35" s="60"/>
      <c r="DZY35" s="60"/>
      <c r="DZZ35" s="60"/>
      <c r="EAA35" s="60"/>
      <c r="EAB35" s="60"/>
      <c r="EAC35" s="60"/>
      <c r="EAD35" s="60"/>
      <c r="EAE35" s="60"/>
      <c r="EAF35" s="60"/>
      <c r="EAG35" s="60"/>
      <c r="EAH35" s="60"/>
      <c r="EAI35" s="60"/>
      <c r="EAJ35" s="60"/>
      <c r="EAK35" s="60"/>
      <c r="EAL35" s="60"/>
      <c r="EAM35" s="60"/>
      <c r="EAN35" s="60"/>
      <c r="EAO35" s="60"/>
      <c r="EAP35" s="60"/>
      <c r="EAQ35" s="60"/>
      <c r="EAR35" s="60"/>
      <c r="EAS35" s="60"/>
      <c r="EAT35" s="60"/>
      <c r="EAU35" s="60"/>
      <c r="EAV35" s="60"/>
      <c r="EAW35" s="60"/>
      <c r="EAX35" s="60"/>
      <c r="EAY35" s="60"/>
      <c r="EAZ35" s="60"/>
      <c r="EBA35" s="60"/>
      <c r="EBB35" s="60"/>
      <c r="EBC35" s="60"/>
      <c r="EBD35" s="60"/>
      <c r="EBE35" s="60"/>
      <c r="EBF35" s="60"/>
      <c r="EBG35" s="60"/>
      <c r="EBH35" s="60"/>
      <c r="EBI35" s="60"/>
      <c r="EBJ35" s="60"/>
      <c r="EBK35" s="60"/>
      <c r="EBL35" s="60"/>
      <c r="EBM35" s="60"/>
      <c r="EBN35" s="60"/>
      <c r="EBO35" s="60"/>
      <c r="EBP35" s="60"/>
      <c r="EBQ35" s="60"/>
      <c r="EBR35" s="60"/>
      <c r="EBS35" s="60"/>
      <c r="EBT35" s="60"/>
      <c r="EBU35" s="60"/>
      <c r="EBV35" s="60"/>
      <c r="EBW35" s="60"/>
      <c r="EBX35" s="60"/>
      <c r="EBY35" s="60"/>
      <c r="EBZ35" s="60"/>
      <c r="ECA35" s="60"/>
      <c r="ECB35" s="60"/>
      <c r="ECC35" s="60"/>
      <c r="ECD35" s="60"/>
      <c r="ECE35" s="60"/>
      <c r="ECF35" s="60"/>
      <c r="ECG35" s="60"/>
      <c r="ECH35" s="60"/>
      <c r="ECI35" s="60"/>
      <c r="ECJ35" s="60"/>
      <c r="ECK35" s="60"/>
      <c r="ECL35" s="60"/>
      <c r="ECM35" s="60"/>
      <c r="ECN35" s="60"/>
      <c r="ECO35" s="60"/>
      <c r="ECP35" s="60"/>
      <c r="ECQ35" s="60"/>
      <c r="ECR35" s="60"/>
      <c r="ECS35" s="60"/>
      <c r="ECT35" s="60"/>
      <c r="ECU35" s="60"/>
      <c r="ECV35" s="60"/>
      <c r="ECW35" s="60"/>
      <c r="ECX35" s="60"/>
      <c r="ECY35" s="60"/>
      <c r="ECZ35" s="60"/>
      <c r="EDA35" s="60"/>
      <c r="EDB35" s="60"/>
      <c r="EDC35" s="60"/>
      <c r="EDD35" s="60"/>
      <c r="EDE35" s="60"/>
      <c r="EDF35" s="60"/>
      <c r="EDG35" s="60"/>
      <c r="EDH35" s="60"/>
      <c r="EDI35" s="60"/>
      <c r="EDJ35" s="60"/>
      <c r="EDK35" s="60"/>
      <c r="EDL35" s="60"/>
      <c r="EDM35" s="60"/>
      <c r="EDN35" s="60"/>
      <c r="EDO35" s="60"/>
      <c r="EDP35" s="60"/>
      <c r="EDQ35" s="60"/>
      <c r="EDR35" s="60"/>
      <c r="EDS35" s="60"/>
      <c r="EDT35" s="60"/>
      <c r="EDU35" s="60"/>
      <c r="EDV35" s="60"/>
      <c r="EDW35" s="60"/>
      <c r="EDX35" s="60"/>
      <c r="EDY35" s="60"/>
      <c r="EDZ35" s="60"/>
      <c r="EEA35" s="60"/>
      <c r="EEB35" s="60"/>
      <c r="EEC35" s="60"/>
      <c r="EED35" s="60"/>
      <c r="EEE35" s="60"/>
      <c r="EEF35" s="60"/>
      <c r="EEG35" s="60"/>
      <c r="EEH35" s="60"/>
      <c r="EEI35" s="60"/>
      <c r="EEJ35" s="60"/>
      <c r="EEK35" s="60"/>
      <c r="EEL35" s="60"/>
      <c r="EEM35" s="60"/>
      <c r="EEN35" s="60"/>
      <c r="EEO35" s="60"/>
      <c r="EEP35" s="60"/>
      <c r="EEQ35" s="60"/>
      <c r="EER35" s="60"/>
      <c r="EES35" s="60"/>
      <c r="EET35" s="60"/>
      <c r="EEU35" s="60"/>
      <c r="EEV35" s="60"/>
      <c r="EEW35" s="60"/>
      <c r="EEX35" s="60"/>
      <c r="EEY35" s="60"/>
      <c r="EEZ35" s="60"/>
      <c r="EFA35" s="60"/>
      <c r="EFB35" s="60"/>
      <c r="EFC35" s="60"/>
      <c r="EFD35" s="60"/>
      <c r="EFE35" s="60"/>
      <c r="EFF35" s="60"/>
      <c r="EFG35" s="60"/>
      <c r="EFH35" s="60"/>
      <c r="EFI35" s="60"/>
      <c r="EFJ35" s="60"/>
      <c r="EFK35" s="60"/>
      <c r="EFL35" s="60"/>
      <c r="EFM35" s="60"/>
      <c r="EFN35" s="60"/>
      <c r="EFO35" s="60"/>
      <c r="EFP35" s="60"/>
      <c r="EFQ35" s="60"/>
      <c r="EFR35" s="60"/>
      <c r="EFS35" s="60"/>
      <c r="EFT35" s="60"/>
      <c r="EFU35" s="60"/>
      <c r="EFV35" s="60"/>
      <c r="EFW35" s="60"/>
      <c r="EFX35" s="60"/>
      <c r="EFY35" s="60"/>
      <c r="EFZ35" s="60"/>
      <c r="EGA35" s="60"/>
      <c r="EGB35" s="60"/>
      <c r="EGC35" s="60"/>
      <c r="EGD35" s="60"/>
      <c r="EGE35" s="60"/>
      <c r="EGF35" s="60"/>
      <c r="EGG35" s="60"/>
      <c r="EGH35" s="60"/>
      <c r="EGI35" s="60"/>
      <c r="EGJ35" s="60"/>
      <c r="EGK35" s="60"/>
      <c r="EGL35" s="60"/>
      <c r="EGM35" s="60"/>
      <c r="EGN35" s="60"/>
      <c r="EGO35" s="60"/>
      <c r="EGP35" s="60"/>
      <c r="EGQ35" s="60"/>
      <c r="EGR35" s="60"/>
      <c r="EGS35" s="60"/>
      <c r="EGT35" s="60"/>
      <c r="EGU35" s="60"/>
      <c r="EGV35" s="60"/>
      <c r="EGW35" s="60"/>
      <c r="EGX35" s="60"/>
      <c r="EGY35" s="60"/>
      <c r="EGZ35" s="60"/>
      <c r="EHA35" s="60"/>
      <c r="EHB35" s="60"/>
      <c r="EHC35" s="60"/>
      <c r="EHD35" s="60"/>
      <c r="EHE35" s="60"/>
      <c r="EHF35" s="60"/>
      <c r="EHG35" s="60"/>
      <c r="EHH35" s="60"/>
      <c r="EHI35" s="60"/>
      <c r="EHJ35" s="60"/>
      <c r="EHK35" s="60"/>
      <c r="EHL35" s="60"/>
      <c r="EHM35" s="60"/>
      <c r="EHN35" s="60"/>
      <c r="EHO35" s="60"/>
      <c r="EHP35" s="60"/>
      <c r="EHQ35" s="60"/>
      <c r="EHR35" s="60"/>
      <c r="EHS35" s="60"/>
      <c r="EHT35" s="60"/>
      <c r="EHU35" s="60"/>
      <c r="EHV35" s="60"/>
      <c r="EHW35" s="60"/>
      <c r="EHX35" s="60"/>
      <c r="EHY35" s="60"/>
      <c r="EHZ35" s="60"/>
      <c r="EIA35" s="60"/>
      <c r="EIB35" s="60"/>
      <c r="EIC35" s="60"/>
      <c r="EID35" s="60"/>
      <c r="EIE35" s="60"/>
      <c r="EIF35" s="60"/>
      <c r="EIG35" s="60"/>
      <c r="EIH35" s="60"/>
      <c r="EII35" s="60"/>
      <c r="EIJ35" s="60"/>
      <c r="EIK35" s="60"/>
      <c r="EIL35" s="60"/>
      <c r="EIM35" s="60"/>
      <c r="EIN35" s="60"/>
      <c r="EIO35" s="60"/>
      <c r="EIP35" s="60"/>
      <c r="EIQ35" s="60"/>
      <c r="EIR35" s="60"/>
      <c r="EIS35" s="60"/>
      <c r="EIT35" s="60"/>
      <c r="EIU35" s="60"/>
      <c r="EIV35" s="60"/>
      <c r="EIW35" s="60"/>
      <c r="EIX35" s="60"/>
      <c r="EIY35" s="60"/>
      <c r="EIZ35" s="60"/>
      <c r="EJA35" s="60"/>
      <c r="EJB35" s="60"/>
      <c r="EJC35" s="60"/>
      <c r="EJD35" s="60"/>
      <c r="EJE35" s="60"/>
      <c r="EJF35" s="60"/>
      <c r="EJG35" s="60"/>
      <c r="EJH35" s="60"/>
      <c r="EJI35" s="60"/>
      <c r="EJJ35" s="60"/>
      <c r="EJK35" s="60"/>
      <c r="EJL35" s="60"/>
      <c r="EJM35" s="60"/>
      <c r="EJN35" s="60"/>
      <c r="EJO35" s="60"/>
      <c r="EJP35" s="60"/>
      <c r="EJQ35" s="60"/>
      <c r="EJR35" s="60"/>
      <c r="EJS35" s="60"/>
      <c r="EJT35" s="60"/>
      <c r="EJU35" s="60"/>
      <c r="EJV35" s="60"/>
      <c r="EJW35" s="60"/>
      <c r="EJX35" s="60"/>
      <c r="EJY35" s="60"/>
      <c r="EJZ35" s="60"/>
      <c r="EKA35" s="60"/>
      <c r="EKB35" s="60"/>
      <c r="EKC35" s="60"/>
      <c r="EKD35" s="60"/>
      <c r="EKE35" s="60"/>
      <c r="EKF35" s="60"/>
      <c r="EKG35" s="60"/>
      <c r="EKH35" s="60"/>
      <c r="EKI35" s="60"/>
      <c r="EKJ35" s="60"/>
      <c r="EKK35" s="60"/>
      <c r="EKL35" s="60"/>
      <c r="EKM35" s="60"/>
      <c r="EKN35" s="60"/>
      <c r="EKO35" s="60"/>
      <c r="EKP35" s="60"/>
      <c r="EKQ35" s="60"/>
      <c r="EKR35" s="60"/>
      <c r="EKS35" s="60"/>
      <c r="EKT35" s="60"/>
      <c r="EKU35" s="60"/>
      <c r="EKV35" s="60"/>
      <c r="EKW35" s="60"/>
      <c r="EKX35" s="60"/>
      <c r="EKY35" s="60"/>
      <c r="EKZ35" s="60"/>
      <c r="ELA35" s="60"/>
      <c r="ELB35" s="60"/>
      <c r="ELC35" s="60"/>
      <c r="ELD35" s="60"/>
      <c r="ELE35" s="60"/>
      <c r="ELF35" s="60"/>
      <c r="ELG35" s="60"/>
      <c r="ELH35" s="60"/>
      <c r="ELI35" s="60"/>
      <c r="ELJ35" s="60"/>
      <c r="ELK35" s="60"/>
      <c r="ELL35" s="60"/>
      <c r="ELM35" s="60"/>
      <c r="ELN35" s="60"/>
      <c r="ELO35" s="60"/>
      <c r="ELP35" s="60"/>
      <c r="ELQ35" s="60"/>
      <c r="ELR35" s="60"/>
      <c r="ELS35" s="60"/>
      <c r="ELT35" s="60"/>
      <c r="ELU35" s="60"/>
      <c r="ELV35" s="60"/>
      <c r="ELW35" s="60"/>
      <c r="ELX35" s="60"/>
      <c r="ELY35" s="60"/>
      <c r="ELZ35" s="60"/>
      <c r="EMA35" s="60"/>
      <c r="EMB35" s="60"/>
      <c r="EMC35" s="60"/>
      <c r="EMD35" s="60"/>
      <c r="EME35" s="60"/>
      <c r="EMF35" s="60"/>
      <c r="EMG35" s="60"/>
      <c r="EMH35" s="60"/>
      <c r="EMI35" s="60"/>
      <c r="EMJ35" s="60"/>
      <c r="EMK35" s="60"/>
      <c r="EML35" s="60"/>
      <c r="EMM35" s="60"/>
      <c r="EMN35" s="60"/>
      <c r="EMO35" s="60"/>
      <c r="EMP35" s="60"/>
      <c r="EMQ35" s="60"/>
      <c r="EMR35" s="60"/>
      <c r="EMS35" s="60"/>
      <c r="EMT35" s="60"/>
      <c r="EMU35" s="60"/>
      <c r="EMV35" s="60"/>
      <c r="EMW35" s="60"/>
      <c r="EMX35" s="60"/>
      <c r="EMY35" s="60"/>
      <c r="EMZ35" s="60"/>
      <c r="ENA35" s="60"/>
      <c r="ENB35" s="60"/>
      <c r="ENC35" s="60"/>
      <c r="END35" s="60"/>
      <c r="ENE35" s="60"/>
      <c r="ENF35" s="60"/>
      <c r="ENG35" s="60"/>
      <c r="ENH35" s="60"/>
      <c r="ENI35" s="60"/>
      <c r="ENJ35" s="60"/>
      <c r="ENK35" s="60"/>
      <c r="ENL35" s="60"/>
      <c r="ENM35" s="60"/>
      <c r="ENN35" s="60"/>
      <c r="ENO35" s="60"/>
      <c r="ENP35" s="60"/>
      <c r="ENQ35" s="60"/>
      <c r="ENR35" s="60"/>
      <c r="ENS35" s="60"/>
      <c r="ENT35" s="60"/>
      <c r="ENU35" s="60"/>
      <c r="ENV35" s="60"/>
      <c r="ENW35" s="60"/>
      <c r="ENX35" s="60"/>
      <c r="ENY35" s="60"/>
      <c r="ENZ35" s="60"/>
      <c r="EOA35" s="60"/>
      <c r="EOB35" s="60"/>
      <c r="EOC35" s="60"/>
      <c r="EOD35" s="60"/>
      <c r="EOE35" s="60"/>
      <c r="EOF35" s="60"/>
      <c r="EOG35" s="60"/>
      <c r="EOH35" s="60"/>
      <c r="EOI35" s="60"/>
      <c r="EOJ35" s="60"/>
      <c r="EOK35" s="60"/>
      <c r="EOL35" s="60"/>
      <c r="EOM35" s="60"/>
      <c r="EON35" s="60"/>
      <c r="EOO35" s="60"/>
      <c r="EOP35" s="60"/>
      <c r="EOQ35" s="60"/>
      <c r="EOR35" s="60"/>
      <c r="EOS35" s="60"/>
      <c r="EOT35" s="60"/>
      <c r="EOU35" s="60"/>
      <c r="EOV35" s="60"/>
      <c r="EOW35" s="60"/>
      <c r="EOX35" s="60"/>
      <c r="EOY35" s="60"/>
      <c r="EOZ35" s="60"/>
      <c r="EPA35" s="60"/>
      <c r="EPB35" s="60"/>
      <c r="EPC35" s="60"/>
      <c r="EPD35" s="60"/>
      <c r="EPE35" s="60"/>
      <c r="EPF35" s="60"/>
      <c r="EPG35" s="60"/>
      <c r="EPH35" s="60"/>
      <c r="EPI35" s="60"/>
      <c r="EPJ35" s="60"/>
      <c r="EPK35" s="60"/>
      <c r="EPL35" s="60"/>
      <c r="EPM35" s="60"/>
      <c r="EPN35" s="60"/>
      <c r="EPO35" s="60"/>
      <c r="EPP35" s="60"/>
      <c r="EPQ35" s="60"/>
      <c r="EPR35" s="60"/>
      <c r="EPS35" s="60"/>
      <c r="EPT35" s="60"/>
      <c r="EPU35" s="60"/>
      <c r="EPV35" s="60"/>
      <c r="EPW35" s="60"/>
      <c r="EPX35" s="60"/>
      <c r="EPY35" s="60"/>
      <c r="EPZ35" s="60"/>
      <c r="EQA35" s="60"/>
      <c r="EQB35" s="60"/>
      <c r="EQC35" s="60"/>
      <c r="EQD35" s="60"/>
      <c r="EQE35" s="60"/>
      <c r="EQF35" s="60"/>
      <c r="EQG35" s="60"/>
      <c r="EQH35" s="60"/>
      <c r="EQI35" s="60"/>
      <c r="EQJ35" s="60"/>
      <c r="EQK35" s="60"/>
      <c r="EQL35" s="60"/>
      <c r="EQM35" s="60"/>
      <c r="EQN35" s="60"/>
      <c r="EQO35" s="60"/>
      <c r="EQP35" s="60"/>
      <c r="EQQ35" s="60"/>
      <c r="EQR35" s="60"/>
      <c r="EQS35" s="60"/>
      <c r="EQT35" s="60"/>
      <c r="EQU35" s="60"/>
      <c r="EQV35" s="60"/>
      <c r="EQW35" s="60"/>
      <c r="EQX35" s="60"/>
      <c r="EQY35" s="60"/>
      <c r="EQZ35" s="60"/>
      <c r="ERA35" s="60"/>
      <c r="ERB35" s="60"/>
      <c r="ERC35" s="60"/>
      <c r="ERD35" s="60"/>
      <c r="ERE35" s="60"/>
      <c r="ERF35" s="60"/>
      <c r="ERG35" s="60"/>
      <c r="ERH35" s="60"/>
      <c r="ERI35" s="60"/>
      <c r="ERJ35" s="60"/>
      <c r="ERK35" s="60"/>
      <c r="ERL35" s="60"/>
      <c r="ERM35" s="60"/>
      <c r="ERN35" s="60"/>
      <c r="ERO35" s="60"/>
      <c r="ERP35" s="60"/>
      <c r="ERQ35" s="60"/>
      <c r="ERR35" s="60"/>
      <c r="ERS35" s="60"/>
      <c r="ERT35" s="60"/>
      <c r="ERU35" s="60"/>
      <c r="ERV35" s="60"/>
      <c r="ERW35" s="60"/>
      <c r="ERX35" s="60"/>
      <c r="ERY35" s="60"/>
      <c r="ERZ35" s="60"/>
      <c r="ESA35" s="60"/>
      <c r="ESB35" s="60"/>
      <c r="ESC35" s="60"/>
      <c r="ESD35" s="60"/>
      <c r="ESE35" s="60"/>
      <c r="ESF35" s="60"/>
      <c r="ESG35" s="60"/>
      <c r="ESH35" s="60"/>
      <c r="ESI35" s="60"/>
      <c r="ESJ35" s="60"/>
      <c r="ESK35" s="60"/>
      <c r="ESL35" s="60"/>
      <c r="ESM35" s="60"/>
      <c r="ESN35" s="60"/>
      <c r="ESO35" s="60"/>
      <c r="ESP35" s="60"/>
      <c r="ESQ35" s="60"/>
      <c r="ESR35" s="60"/>
      <c r="ESS35" s="60"/>
      <c r="EST35" s="60"/>
      <c r="ESU35" s="60"/>
      <c r="ESV35" s="60"/>
      <c r="ESW35" s="60"/>
      <c r="ESX35" s="60"/>
      <c r="ESY35" s="60"/>
      <c r="ESZ35" s="60"/>
      <c r="ETA35" s="60"/>
      <c r="ETB35" s="60"/>
      <c r="ETC35" s="60"/>
      <c r="ETD35" s="60"/>
      <c r="ETE35" s="60"/>
      <c r="ETF35" s="60"/>
      <c r="ETG35" s="60"/>
      <c r="ETH35" s="60"/>
      <c r="ETI35" s="60"/>
      <c r="ETJ35" s="60"/>
      <c r="ETK35" s="60"/>
      <c r="ETL35" s="60"/>
      <c r="ETM35" s="60"/>
      <c r="ETN35" s="60"/>
      <c r="ETO35" s="60"/>
      <c r="ETP35" s="60"/>
      <c r="ETQ35" s="60"/>
      <c r="ETR35" s="60"/>
      <c r="ETS35" s="60"/>
      <c r="ETT35" s="60"/>
      <c r="ETU35" s="60"/>
      <c r="ETV35" s="60"/>
      <c r="ETW35" s="60"/>
      <c r="ETX35" s="60"/>
      <c r="ETY35" s="60"/>
      <c r="ETZ35" s="60"/>
      <c r="EUA35" s="60"/>
      <c r="EUB35" s="60"/>
      <c r="EUC35" s="60"/>
      <c r="EUD35" s="60"/>
      <c r="EUE35" s="60"/>
      <c r="EUF35" s="60"/>
      <c r="EUG35" s="60"/>
      <c r="EUH35" s="60"/>
      <c r="EUI35" s="60"/>
      <c r="EUJ35" s="60"/>
      <c r="EUK35" s="60"/>
      <c r="EUL35" s="60"/>
      <c r="EUM35" s="60"/>
      <c r="EUN35" s="60"/>
      <c r="EUO35" s="60"/>
      <c r="EUP35" s="60"/>
      <c r="EUQ35" s="60"/>
      <c r="EUR35" s="60"/>
      <c r="EUS35" s="60"/>
      <c r="EUT35" s="60"/>
      <c r="EUU35" s="60"/>
      <c r="EUV35" s="60"/>
      <c r="EUW35" s="60"/>
      <c r="EUX35" s="60"/>
      <c r="EUY35" s="60"/>
      <c r="EUZ35" s="60"/>
      <c r="EVA35" s="60"/>
      <c r="EVB35" s="60"/>
      <c r="EVC35" s="60"/>
      <c r="EVD35" s="60"/>
      <c r="EVE35" s="60"/>
      <c r="EVF35" s="60"/>
      <c r="EVG35" s="60"/>
      <c r="EVH35" s="60"/>
      <c r="EVI35" s="60"/>
      <c r="EVJ35" s="60"/>
      <c r="EVK35" s="60"/>
      <c r="EVL35" s="60"/>
      <c r="EVM35" s="60"/>
      <c r="EVN35" s="60"/>
      <c r="EVO35" s="60"/>
      <c r="EVP35" s="60"/>
      <c r="EVQ35" s="60"/>
      <c r="EVR35" s="60"/>
      <c r="EVS35" s="60"/>
      <c r="EVT35" s="60"/>
      <c r="EVU35" s="60"/>
      <c r="EVV35" s="60"/>
      <c r="EVW35" s="60"/>
      <c r="EVX35" s="60"/>
      <c r="EVY35" s="60"/>
      <c r="EVZ35" s="60"/>
      <c r="EWA35" s="60"/>
      <c r="EWB35" s="60"/>
      <c r="EWC35" s="60"/>
      <c r="EWD35" s="60"/>
      <c r="EWE35" s="60"/>
      <c r="EWF35" s="60"/>
      <c r="EWG35" s="60"/>
      <c r="EWH35" s="60"/>
      <c r="EWI35" s="60"/>
      <c r="EWJ35" s="60"/>
      <c r="EWK35" s="60"/>
      <c r="EWL35" s="60"/>
      <c r="EWM35" s="60"/>
      <c r="EWN35" s="60"/>
      <c r="EWO35" s="60"/>
      <c r="EWP35" s="60"/>
      <c r="EWQ35" s="60"/>
      <c r="EWR35" s="60"/>
      <c r="EWS35" s="60"/>
      <c r="EWT35" s="60"/>
      <c r="EWU35" s="60"/>
      <c r="EWV35" s="60"/>
      <c r="EWW35" s="60"/>
      <c r="EWX35" s="60"/>
      <c r="EWY35" s="60"/>
      <c r="EWZ35" s="60"/>
      <c r="EXA35" s="60"/>
      <c r="EXB35" s="60"/>
      <c r="EXC35" s="60"/>
      <c r="EXD35" s="60"/>
      <c r="EXE35" s="60"/>
      <c r="EXF35" s="60"/>
      <c r="EXG35" s="60"/>
      <c r="EXH35" s="60"/>
      <c r="EXI35" s="60"/>
      <c r="EXJ35" s="60"/>
      <c r="EXK35" s="60"/>
      <c r="EXL35" s="60"/>
      <c r="EXM35" s="60"/>
      <c r="EXN35" s="60"/>
      <c r="EXO35" s="60"/>
      <c r="EXP35" s="60"/>
      <c r="EXQ35" s="60"/>
      <c r="EXR35" s="60"/>
      <c r="EXS35" s="60"/>
      <c r="EXT35" s="60"/>
      <c r="EXU35" s="60"/>
      <c r="EXV35" s="60"/>
      <c r="EXW35" s="60"/>
      <c r="EXX35" s="60"/>
      <c r="EXY35" s="60"/>
      <c r="EXZ35" s="60"/>
      <c r="EYA35" s="60"/>
      <c r="EYB35" s="60"/>
      <c r="EYC35" s="60"/>
      <c r="EYD35" s="60"/>
      <c r="EYE35" s="60"/>
      <c r="EYF35" s="60"/>
      <c r="EYG35" s="60"/>
      <c r="EYH35" s="60"/>
      <c r="EYI35" s="60"/>
      <c r="EYJ35" s="60"/>
      <c r="EYK35" s="60"/>
      <c r="EYL35" s="60"/>
      <c r="EYM35" s="60"/>
      <c r="EYN35" s="60"/>
      <c r="EYO35" s="60"/>
      <c r="EYP35" s="60"/>
      <c r="EYQ35" s="60"/>
      <c r="EYR35" s="60"/>
      <c r="EYS35" s="60"/>
      <c r="EYT35" s="60"/>
      <c r="EYU35" s="60"/>
      <c r="EYV35" s="60"/>
      <c r="EYW35" s="60"/>
      <c r="EYX35" s="60"/>
      <c r="EYY35" s="60"/>
      <c r="EYZ35" s="60"/>
      <c r="EZA35" s="60"/>
      <c r="EZB35" s="60"/>
      <c r="EZC35" s="60"/>
      <c r="EZD35" s="60"/>
      <c r="EZE35" s="60"/>
      <c r="EZF35" s="60"/>
      <c r="EZG35" s="60"/>
      <c r="EZH35" s="60"/>
      <c r="EZI35" s="60"/>
      <c r="EZJ35" s="60"/>
      <c r="EZK35" s="60"/>
      <c r="EZL35" s="60"/>
      <c r="EZM35" s="60"/>
      <c r="EZN35" s="60"/>
      <c r="EZO35" s="60"/>
      <c r="EZP35" s="60"/>
      <c r="EZQ35" s="60"/>
      <c r="EZR35" s="60"/>
      <c r="EZS35" s="60"/>
      <c r="EZT35" s="60"/>
      <c r="EZU35" s="60"/>
      <c r="EZV35" s="60"/>
      <c r="EZW35" s="60"/>
      <c r="EZX35" s="60"/>
      <c r="EZY35" s="60"/>
      <c r="EZZ35" s="60"/>
      <c r="FAA35" s="60"/>
      <c r="FAB35" s="60"/>
      <c r="FAC35" s="60"/>
      <c r="FAD35" s="60"/>
      <c r="FAE35" s="60"/>
      <c r="FAF35" s="60"/>
      <c r="FAG35" s="60"/>
      <c r="FAH35" s="60"/>
      <c r="FAI35" s="60"/>
      <c r="FAJ35" s="60"/>
      <c r="FAK35" s="60"/>
      <c r="FAL35" s="60"/>
      <c r="FAM35" s="60"/>
      <c r="FAN35" s="60"/>
      <c r="FAO35" s="60"/>
      <c r="FAP35" s="60"/>
      <c r="FAQ35" s="60"/>
      <c r="FAR35" s="60"/>
      <c r="FAS35" s="60"/>
      <c r="FAT35" s="60"/>
      <c r="FAU35" s="60"/>
      <c r="FAV35" s="60"/>
      <c r="FAW35" s="60"/>
      <c r="FAX35" s="60"/>
      <c r="FAY35" s="60"/>
      <c r="FAZ35" s="60"/>
      <c r="FBA35" s="60"/>
      <c r="FBB35" s="60"/>
      <c r="FBC35" s="60"/>
      <c r="FBD35" s="60"/>
      <c r="FBE35" s="60"/>
      <c r="FBF35" s="60"/>
      <c r="FBG35" s="60"/>
      <c r="FBH35" s="60"/>
      <c r="FBI35" s="60"/>
      <c r="FBJ35" s="60"/>
      <c r="FBK35" s="60"/>
      <c r="FBL35" s="60"/>
      <c r="FBM35" s="60"/>
      <c r="FBN35" s="60"/>
      <c r="FBO35" s="60"/>
      <c r="FBP35" s="60"/>
      <c r="FBQ35" s="60"/>
      <c r="FBR35" s="60"/>
      <c r="FBS35" s="60"/>
      <c r="FBT35" s="60"/>
      <c r="FBU35" s="60"/>
      <c r="FBV35" s="60"/>
      <c r="FBW35" s="60"/>
      <c r="FBX35" s="60"/>
      <c r="FBY35" s="60"/>
      <c r="FBZ35" s="60"/>
      <c r="FCA35" s="60"/>
      <c r="FCB35" s="60"/>
      <c r="FCC35" s="60"/>
      <c r="FCD35" s="60"/>
      <c r="FCE35" s="60"/>
      <c r="FCF35" s="60"/>
      <c r="FCG35" s="60"/>
      <c r="FCH35" s="60"/>
      <c r="FCI35" s="60"/>
      <c r="FCJ35" s="60"/>
      <c r="FCK35" s="60"/>
      <c r="FCL35" s="60"/>
      <c r="FCM35" s="60"/>
      <c r="FCN35" s="60"/>
      <c r="FCO35" s="60"/>
      <c r="FCP35" s="60"/>
      <c r="FCQ35" s="60"/>
      <c r="FCR35" s="60"/>
      <c r="FCS35" s="60"/>
      <c r="FCT35" s="60"/>
      <c r="FCU35" s="60"/>
      <c r="FCV35" s="60"/>
      <c r="FCW35" s="60"/>
      <c r="FCX35" s="60"/>
      <c r="FCY35" s="60"/>
      <c r="FCZ35" s="60"/>
      <c r="FDA35" s="60"/>
      <c r="FDB35" s="60"/>
      <c r="FDC35" s="60"/>
      <c r="FDD35" s="60"/>
      <c r="FDE35" s="60"/>
      <c r="FDF35" s="60"/>
      <c r="FDG35" s="60"/>
      <c r="FDH35" s="60"/>
      <c r="FDI35" s="60"/>
      <c r="FDJ35" s="60"/>
      <c r="FDK35" s="60"/>
      <c r="FDL35" s="60"/>
      <c r="FDM35" s="60"/>
      <c r="FDN35" s="60"/>
      <c r="FDO35" s="60"/>
      <c r="FDP35" s="60"/>
      <c r="FDQ35" s="60"/>
      <c r="FDR35" s="60"/>
      <c r="FDS35" s="60"/>
      <c r="FDT35" s="60"/>
      <c r="FDU35" s="60"/>
      <c r="FDV35" s="60"/>
      <c r="FDW35" s="60"/>
      <c r="FDX35" s="60"/>
      <c r="FDY35" s="60"/>
      <c r="FDZ35" s="60"/>
      <c r="FEA35" s="60"/>
      <c r="FEB35" s="60"/>
      <c r="FEC35" s="60"/>
      <c r="FED35" s="60"/>
      <c r="FEE35" s="60"/>
      <c r="FEF35" s="60"/>
      <c r="FEG35" s="60"/>
      <c r="FEH35" s="60"/>
      <c r="FEI35" s="60"/>
      <c r="FEJ35" s="60"/>
      <c r="FEK35" s="60"/>
      <c r="FEL35" s="60"/>
      <c r="FEM35" s="60"/>
      <c r="FEN35" s="60"/>
      <c r="FEO35" s="60"/>
      <c r="FEP35" s="60"/>
      <c r="FEQ35" s="60"/>
      <c r="FER35" s="60"/>
      <c r="FES35" s="60"/>
      <c r="FET35" s="60"/>
      <c r="FEU35" s="60"/>
      <c r="FEV35" s="60"/>
      <c r="FEW35" s="60"/>
      <c r="FEX35" s="60"/>
      <c r="FEY35" s="60"/>
      <c r="FEZ35" s="60"/>
      <c r="FFA35" s="60"/>
      <c r="FFB35" s="60"/>
      <c r="FFC35" s="60"/>
      <c r="FFD35" s="60"/>
      <c r="FFE35" s="60"/>
      <c r="FFF35" s="60"/>
      <c r="FFG35" s="60"/>
      <c r="FFH35" s="60"/>
      <c r="FFI35" s="60"/>
      <c r="FFJ35" s="60"/>
      <c r="FFK35" s="60"/>
      <c r="FFL35" s="60"/>
      <c r="FFM35" s="60"/>
      <c r="FFN35" s="60"/>
      <c r="FFO35" s="60"/>
      <c r="FFP35" s="60"/>
      <c r="FFQ35" s="60"/>
      <c r="FFR35" s="60"/>
      <c r="FFS35" s="60"/>
      <c r="FFT35" s="60"/>
      <c r="FFU35" s="60"/>
      <c r="FFV35" s="60"/>
      <c r="FFW35" s="60"/>
      <c r="FFX35" s="60"/>
      <c r="FFY35" s="60"/>
      <c r="FFZ35" s="60"/>
      <c r="FGA35" s="60"/>
      <c r="FGB35" s="60"/>
      <c r="FGC35" s="60"/>
      <c r="FGD35" s="60"/>
      <c r="FGE35" s="60"/>
      <c r="FGF35" s="60"/>
      <c r="FGG35" s="60"/>
      <c r="FGH35" s="60"/>
      <c r="FGI35" s="60"/>
      <c r="FGJ35" s="60"/>
      <c r="FGK35" s="60"/>
      <c r="FGL35" s="60"/>
      <c r="FGM35" s="60"/>
      <c r="FGN35" s="60"/>
      <c r="FGO35" s="60"/>
      <c r="FGP35" s="60"/>
      <c r="FGQ35" s="60"/>
      <c r="FGR35" s="60"/>
      <c r="FGS35" s="60"/>
      <c r="FGT35" s="60"/>
      <c r="FGU35" s="60"/>
      <c r="FGV35" s="60"/>
      <c r="FGW35" s="60"/>
      <c r="FGX35" s="60"/>
      <c r="FGY35" s="60"/>
      <c r="FGZ35" s="60"/>
      <c r="FHA35" s="60"/>
      <c r="FHB35" s="60"/>
      <c r="FHC35" s="60"/>
      <c r="FHD35" s="60"/>
      <c r="FHE35" s="60"/>
      <c r="FHF35" s="60"/>
      <c r="FHG35" s="60"/>
      <c r="FHH35" s="60"/>
      <c r="FHI35" s="60"/>
      <c r="FHJ35" s="60"/>
      <c r="FHK35" s="60"/>
      <c r="FHL35" s="60"/>
      <c r="FHM35" s="60"/>
      <c r="FHN35" s="60"/>
      <c r="FHO35" s="60"/>
      <c r="FHP35" s="60"/>
      <c r="FHQ35" s="60"/>
      <c r="FHR35" s="60"/>
      <c r="FHS35" s="60"/>
      <c r="FHT35" s="60"/>
      <c r="FHU35" s="60"/>
      <c r="FHV35" s="60"/>
      <c r="FHW35" s="60"/>
      <c r="FHX35" s="60"/>
      <c r="FHY35" s="60"/>
      <c r="FHZ35" s="60"/>
      <c r="FIA35" s="60"/>
      <c r="FIB35" s="60"/>
      <c r="FIC35" s="60"/>
      <c r="FID35" s="60"/>
      <c r="FIE35" s="60"/>
      <c r="FIF35" s="60"/>
      <c r="FIG35" s="60"/>
      <c r="FIH35" s="60"/>
      <c r="FII35" s="60"/>
      <c r="FIJ35" s="60"/>
      <c r="FIK35" s="60"/>
      <c r="FIL35" s="60"/>
      <c r="FIM35" s="60"/>
      <c r="FIN35" s="60"/>
      <c r="FIO35" s="60"/>
      <c r="FIP35" s="60"/>
      <c r="FIQ35" s="60"/>
      <c r="FIR35" s="60"/>
      <c r="FIS35" s="60"/>
      <c r="FIT35" s="60"/>
      <c r="FIU35" s="60"/>
      <c r="FIV35" s="60"/>
      <c r="FIW35" s="60"/>
      <c r="FIX35" s="60"/>
      <c r="FIY35" s="60"/>
      <c r="FIZ35" s="60"/>
      <c r="FJA35" s="60"/>
      <c r="FJB35" s="60"/>
      <c r="FJC35" s="60"/>
      <c r="FJD35" s="60"/>
      <c r="FJE35" s="60"/>
      <c r="FJF35" s="60"/>
      <c r="FJG35" s="60"/>
      <c r="FJH35" s="60"/>
      <c r="FJI35" s="60"/>
      <c r="FJJ35" s="60"/>
      <c r="FJK35" s="60"/>
      <c r="FJL35" s="60"/>
      <c r="FJM35" s="60"/>
      <c r="FJN35" s="60"/>
      <c r="FJO35" s="60"/>
      <c r="FJP35" s="60"/>
      <c r="FJQ35" s="60"/>
      <c r="FJR35" s="60"/>
      <c r="FJS35" s="60"/>
      <c r="FJT35" s="60"/>
      <c r="FJU35" s="60"/>
      <c r="FJV35" s="60"/>
      <c r="FJW35" s="60"/>
      <c r="FJX35" s="60"/>
      <c r="FJY35" s="60"/>
      <c r="FJZ35" s="60"/>
      <c r="FKA35" s="60"/>
      <c r="FKB35" s="60"/>
      <c r="FKC35" s="60"/>
      <c r="FKD35" s="60"/>
      <c r="FKE35" s="60"/>
      <c r="FKF35" s="60"/>
      <c r="FKG35" s="60"/>
      <c r="FKH35" s="60"/>
      <c r="FKI35" s="60"/>
      <c r="FKJ35" s="60"/>
      <c r="FKK35" s="60"/>
      <c r="FKL35" s="60"/>
      <c r="FKM35" s="60"/>
      <c r="FKN35" s="60"/>
      <c r="FKO35" s="60"/>
      <c r="FKP35" s="60"/>
      <c r="FKQ35" s="60"/>
      <c r="FKR35" s="60"/>
      <c r="FKS35" s="60"/>
      <c r="FKT35" s="60"/>
      <c r="FKU35" s="60"/>
      <c r="FKV35" s="60"/>
      <c r="FKW35" s="60"/>
      <c r="FKX35" s="60"/>
      <c r="FKY35" s="60"/>
      <c r="FKZ35" s="60"/>
      <c r="FLA35" s="60"/>
      <c r="FLB35" s="60"/>
      <c r="FLC35" s="60"/>
      <c r="FLD35" s="60"/>
      <c r="FLE35" s="60"/>
      <c r="FLF35" s="60"/>
      <c r="FLG35" s="60"/>
      <c r="FLH35" s="60"/>
      <c r="FLI35" s="60"/>
      <c r="FLJ35" s="60"/>
      <c r="FLK35" s="60"/>
      <c r="FLL35" s="60"/>
      <c r="FLM35" s="60"/>
      <c r="FLN35" s="60"/>
      <c r="FLO35" s="60"/>
      <c r="FLP35" s="60"/>
      <c r="FLQ35" s="60"/>
      <c r="FLR35" s="60"/>
      <c r="FLS35" s="60"/>
      <c r="FLT35" s="60"/>
      <c r="FLU35" s="60"/>
      <c r="FLV35" s="60"/>
      <c r="FLW35" s="60"/>
      <c r="FLX35" s="60"/>
      <c r="FLY35" s="60"/>
      <c r="FLZ35" s="60"/>
      <c r="FMA35" s="60"/>
      <c r="FMB35" s="60"/>
      <c r="FMC35" s="60"/>
      <c r="FMD35" s="60"/>
      <c r="FME35" s="60"/>
      <c r="FMF35" s="60"/>
      <c r="FMG35" s="60"/>
      <c r="FMH35" s="60"/>
      <c r="FMI35" s="60"/>
      <c r="FMJ35" s="60"/>
      <c r="FMK35" s="60"/>
      <c r="FML35" s="60"/>
      <c r="FMM35" s="60"/>
      <c r="FMN35" s="60"/>
      <c r="FMO35" s="60"/>
      <c r="FMP35" s="60"/>
      <c r="FMQ35" s="60"/>
      <c r="FMR35" s="60"/>
      <c r="FMS35" s="60"/>
      <c r="FMT35" s="60"/>
      <c r="FMU35" s="60"/>
      <c r="FMV35" s="60"/>
      <c r="FMW35" s="60"/>
      <c r="FMX35" s="60"/>
      <c r="FMY35" s="60"/>
      <c r="FMZ35" s="60"/>
      <c r="FNA35" s="60"/>
      <c r="FNB35" s="60"/>
      <c r="FNC35" s="60"/>
      <c r="FND35" s="60"/>
      <c r="FNE35" s="60"/>
      <c r="FNF35" s="60"/>
      <c r="FNG35" s="60"/>
      <c r="FNH35" s="60"/>
      <c r="FNI35" s="60"/>
      <c r="FNJ35" s="60"/>
      <c r="FNK35" s="60"/>
      <c r="FNL35" s="60"/>
      <c r="FNM35" s="60"/>
      <c r="FNN35" s="60"/>
      <c r="FNO35" s="60"/>
      <c r="FNP35" s="60"/>
      <c r="FNQ35" s="60"/>
      <c r="FNR35" s="60"/>
      <c r="FNS35" s="60"/>
      <c r="FNT35" s="60"/>
      <c r="FNU35" s="60"/>
      <c r="FNV35" s="60"/>
      <c r="FNW35" s="60"/>
      <c r="FNX35" s="60"/>
      <c r="FNY35" s="60"/>
      <c r="FNZ35" s="60"/>
      <c r="FOA35" s="60"/>
      <c r="FOB35" s="60"/>
      <c r="FOC35" s="60"/>
      <c r="FOD35" s="60"/>
      <c r="FOE35" s="60"/>
      <c r="FOF35" s="60"/>
      <c r="FOG35" s="60"/>
      <c r="FOH35" s="60"/>
      <c r="FOI35" s="60"/>
      <c r="FOJ35" s="60"/>
      <c r="FOK35" s="60"/>
      <c r="FOL35" s="60"/>
      <c r="FOM35" s="60"/>
      <c r="FON35" s="60"/>
      <c r="FOO35" s="60"/>
      <c r="FOP35" s="60"/>
      <c r="FOQ35" s="60"/>
      <c r="FOR35" s="60"/>
      <c r="FOS35" s="60"/>
      <c r="FOT35" s="60"/>
      <c r="FOU35" s="60"/>
      <c r="FOV35" s="60"/>
      <c r="FOW35" s="60"/>
      <c r="FOX35" s="60"/>
      <c r="FOY35" s="60"/>
      <c r="FOZ35" s="60"/>
      <c r="FPA35" s="60"/>
      <c r="FPB35" s="60"/>
      <c r="FPC35" s="60"/>
      <c r="FPD35" s="60"/>
      <c r="FPE35" s="60"/>
      <c r="FPF35" s="60"/>
      <c r="FPG35" s="60"/>
      <c r="FPH35" s="60"/>
      <c r="FPI35" s="60"/>
      <c r="FPJ35" s="60"/>
      <c r="FPK35" s="60"/>
      <c r="FPL35" s="60"/>
      <c r="FPM35" s="60"/>
      <c r="FPN35" s="60"/>
      <c r="FPO35" s="60"/>
      <c r="FPP35" s="60"/>
      <c r="FPQ35" s="60"/>
      <c r="FPR35" s="60"/>
      <c r="FPS35" s="60"/>
      <c r="FPT35" s="60"/>
      <c r="FPU35" s="60"/>
      <c r="FPV35" s="60"/>
      <c r="FPW35" s="60"/>
      <c r="FPX35" s="60"/>
      <c r="FPY35" s="60"/>
      <c r="FPZ35" s="60"/>
      <c r="FQA35" s="60"/>
      <c r="FQB35" s="60"/>
      <c r="FQC35" s="60"/>
      <c r="FQD35" s="60"/>
      <c r="FQE35" s="60"/>
      <c r="FQF35" s="60"/>
      <c r="FQG35" s="60"/>
      <c r="FQH35" s="60"/>
      <c r="FQI35" s="60"/>
      <c r="FQJ35" s="60"/>
      <c r="FQK35" s="60"/>
      <c r="FQL35" s="60"/>
      <c r="FQM35" s="60"/>
      <c r="FQN35" s="60"/>
      <c r="FQO35" s="60"/>
      <c r="FQP35" s="60"/>
      <c r="FQQ35" s="60"/>
      <c r="FQR35" s="60"/>
      <c r="FQS35" s="60"/>
      <c r="FQT35" s="60"/>
      <c r="FQU35" s="60"/>
      <c r="FQV35" s="60"/>
      <c r="FQW35" s="60"/>
      <c r="FQX35" s="60"/>
      <c r="FQY35" s="60"/>
      <c r="FQZ35" s="60"/>
      <c r="FRA35" s="60"/>
      <c r="FRB35" s="60"/>
      <c r="FRC35" s="60"/>
      <c r="FRD35" s="60"/>
      <c r="FRE35" s="60"/>
      <c r="FRF35" s="60"/>
      <c r="FRG35" s="60"/>
      <c r="FRH35" s="60"/>
      <c r="FRI35" s="60"/>
      <c r="FRJ35" s="60"/>
      <c r="FRK35" s="60"/>
      <c r="FRL35" s="60"/>
      <c r="FRM35" s="60"/>
      <c r="FRN35" s="60"/>
      <c r="FRO35" s="60"/>
      <c r="FRP35" s="60"/>
      <c r="FRQ35" s="60"/>
      <c r="FRR35" s="60"/>
      <c r="FRS35" s="60"/>
      <c r="FRT35" s="60"/>
      <c r="FRU35" s="60"/>
      <c r="FRV35" s="60"/>
      <c r="FRW35" s="60"/>
      <c r="FRX35" s="60"/>
      <c r="FRY35" s="60"/>
      <c r="FRZ35" s="60"/>
      <c r="FSA35" s="60"/>
      <c r="FSB35" s="60"/>
      <c r="FSC35" s="60"/>
      <c r="FSD35" s="60"/>
      <c r="FSE35" s="60"/>
      <c r="FSF35" s="60"/>
      <c r="FSG35" s="60"/>
      <c r="FSH35" s="60"/>
      <c r="FSI35" s="60"/>
      <c r="FSJ35" s="60"/>
      <c r="FSK35" s="60"/>
      <c r="FSL35" s="60"/>
      <c r="FSM35" s="60"/>
      <c r="FSN35" s="60"/>
      <c r="FSO35" s="60"/>
      <c r="FSP35" s="60"/>
      <c r="FSQ35" s="60"/>
      <c r="FSR35" s="60"/>
      <c r="FSS35" s="60"/>
      <c r="FST35" s="60"/>
      <c r="FSU35" s="60"/>
      <c r="FSV35" s="60"/>
      <c r="FSW35" s="60"/>
      <c r="FSX35" s="60"/>
      <c r="FSY35" s="60"/>
      <c r="FSZ35" s="60"/>
      <c r="FTA35" s="60"/>
      <c r="FTB35" s="60"/>
      <c r="FTC35" s="60"/>
      <c r="FTD35" s="60"/>
      <c r="FTE35" s="60"/>
      <c r="FTF35" s="60"/>
      <c r="FTG35" s="60"/>
      <c r="FTH35" s="60"/>
      <c r="FTI35" s="60"/>
      <c r="FTJ35" s="60"/>
      <c r="FTK35" s="60"/>
      <c r="FTL35" s="60"/>
      <c r="FTM35" s="60"/>
      <c r="FTN35" s="60"/>
      <c r="FTO35" s="60"/>
      <c r="FTP35" s="60"/>
      <c r="FTQ35" s="60"/>
      <c r="FTR35" s="60"/>
      <c r="FTS35" s="60"/>
      <c r="FTT35" s="60"/>
      <c r="FTU35" s="60"/>
      <c r="FTV35" s="60"/>
      <c r="FTW35" s="60"/>
      <c r="FTX35" s="60"/>
      <c r="FTY35" s="60"/>
      <c r="FTZ35" s="60"/>
      <c r="FUA35" s="60"/>
      <c r="FUB35" s="60"/>
      <c r="FUC35" s="60"/>
      <c r="FUD35" s="60"/>
      <c r="FUE35" s="60"/>
      <c r="FUF35" s="60"/>
      <c r="FUG35" s="60"/>
      <c r="FUH35" s="60"/>
      <c r="FUI35" s="60"/>
      <c r="FUJ35" s="60"/>
      <c r="FUK35" s="60"/>
      <c r="FUL35" s="60"/>
      <c r="FUM35" s="60"/>
      <c r="FUN35" s="60"/>
      <c r="FUO35" s="60"/>
      <c r="FUP35" s="60"/>
      <c r="FUQ35" s="60"/>
      <c r="FUR35" s="60"/>
      <c r="FUS35" s="60"/>
      <c r="FUT35" s="60"/>
      <c r="FUU35" s="60"/>
      <c r="FUV35" s="60"/>
      <c r="FUW35" s="60"/>
      <c r="FUX35" s="60"/>
      <c r="FUY35" s="60"/>
      <c r="FUZ35" s="60"/>
      <c r="FVA35" s="60"/>
      <c r="FVB35" s="60"/>
      <c r="FVC35" s="60"/>
      <c r="FVD35" s="60"/>
      <c r="FVE35" s="60"/>
      <c r="FVF35" s="60"/>
      <c r="FVG35" s="60"/>
      <c r="FVH35" s="60"/>
      <c r="FVI35" s="60"/>
      <c r="FVJ35" s="60"/>
      <c r="FVK35" s="60"/>
      <c r="FVL35" s="60"/>
      <c r="FVM35" s="60"/>
      <c r="FVN35" s="60"/>
      <c r="FVO35" s="60"/>
      <c r="FVP35" s="60"/>
      <c r="FVQ35" s="60"/>
      <c r="FVR35" s="60"/>
      <c r="FVS35" s="60"/>
      <c r="FVT35" s="60"/>
      <c r="FVU35" s="60"/>
      <c r="FVV35" s="60"/>
      <c r="FVW35" s="60"/>
      <c r="FVX35" s="60"/>
      <c r="FVY35" s="60"/>
      <c r="FVZ35" s="60"/>
      <c r="FWA35" s="60"/>
      <c r="FWB35" s="60"/>
      <c r="FWC35" s="60"/>
      <c r="FWD35" s="60"/>
      <c r="FWE35" s="60"/>
      <c r="FWF35" s="60"/>
      <c r="FWG35" s="60"/>
      <c r="FWH35" s="60"/>
      <c r="FWI35" s="60"/>
      <c r="FWJ35" s="60"/>
      <c r="FWK35" s="60"/>
      <c r="FWL35" s="60"/>
      <c r="FWM35" s="60"/>
      <c r="FWN35" s="60"/>
      <c r="FWO35" s="60"/>
      <c r="FWP35" s="60"/>
      <c r="FWQ35" s="60"/>
      <c r="FWR35" s="60"/>
      <c r="FWS35" s="60"/>
      <c r="FWT35" s="60"/>
      <c r="FWU35" s="60"/>
      <c r="FWV35" s="60"/>
      <c r="FWW35" s="60"/>
      <c r="FWX35" s="60"/>
      <c r="FWY35" s="60"/>
      <c r="FWZ35" s="60"/>
      <c r="FXA35" s="60"/>
      <c r="FXB35" s="60"/>
      <c r="FXC35" s="60"/>
      <c r="FXD35" s="60"/>
      <c r="FXE35" s="60"/>
      <c r="FXF35" s="60"/>
      <c r="FXG35" s="60"/>
      <c r="FXH35" s="60"/>
      <c r="FXI35" s="60"/>
      <c r="FXJ35" s="60"/>
      <c r="FXK35" s="60"/>
      <c r="FXL35" s="60"/>
      <c r="FXM35" s="60"/>
      <c r="FXN35" s="60"/>
      <c r="FXO35" s="60"/>
      <c r="FXP35" s="60"/>
      <c r="FXQ35" s="60"/>
      <c r="FXR35" s="60"/>
      <c r="FXS35" s="60"/>
      <c r="FXT35" s="60"/>
      <c r="FXU35" s="60"/>
      <c r="FXV35" s="60"/>
      <c r="FXW35" s="60"/>
      <c r="FXX35" s="60"/>
      <c r="FXY35" s="60"/>
      <c r="FXZ35" s="60"/>
      <c r="FYA35" s="60"/>
      <c r="FYB35" s="60"/>
      <c r="FYC35" s="60"/>
      <c r="FYD35" s="60"/>
      <c r="FYE35" s="60"/>
      <c r="FYF35" s="60"/>
      <c r="FYG35" s="60"/>
      <c r="FYH35" s="60"/>
      <c r="FYI35" s="60"/>
      <c r="FYJ35" s="60"/>
      <c r="FYK35" s="60"/>
      <c r="FYL35" s="60"/>
      <c r="FYM35" s="60"/>
      <c r="FYN35" s="60"/>
      <c r="FYO35" s="60"/>
      <c r="FYP35" s="60"/>
      <c r="FYQ35" s="60"/>
      <c r="FYR35" s="60"/>
      <c r="FYS35" s="60"/>
      <c r="FYT35" s="60"/>
      <c r="FYU35" s="60"/>
      <c r="FYV35" s="60"/>
      <c r="FYW35" s="60"/>
      <c r="FYX35" s="60"/>
      <c r="FYY35" s="60"/>
      <c r="FYZ35" s="60"/>
      <c r="FZA35" s="60"/>
      <c r="FZB35" s="60"/>
      <c r="FZC35" s="60"/>
      <c r="FZD35" s="60"/>
      <c r="FZE35" s="60"/>
      <c r="FZF35" s="60"/>
      <c r="FZG35" s="60"/>
      <c r="FZH35" s="60"/>
      <c r="FZI35" s="60"/>
      <c r="FZJ35" s="60"/>
      <c r="FZK35" s="60"/>
      <c r="FZL35" s="60"/>
      <c r="FZM35" s="60"/>
      <c r="FZN35" s="60"/>
      <c r="FZO35" s="60"/>
      <c r="FZP35" s="60"/>
      <c r="FZQ35" s="60"/>
      <c r="FZR35" s="60"/>
      <c r="FZS35" s="60"/>
      <c r="FZT35" s="60"/>
      <c r="FZU35" s="60"/>
      <c r="FZV35" s="60"/>
      <c r="FZW35" s="60"/>
      <c r="FZX35" s="60"/>
      <c r="FZY35" s="60"/>
      <c r="FZZ35" s="60"/>
      <c r="GAA35" s="60"/>
      <c r="GAB35" s="60"/>
      <c r="GAC35" s="60"/>
      <c r="GAD35" s="60"/>
      <c r="GAE35" s="60"/>
      <c r="GAF35" s="60"/>
      <c r="GAG35" s="60"/>
      <c r="GAH35" s="60"/>
      <c r="GAI35" s="60"/>
      <c r="GAJ35" s="60"/>
      <c r="GAK35" s="60"/>
      <c r="GAL35" s="60"/>
      <c r="GAM35" s="60"/>
      <c r="GAN35" s="60"/>
      <c r="GAO35" s="60"/>
      <c r="GAP35" s="60"/>
      <c r="GAQ35" s="60"/>
      <c r="GAR35" s="60"/>
      <c r="GAS35" s="60"/>
      <c r="GAT35" s="60"/>
      <c r="GAU35" s="60"/>
      <c r="GAV35" s="60"/>
      <c r="GAW35" s="60"/>
      <c r="GAX35" s="60"/>
      <c r="GAY35" s="60"/>
      <c r="GAZ35" s="60"/>
      <c r="GBA35" s="60"/>
      <c r="GBB35" s="60"/>
      <c r="GBC35" s="60"/>
      <c r="GBD35" s="60"/>
      <c r="GBE35" s="60"/>
      <c r="GBF35" s="60"/>
      <c r="GBG35" s="60"/>
      <c r="GBH35" s="60"/>
      <c r="GBI35" s="60"/>
      <c r="GBJ35" s="60"/>
      <c r="GBK35" s="60"/>
      <c r="GBL35" s="60"/>
      <c r="GBM35" s="60"/>
      <c r="GBN35" s="60"/>
      <c r="GBO35" s="60"/>
      <c r="GBP35" s="60"/>
      <c r="GBQ35" s="60"/>
      <c r="GBR35" s="60"/>
      <c r="GBS35" s="60"/>
      <c r="GBT35" s="60"/>
      <c r="GBU35" s="60"/>
      <c r="GBV35" s="60"/>
      <c r="GBW35" s="60"/>
      <c r="GBX35" s="60"/>
      <c r="GBY35" s="60"/>
      <c r="GBZ35" s="60"/>
      <c r="GCA35" s="60"/>
      <c r="GCB35" s="60"/>
      <c r="GCC35" s="60"/>
      <c r="GCD35" s="60"/>
      <c r="GCE35" s="60"/>
      <c r="GCF35" s="60"/>
      <c r="GCG35" s="60"/>
      <c r="GCH35" s="60"/>
      <c r="GCI35" s="60"/>
      <c r="GCJ35" s="60"/>
      <c r="GCK35" s="60"/>
      <c r="GCL35" s="60"/>
      <c r="GCM35" s="60"/>
      <c r="GCN35" s="60"/>
      <c r="GCO35" s="60"/>
      <c r="GCP35" s="60"/>
      <c r="GCQ35" s="60"/>
      <c r="GCR35" s="60"/>
      <c r="GCS35" s="60"/>
      <c r="GCT35" s="60"/>
      <c r="GCU35" s="60"/>
      <c r="GCV35" s="60"/>
      <c r="GCW35" s="60"/>
      <c r="GCX35" s="60"/>
      <c r="GCY35" s="60"/>
      <c r="GCZ35" s="60"/>
      <c r="GDA35" s="60"/>
      <c r="GDB35" s="60"/>
      <c r="GDC35" s="60"/>
      <c r="GDD35" s="60"/>
      <c r="GDE35" s="60"/>
      <c r="GDF35" s="60"/>
      <c r="GDG35" s="60"/>
      <c r="GDH35" s="60"/>
      <c r="GDI35" s="60"/>
      <c r="GDJ35" s="60"/>
      <c r="GDK35" s="60"/>
      <c r="GDL35" s="60"/>
      <c r="GDM35" s="60"/>
      <c r="GDN35" s="60"/>
      <c r="GDO35" s="60"/>
      <c r="GDP35" s="60"/>
      <c r="GDQ35" s="60"/>
      <c r="GDR35" s="60"/>
      <c r="GDS35" s="60"/>
      <c r="GDT35" s="60"/>
      <c r="GDU35" s="60"/>
      <c r="GDV35" s="60"/>
      <c r="GDW35" s="60"/>
      <c r="GDX35" s="60"/>
      <c r="GDY35" s="60"/>
      <c r="GDZ35" s="60"/>
      <c r="GEA35" s="60"/>
      <c r="GEB35" s="60"/>
      <c r="GEC35" s="60"/>
      <c r="GED35" s="60"/>
      <c r="GEE35" s="60"/>
      <c r="GEF35" s="60"/>
      <c r="GEG35" s="60"/>
      <c r="GEH35" s="60"/>
      <c r="GEI35" s="60"/>
      <c r="GEJ35" s="60"/>
      <c r="GEK35" s="60"/>
      <c r="GEL35" s="60"/>
      <c r="GEM35" s="60"/>
      <c r="GEN35" s="60"/>
      <c r="GEO35" s="60"/>
      <c r="GEP35" s="60"/>
      <c r="GEQ35" s="60"/>
      <c r="GER35" s="60"/>
      <c r="GES35" s="60"/>
      <c r="GET35" s="60"/>
      <c r="GEU35" s="60"/>
      <c r="GEV35" s="60"/>
      <c r="GEW35" s="60"/>
      <c r="GEX35" s="60"/>
      <c r="GEY35" s="60"/>
      <c r="GEZ35" s="60"/>
      <c r="GFA35" s="60"/>
      <c r="GFB35" s="60"/>
      <c r="GFC35" s="60"/>
      <c r="GFD35" s="60"/>
      <c r="GFE35" s="60"/>
      <c r="GFF35" s="60"/>
      <c r="GFG35" s="60"/>
      <c r="GFH35" s="60"/>
      <c r="GFI35" s="60"/>
      <c r="GFJ35" s="60"/>
      <c r="GFK35" s="60"/>
      <c r="GFL35" s="60"/>
      <c r="GFM35" s="60"/>
      <c r="GFN35" s="60"/>
      <c r="GFO35" s="60"/>
      <c r="GFP35" s="60"/>
      <c r="GFQ35" s="60"/>
      <c r="GFR35" s="60"/>
      <c r="GFS35" s="60"/>
      <c r="GFT35" s="60"/>
      <c r="GFU35" s="60"/>
      <c r="GFV35" s="60"/>
      <c r="GFW35" s="60"/>
      <c r="GFX35" s="60"/>
      <c r="GFY35" s="60"/>
      <c r="GFZ35" s="60"/>
      <c r="GGA35" s="60"/>
      <c r="GGB35" s="60"/>
      <c r="GGC35" s="60"/>
      <c r="GGD35" s="60"/>
      <c r="GGE35" s="60"/>
      <c r="GGF35" s="60"/>
      <c r="GGG35" s="60"/>
      <c r="GGH35" s="60"/>
      <c r="GGI35" s="60"/>
      <c r="GGJ35" s="60"/>
      <c r="GGK35" s="60"/>
      <c r="GGL35" s="60"/>
      <c r="GGM35" s="60"/>
      <c r="GGN35" s="60"/>
      <c r="GGO35" s="60"/>
      <c r="GGP35" s="60"/>
      <c r="GGQ35" s="60"/>
      <c r="GGR35" s="60"/>
      <c r="GGS35" s="60"/>
      <c r="GGT35" s="60"/>
      <c r="GGU35" s="60"/>
      <c r="GGV35" s="60"/>
      <c r="GGW35" s="60"/>
      <c r="GGX35" s="60"/>
      <c r="GGY35" s="60"/>
      <c r="GGZ35" s="60"/>
      <c r="GHA35" s="60"/>
      <c r="GHB35" s="60"/>
      <c r="GHC35" s="60"/>
      <c r="GHD35" s="60"/>
      <c r="GHE35" s="60"/>
      <c r="GHF35" s="60"/>
      <c r="GHG35" s="60"/>
      <c r="GHH35" s="60"/>
      <c r="GHI35" s="60"/>
      <c r="GHJ35" s="60"/>
      <c r="GHK35" s="60"/>
      <c r="GHL35" s="60"/>
      <c r="GHM35" s="60"/>
      <c r="GHN35" s="60"/>
      <c r="GHO35" s="60"/>
      <c r="GHP35" s="60"/>
      <c r="GHQ35" s="60"/>
      <c r="GHR35" s="60"/>
      <c r="GHS35" s="60"/>
      <c r="GHT35" s="60"/>
      <c r="GHU35" s="60"/>
      <c r="GHV35" s="60"/>
      <c r="GHW35" s="60"/>
      <c r="GHX35" s="60"/>
      <c r="GHY35" s="60"/>
      <c r="GHZ35" s="60"/>
      <c r="GIA35" s="60"/>
      <c r="GIB35" s="60"/>
      <c r="GIC35" s="60"/>
      <c r="GID35" s="60"/>
      <c r="GIE35" s="60"/>
      <c r="GIF35" s="60"/>
      <c r="GIG35" s="60"/>
      <c r="GIH35" s="60"/>
      <c r="GII35" s="60"/>
      <c r="GIJ35" s="60"/>
      <c r="GIK35" s="60"/>
      <c r="GIL35" s="60"/>
      <c r="GIM35" s="60"/>
      <c r="GIN35" s="60"/>
      <c r="GIO35" s="60"/>
      <c r="GIP35" s="60"/>
      <c r="GIQ35" s="60"/>
      <c r="GIR35" s="60"/>
      <c r="GIS35" s="60"/>
      <c r="GIT35" s="60"/>
      <c r="GIU35" s="60"/>
      <c r="GIV35" s="60"/>
      <c r="GIW35" s="60"/>
      <c r="GIX35" s="60"/>
      <c r="GIY35" s="60"/>
      <c r="GIZ35" s="60"/>
      <c r="GJA35" s="60"/>
      <c r="GJB35" s="60"/>
      <c r="GJC35" s="60"/>
      <c r="GJD35" s="60"/>
      <c r="GJE35" s="60"/>
      <c r="GJF35" s="60"/>
      <c r="GJG35" s="60"/>
      <c r="GJH35" s="60"/>
      <c r="GJI35" s="60"/>
      <c r="GJJ35" s="60"/>
      <c r="GJK35" s="60"/>
      <c r="GJL35" s="60"/>
      <c r="GJM35" s="60"/>
      <c r="GJN35" s="60"/>
      <c r="GJO35" s="60"/>
      <c r="GJP35" s="60"/>
      <c r="GJQ35" s="60"/>
      <c r="GJR35" s="60"/>
      <c r="GJS35" s="60"/>
      <c r="GJT35" s="60"/>
      <c r="GJU35" s="60"/>
      <c r="GJV35" s="60"/>
      <c r="GJW35" s="60"/>
      <c r="GJX35" s="60"/>
      <c r="GJY35" s="60"/>
      <c r="GJZ35" s="60"/>
      <c r="GKA35" s="60"/>
      <c r="GKB35" s="60"/>
      <c r="GKC35" s="60"/>
      <c r="GKD35" s="60"/>
      <c r="GKE35" s="60"/>
      <c r="GKF35" s="60"/>
      <c r="GKG35" s="60"/>
      <c r="GKH35" s="60"/>
      <c r="GKI35" s="60"/>
      <c r="GKJ35" s="60"/>
      <c r="GKK35" s="60"/>
      <c r="GKL35" s="60"/>
      <c r="GKM35" s="60"/>
      <c r="GKN35" s="60"/>
      <c r="GKO35" s="60"/>
      <c r="GKP35" s="60"/>
      <c r="GKQ35" s="60"/>
      <c r="GKR35" s="60"/>
      <c r="GKS35" s="60"/>
      <c r="GKT35" s="60"/>
      <c r="GKU35" s="60"/>
      <c r="GKV35" s="60"/>
      <c r="GKW35" s="60"/>
      <c r="GKX35" s="60"/>
      <c r="GKY35" s="60"/>
      <c r="GKZ35" s="60"/>
      <c r="GLA35" s="60"/>
      <c r="GLB35" s="60"/>
      <c r="GLC35" s="60"/>
      <c r="GLD35" s="60"/>
      <c r="GLE35" s="60"/>
      <c r="GLF35" s="60"/>
      <c r="GLG35" s="60"/>
      <c r="GLH35" s="60"/>
      <c r="GLI35" s="60"/>
      <c r="GLJ35" s="60"/>
      <c r="GLK35" s="60"/>
      <c r="GLL35" s="60"/>
      <c r="GLM35" s="60"/>
      <c r="GLN35" s="60"/>
      <c r="GLO35" s="60"/>
      <c r="GLP35" s="60"/>
      <c r="GLQ35" s="60"/>
      <c r="GLR35" s="60"/>
      <c r="GLS35" s="60"/>
      <c r="GLT35" s="60"/>
      <c r="GLU35" s="60"/>
      <c r="GLV35" s="60"/>
      <c r="GLW35" s="60"/>
      <c r="GLX35" s="60"/>
      <c r="GLY35" s="60"/>
      <c r="GLZ35" s="60"/>
      <c r="GMA35" s="60"/>
      <c r="GMB35" s="60"/>
      <c r="GMC35" s="60"/>
      <c r="GMD35" s="60"/>
      <c r="GME35" s="60"/>
      <c r="GMF35" s="60"/>
      <c r="GMG35" s="60"/>
      <c r="GMH35" s="60"/>
      <c r="GMI35" s="60"/>
      <c r="GMJ35" s="60"/>
      <c r="GMK35" s="60"/>
      <c r="GML35" s="60"/>
      <c r="GMM35" s="60"/>
      <c r="GMN35" s="60"/>
      <c r="GMO35" s="60"/>
      <c r="GMP35" s="60"/>
      <c r="GMQ35" s="60"/>
      <c r="GMR35" s="60"/>
      <c r="GMS35" s="60"/>
      <c r="GMT35" s="60"/>
      <c r="GMU35" s="60"/>
      <c r="GMV35" s="60"/>
      <c r="GMW35" s="60"/>
      <c r="GMX35" s="60"/>
      <c r="GMY35" s="60"/>
      <c r="GMZ35" s="60"/>
      <c r="GNA35" s="60"/>
      <c r="GNB35" s="60"/>
      <c r="GNC35" s="60"/>
      <c r="GND35" s="60"/>
      <c r="GNE35" s="60"/>
      <c r="GNF35" s="60"/>
      <c r="GNG35" s="60"/>
      <c r="GNH35" s="60"/>
      <c r="GNI35" s="60"/>
      <c r="GNJ35" s="60"/>
      <c r="GNK35" s="60"/>
      <c r="GNL35" s="60"/>
      <c r="GNM35" s="60"/>
      <c r="GNN35" s="60"/>
      <c r="GNO35" s="60"/>
      <c r="GNP35" s="60"/>
      <c r="GNQ35" s="60"/>
      <c r="GNR35" s="60"/>
      <c r="GNS35" s="60"/>
      <c r="GNT35" s="60"/>
      <c r="GNU35" s="60"/>
      <c r="GNV35" s="60"/>
      <c r="GNW35" s="60"/>
      <c r="GNX35" s="60"/>
      <c r="GNY35" s="60"/>
      <c r="GNZ35" s="60"/>
      <c r="GOA35" s="60"/>
      <c r="GOB35" s="60"/>
      <c r="GOC35" s="60"/>
      <c r="GOD35" s="60"/>
      <c r="GOE35" s="60"/>
      <c r="GOF35" s="60"/>
      <c r="GOG35" s="60"/>
      <c r="GOH35" s="60"/>
      <c r="GOI35" s="60"/>
      <c r="GOJ35" s="60"/>
      <c r="GOK35" s="60"/>
      <c r="GOL35" s="60"/>
      <c r="GOM35" s="60"/>
      <c r="GON35" s="60"/>
      <c r="GOO35" s="60"/>
      <c r="GOP35" s="60"/>
      <c r="GOQ35" s="60"/>
      <c r="GOR35" s="60"/>
      <c r="GOS35" s="60"/>
      <c r="GOT35" s="60"/>
      <c r="GOU35" s="60"/>
      <c r="GOV35" s="60"/>
      <c r="GOW35" s="60"/>
      <c r="GOX35" s="60"/>
      <c r="GOY35" s="60"/>
      <c r="GOZ35" s="60"/>
      <c r="GPA35" s="60"/>
      <c r="GPB35" s="60"/>
      <c r="GPC35" s="60"/>
      <c r="GPD35" s="60"/>
      <c r="GPE35" s="60"/>
      <c r="GPF35" s="60"/>
      <c r="GPG35" s="60"/>
      <c r="GPH35" s="60"/>
      <c r="GPI35" s="60"/>
      <c r="GPJ35" s="60"/>
      <c r="GPK35" s="60"/>
      <c r="GPL35" s="60"/>
      <c r="GPM35" s="60"/>
      <c r="GPN35" s="60"/>
      <c r="GPO35" s="60"/>
      <c r="GPP35" s="60"/>
      <c r="GPQ35" s="60"/>
      <c r="GPR35" s="60"/>
      <c r="GPS35" s="60"/>
      <c r="GPT35" s="60"/>
      <c r="GPU35" s="60"/>
      <c r="GPV35" s="60"/>
      <c r="GPW35" s="60"/>
      <c r="GPX35" s="60"/>
      <c r="GPY35" s="60"/>
      <c r="GPZ35" s="60"/>
      <c r="GQA35" s="60"/>
      <c r="GQB35" s="60"/>
      <c r="GQC35" s="60"/>
      <c r="GQD35" s="60"/>
      <c r="GQE35" s="60"/>
      <c r="GQF35" s="60"/>
      <c r="GQG35" s="60"/>
      <c r="GQH35" s="60"/>
      <c r="GQI35" s="60"/>
      <c r="GQJ35" s="60"/>
      <c r="GQK35" s="60"/>
      <c r="GQL35" s="60"/>
      <c r="GQM35" s="60"/>
      <c r="GQN35" s="60"/>
      <c r="GQO35" s="60"/>
      <c r="GQP35" s="60"/>
      <c r="GQQ35" s="60"/>
      <c r="GQR35" s="60"/>
      <c r="GQS35" s="60"/>
      <c r="GQT35" s="60"/>
      <c r="GQU35" s="60"/>
      <c r="GQV35" s="60"/>
      <c r="GQW35" s="60"/>
      <c r="GQX35" s="60"/>
      <c r="GQY35" s="60"/>
      <c r="GQZ35" s="60"/>
      <c r="GRA35" s="60"/>
      <c r="GRB35" s="60"/>
      <c r="GRC35" s="60"/>
      <c r="GRD35" s="60"/>
      <c r="GRE35" s="60"/>
      <c r="GRF35" s="60"/>
      <c r="GRG35" s="60"/>
      <c r="GRH35" s="60"/>
      <c r="GRI35" s="60"/>
      <c r="GRJ35" s="60"/>
      <c r="GRK35" s="60"/>
      <c r="GRL35" s="60"/>
      <c r="GRM35" s="60"/>
      <c r="GRN35" s="60"/>
      <c r="GRO35" s="60"/>
      <c r="GRP35" s="60"/>
      <c r="GRQ35" s="60"/>
      <c r="GRR35" s="60"/>
      <c r="GRS35" s="60"/>
      <c r="GRT35" s="60"/>
      <c r="GRU35" s="60"/>
      <c r="GRV35" s="60"/>
      <c r="GRW35" s="60"/>
      <c r="GRX35" s="60"/>
      <c r="GRY35" s="60"/>
      <c r="GRZ35" s="60"/>
      <c r="GSA35" s="60"/>
      <c r="GSB35" s="60"/>
      <c r="GSC35" s="60"/>
      <c r="GSD35" s="60"/>
      <c r="GSE35" s="60"/>
      <c r="GSF35" s="60"/>
      <c r="GSG35" s="60"/>
      <c r="GSH35" s="60"/>
      <c r="GSI35" s="60"/>
      <c r="GSJ35" s="60"/>
      <c r="GSK35" s="60"/>
      <c r="GSL35" s="60"/>
      <c r="GSM35" s="60"/>
      <c r="GSN35" s="60"/>
      <c r="GSO35" s="60"/>
      <c r="GSP35" s="60"/>
      <c r="GSQ35" s="60"/>
      <c r="GSR35" s="60"/>
      <c r="GSS35" s="60"/>
      <c r="GST35" s="60"/>
      <c r="GSU35" s="60"/>
      <c r="GSV35" s="60"/>
      <c r="GSW35" s="60"/>
      <c r="GSX35" s="60"/>
      <c r="GSY35" s="60"/>
      <c r="GSZ35" s="60"/>
      <c r="GTA35" s="60"/>
      <c r="GTB35" s="60"/>
      <c r="GTC35" s="60"/>
      <c r="GTD35" s="60"/>
      <c r="GTE35" s="60"/>
      <c r="GTF35" s="60"/>
      <c r="GTG35" s="60"/>
      <c r="GTH35" s="60"/>
      <c r="GTI35" s="60"/>
      <c r="GTJ35" s="60"/>
      <c r="GTK35" s="60"/>
      <c r="GTL35" s="60"/>
      <c r="GTM35" s="60"/>
      <c r="GTN35" s="60"/>
      <c r="GTO35" s="60"/>
      <c r="GTP35" s="60"/>
      <c r="GTQ35" s="60"/>
      <c r="GTR35" s="60"/>
      <c r="GTS35" s="60"/>
      <c r="GTT35" s="60"/>
      <c r="GTU35" s="60"/>
      <c r="GTV35" s="60"/>
      <c r="GTW35" s="60"/>
      <c r="GTX35" s="60"/>
      <c r="GTY35" s="60"/>
      <c r="GTZ35" s="60"/>
      <c r="GUA35" s="60"/>
      <c r="GUB35" s="60"/>
      <c r="GUC35" s="60"/>
      <c r="GUD35" s="60"/>
      <c r="GUE35" s="60"/>
      <c r="GUF35" s="60"/>
      <c r="GUG35" s="60"/>
      <c r="GUH35" s="60"/>
      <c r="GUI35" s="60"/>
      <c r="GUJ35" s="60"/>
      <c r="GUK35" s="60"/>
      <c r="GUL35" s="60"/>
      <c r="GUM35" s="60"/>
      <c r="GUN35" s="60"/>
      <c r="GUO35" s="60"/>
      <c r="GUP35" s="60"/>
      <c r="GUQ35" s="60"/>
      <c r="GUR35" s="60"/>
      <c r="GUS35" s="60"/>
      <c r="GUT35" s="60"/>
      <c r="GUU35" s="60"/>
      <c r="GUV35" s="60"/>
      <c r="GUW35" s="60"/>
      <c r="GUX35" s="60"/>
      <c r="GUY35" s="60"/>
      <c r="GUZ35" s="60"/>
      <c r="GVA35" s="60"/>
      <c r="GVB35" s="60"/>
      <c r="GVC35" s="60"/>
      <c r="GVD35" s="60"/>
      <c r="GVE35" s="60"/>
      <c r="GVF35" s="60"/>
      <c r="GVG35" s="60"/>
      <c r="GVH35" s="60"/>
      <c r="GVI35" s="60"/>
      <c r="GVJ35" s="60"/>
      <c r="GVK35" s="60"/>
      <c r="GVL35" s="60"/>
      <c r="GVM35" s="60"/>
      <c r="GVN35" s="60"/>
      <c r="GVO35" s="60"/>
      <c r="GVP35" s="60"/>
      <c r="GVQ35" s="60"/>
      <c r="GVR35" s="60"/>
      <c r="GVS35" s="60"/>
      <c r="GVT35" s="60"/>
      <c r="GVU35" s="60"/>
      <c r="GVV35" s="60"/>
      <c r="GVW35" s="60"/>
      <c r="GVX35" s="60"/>
      <c r="GVY35" s="60"/>
      <c r="GVZ35" s="60"/>
      <c r="GWA35" s="60"/>
      <c r="GWB35" s="60"/>
      <c r="GWC35" s="60"/>
      <c r="GWD35" s="60"/>
      <c r="GWE35" s="60"/>
      <c r="GWF35" s="60"/>
      <c r="GWG35" s="60"/>
      <c r="GWH35" s="60"/>
      <c r="GWI35" s="60"/>
      <c r="GWJ35" s="60"/>
      <c r="GWK35" s="60"/>
      <c r="GWL35" s="60"/>
      <c r="GWM35" s="60"/>
      <c r="GWN35" s="60"/>
      <c r="GWO35" s="60"/>
      <c r="GWP35" s="60"/>
      <c r="GWQ35" s="60"/>
      <c r="GWR35" s="60"/>
      <c r="GWS35" s="60"/>
      <c r="GWT35" s="60"/>
      <c r="GWU35" s="60"/>
      <c r="GWV35" s="60"/>
      <c r="GWW35" s="60"/>
      <c r="GWX35" s="60"/>
      <c r="GWY35" s="60"/>
      <c r="GWZ35" s="60"/>
      <c r="GXA35" s="60"/>
      <c r="GXB35" s="60"/>
      <c r="GXC35" s="60"/>
      <c r="GXD35" s="60"/>
      <c r="GXE35" s="60"/>
      <c r="GXF35" s="60"/>
      <c r="GXG35" s="60"/>
      <c r="GXH35" s="60"/>
      <c r="GXI35" s="60"/>
      <c r="GXJ35" s="60"/>
      <c r="GXK35" s="60"/>
      <c r="GXL35" s="60"/>
      <c r="GXM35" s="60"/>
      <c r="GXN35" s="60"/>
      <c r="GXO35" s="60"/>
      <c r="GXP35" s="60"/>
      <c r="GXQ35" s="60"/>
      <c r="GXR35" s="60"/>
      <c r="GXS35" s="60"/>
      <c r="GXT35" s="60"/>
      <c r="GXU35" s="60"/>
      <c r="GXV35" s="60"/>
      <c r="GXW35" s="60"/>
      <c r="GXX35" s="60"/>
      <c r="GXY35" s="60"/>
      <c r="GXZ35" s="60"/>
      <c r="GYA35" s="60"/>
      <c r="GYB35" s="60"/>
      <c r="GYC35" s="60"/>
      <c r="GYD35" s="60"/>
      <c r="GYE35" s="60"/>
      <c r="GYF35" s="60"/>
      <c r="GYG35" s="60"/>
      <c r="GYH35" s="60"/>
      <c r="GYI35" s="60"/>
      <c r="GYJ35" s="60"/>
      <c r="GYK35" s="60"/>
      <c r="GYL35" s="60"/>
      <c r="GYM35" s="60"/>
      <c r="GYN35" s="60"/>
      <c r="GYO35" s="60"/>
      <c r="GYP35" s="60"/>
      <c r="GYQ35" s="60"/>
      <c r="GYR35" s="60"/>
      <c r="GYS35" s="60"/>
      <c r="GYT35" s="60"/>
      <c r="GYU35" s="60"/>
      <c r="GYV35" s="60"/>
      <c r="GYW35" s="60"/>
      <c r="GYX35" s="60"/>
      <c r="GYY35" s="60"/>
      <c r="GYZ35" s="60"/>
      <c r="GZA35" s="60"/>
      <c r="GZB35" s="60"/>
      <c r="GZC35" s="60"/>
      <c r="GZD35" s="60"/>
      <c r="GZE35" s="60"/>
      <c r="GZF35" s="60"/>
      <c r="GZG35" s="60"/>
      <c r="GZH35" s="60"/>
      <c r="GZI35" s="60"/>
      <c r="GZJ35" s="60"/>
      <c r="GZK35" s="60"/>
      <c r="GZL35" s="60"/>
      <c r="GZM35" s="60"/>
      <c r="GZN35" s="60"/>
      <c r="GZO35" s="60"/>
      <c r="GZP35" s="60"/>
      <c r="GZQ35" s="60"/>
      <c r="GZR35" s="60"/>
      <c r="GZS35" s="60"/>
      <c r="GZT35" s="60"/>
      <c r="GZU35" s="60"/>
      <c r="GZV35" s="60"/>
      <c r="GZW35" s="60"/>
      <c r="GZX35" s="60"/>
      <c r="GZY35" s="60"/>
      <c r="GZZ35" s="60"/>
      <c r="HAA35" s="60"/>
      <c r="HAB35" s="60"/>
      <c r="HAC35" s="60"/>
      <c r="HAD35" s="60"/>
      <c r="HAE35" s="60"/>
      <c r="HAF35" s="60"/>
      <c r="HAG35" s="60"/>
      <c r="HAH35" s="60"/>
      <c r="HAI35" s="60"/>
      <c r="HAJ35" s="60"/>
      <c r="HAK35" s="60"/>
      <c r="HAL35" s="60"/>
      <c r="HAM35" s="60"/>
      <c r="HAN35" s="60"/>
      <c r="HAO35" s="60"/>
      <c r="HAP35" s="60"/>
      <c r="HAQ35" s="60"/>
      <c r="HAR35" s="60"/>
      <c r="HAS35" s="60"/>
      <c r="HAT35" s="60"/>
      <c r="HAU35" s="60"/>
      <c r="HAV35" s="60"/>
      <c r="HAW35" s="60"/>
      <c r="HAX35" s="60"/>
      <c r="HAY35" s="60"/>
      <c r="HAZ35" s="60"/>
      <c r="HBA35" s="60"/>
      <c r="HBB35" s="60"/>
      <c r="HBC35" s="60"/>
      <c r="HBD35" s="60"/>
      <c r="HBE35" s="60"/>
      <c r="HBF35" s="60"/>
      <c r="HBG35" s="60"/>
      <c r="HBH35" s="60"/>
      <c r="HBI35" s="60"/>
      <c r="HBJ35" s="60"/>
      <c r="HBK35" s="60"/>
      <c r="HBL35" s="60"/>
      <c r="HBM35" s="60"/>
      <c r="HBN35" s="60"/>
      <c r="HBO35" s="60"/>
      <c r="HBP35" s="60"/>
      <c r="HBQ35" s="60"/>
      <c r="HBR35" s="60"/>
      <c r="HBS35" s="60"/>
      <c r="HBT35" s="60"/>
      <c r="HBU35" s="60"/>
      <c r="HBV35" s="60"/>
      <c r="HBW35" s="60"/>
      <c r="HBX35" s="60"/>
      <c r="HBY35" s="60"/>
      <c r="HBZ35" s="60"/>
      <c r="HCA35" s="60"/>
      <c r="HCB35" s="60"/>
      <c r="HCC35" s="60"/>
      <c r="HCD35" s="60"/>
      <c r="HCE35" s="60"/>
      <c r="HCF35" s="60"/>
      <c r="HCG35" s="60"/>
      <c r="HCH35" s="60"/>
      <c r="HCI35" s="60"/>
      <c r="HCJ35" s="60"/>
      <c r="HCK35" s="60"/>
      <c r="HCL35" s="60"/>
      <c r="HCM35" s="60"/>
      <c r="HCN35" s="60"/>
      <c r="HCO35" s="60"/>
      <c r="HCP35" s="60"/>
      <c r="HCQ35" s="60"/>
      <c r="HCR35" s="60"/>
      <c r="HCS35" s="60"/>
      <c r="HCT35" s="60"/>
      <c r="HCU35" s="60"/>
      <c r="HCV35" s="60"/>
      <c r="HCW35" s="60"/>
      <c r="HCX35" s="60"/>
      <c r="HCY35" s="60"/>
      <c r="HCZ35" s="60"/>
      <c r="HDA35" s="60"/>
      <c r="HDB35" s="60"/>
      <c r="HDC35" s="60"/>
      <c r="HDD35" s="60"/>
      <c r="HDE35" s="60"/>
      <c r="HDF35" s="60"/>
      <c r="HDG35" s="60"/>
      <c r="HDH35" s="60"/>
      <c r="HDI35" s="60"/>
      <c r="HDJ35" s="60"/>
      <c r="HDK35" s="60"/>
      <c r="HDL35" s="60"/>
      <c r="HDM35" s="60"/>
      <c r="HDN35" s="60"/>
      <c r="HDO35" s="60"/>
      <c r="HDP35" s="60"/>
      <c r="HDQ35" s="60"/>
      <c r="HDR35" s="60"/>
      <c r="HDS35" s="60"/>
      <c r="HDT35" s="60"/>
      <c r="HDU35" s="60"/>
      <c r="HDV35" s="60"/>
      <c r="HDW35" s="60"/>
      <c r="HDX35" s="60"/>
      <c r="HDY35" s="60"/>
      <c r="HDZ35" s="60"/>
      <c r="HEA35" s="60"/>
      <c r="HEB35" s="60"/>
      <c r="HEC35" s="60"/>
      <c r="HED35" s="60"/>
      <c r="HEE35" s="60"/>
      <c r="HEF35" s="60"/>
      <c r="HEG35" s="60"/>
      <c r="HEH35" s="60"/>
      <c r="HEI35" s="60"/>
      <c r="HEJ35" s="60"/>
      <c r="HEK35" s="60"/>
      <c r="HEL35" s="60"/>
      <c r="HEM35" s="60"/>
      <c r="HEN35" s="60"/>
      <c r="HEO35" s="60"/>
      <c r="HEP35" s="60"/>
      <c r="HEQ35" s="60"/>
      <c r="HER35" s="60"/>
      <c r="HES35" s="60"/>
      <c r="HET35" s="60"/>
      <c r="HEU35" s="60"/>
      <c r="HEV35" s="60"/>
      <c r="HEW35" s="60"/>
      <c r="HEX35" s="60"/>
      <c r="HEY35" s="60"/>
      <c r="HEZ35" s="60"/>
      <c r="HFA35" s="60"/>
      <c r="HFB35" s="60"/>
      <c r="HFC35" s="60"/>
      <c r="HFD35" s="60"/>
      <c r="HFE35" s="60"/>
      <c r="HFF35" s="60"/>
      <c r="HFG35" s="60"/>
      <c r="HFH35" s="60"/>
      <c r="HFI35" s="60"/>
      <c r="HFJ35" s="60"/>
      <c r="HFK35" s="60"/>
      <c r="HFL35" s="60"/>
      <c r="HFM35" s="60"/>
      <c r="HFN35" s="60"/>
      <c r="HFO35" s="60"/>
      <c r="HFP35" s="60"/>
      <c r="HFQ35" s="60"/>
      <c r="HFR35" s="60"/>
      <c r="HFS35" s="60"/>
      <c r="HFT35" s="60"/>
      <c r="HFU35" s="60"/>
      <c r="HFV35" s="60"/>
      <c r="HFW35" s="60"/>
      <c r="HFX35" s="60"/>
      <c r="HFY35" s="60"/>
      <c r="HFZ35" s="60"/>
      <c r="HGA35" s="60"/>
      <c r="HGB35" s="60"/>
      <c r="HGC35" s="60"/>
      <c r="HGD35" s="60"/>
      <c r="HGE35" s="60"/>
      <c r="HGF35" s="60"/>
      <c r="HGG35" s="60"/>
      <c r="HGH35" s="60"/>
      <c r="HGI35" s="60"/>
      <c r="HGJ35" s="60"/>
      <c r="HGK35" s="60"/>
      <c r="HGL35" s="60"/>
      <c r="HGM35" s="60"/>
      <c r="HGN35" s="60"/>
      <c r="HGO35" s="60"/>
      <c r="HGP35" s="60"/>
      <c r="HGQ35" s="60"/>
      <c r="HGR35" s="60"/>
      <c r="HGS35" s="60"/>
      <c r="HGT35" s="60"/>
      <c r="HGU35" s="60"/>
      <c r="HGV35" s="60"/>
      <c r="HGW35" s="60"/>
      <c r="HGX35" s="60"/>
      <c r="HGY35" s="60"/>
      <c r="HGZ35" s="60"/>
      <c r="HHA35" s="60"/>
      <c r="HHB35" s="60"/>
      <c r="HHC35" s="60"/>
      <c r="HHD35" s="60"/>
      <c r="HHE35" s="60"/>
      <c r="HHF35" s="60"/>
      <c r="HHG35" s="60"/>
      <c r="HHH35" s="60"/>
      <c r="HHI35" s="60"/>
      <c r="HHJ35" s="60"/>
      <c r="HHK35" s="60"/>
      <c r="HHL35" s="60"/>
      <c r="HHM35" s="60"/>
      <c r="HHN35" s="60"/>
      <c r="HHO35" s="60"/>
      <c r="HHP35" s="60"/>
      <c r="HHQ35" s="60"/>
      <c r="HHR35" s="60"/>
      <c r="HHS35" s="60"/>
      <c r="HHT35" s="60"/>
      <c r="HHU35" s="60"/>
      <c r="HHV35" s="60"/>
      <c r="HHW35" s="60"/>
      <c r="HHX35" s="60"/>
      <c r="HHY35" s="60"/>
      <c r="HHZ35" s="60"/>
      <c r="HIA35" s="60"/>
      <c r="HIB35" s="60"/>
      <c r="HIC35" s="60"/>
      <c r="HID35" s="60"/>
      <c r="HIE35" s="60"/>
      <c r="HIF35" s="60"/>
      <c r="HIG35" s="60"/>
      <c r="HIH35" s="60"/>
      <c r="HII35" s="60"/>
      <c r="HIJ35" s="60"/>
      <c r="HIK35" s="60"/>
      <c r="HIL35" s="60"/>
      <c r="HIM35" s="60"/>
      <c r="HIN35" s="60"/>
      <c r="HIO35" s="60"/>
      <c r="HIP35" s="60"/>
      <c r="HIQ35" s="60"/>
      <c r="HIR35" s="60"/>
      <c r="HIS35" s="60"/>
      <c r="HIT35" s="60"/>
      <c r="HIU35" s="60"/>
      <c r="HIV35" s="60"/>
      <c r="HIW35" s="60"/>
      <c r="HIX35" s="60"/>
      <c r="HIY35" s="60"/>
      <c r="HIZ35" s="60"/>
      <c r="HJA35" s="60"/>
      <c r="HJB35" s="60"/>
      <c r="HJC35" s="60"/>
      <c r="HJD35" s="60"/>
      <c r="HJE35" s="60"/>
      <c r="HJF35" s="60"/>
      <c r="HJG35" s="60"/>
      <c r="HJH35" s="60"/>
      <c r="HJI35" s="60"/>
      <c r="HJJ35" s="60"/>
      <c r="HJK35" s="60"/>
      <c r="HJL35" s="60"/>
      <c r="HJM35" s="60"/>
      <c r="HJN35" s="60"/>
      <c r="HJO35" s="60"/>
      <c r="HJP35" s="60"/>
      <c r="HJQ35" s="60"/>
      <c r="HJR35" s="60"/>
      <c r="HJS35" s="60"/>
      <c r="HJT35" s="60"/>
      <c r="HJU35" s="60"/>
      <c r="HJV35" s="60"/>
      <c r="HJW35" s="60"/>
      <c r="HJX35" s="60"/>
      <c r="HJY35" s="60"/>
      <c r="HJZ35" s="60"/>
      <c r="HKA35" s="60"/>
      <c r="HKB35" s="60"/>
      <c r="HKC35" s="60"/>
      <c r="HKD35" s="60"/>
      <c r="HKE35" s="60"/>
      <c r="HKF35" s="60"/>
      <c r="HKG35" s="60"/>
      <c r="HKH35" s="60"/>
      <c r="HKI35" s="60"/>
      <c r="HKJ35" s="60"/>
      <c r="HKK35" s="60"/>
      <c r="HKL35" s="60"/>
      <c r="HKM35" s="60"/>
      <c r="HKN35" s="60"/>
      <c r="HKO35" s="60"/>
      <c r="HKP35" s="60"/>
      <c r="HKQ35" s="60"/>
      <c r="HKR35" s="60"/>
      <c r="HKS35" s="60"/>
      <c r="HKT35" s="60"/>
      <c r="HKU35" s="60"/>
      <c r="HKV35" s="60"/>
      <c r="HKW35" s="60"/>
      <c r="HKX35" s="60"/>
      <c r="HKY35" s="60"/>
      <c r="HKZ35" s="60"/>
      <c r="HLA35" s="60"/>
      <c r="HLB35" s="60"/>
      <c r="HLC35" s="60"/>
      <c r="HLD35" s="60"/>
      <c r="HLE35" s="60"/>
      <c r="HLF35" s="60"/>
      <c r="HLG35" s="60"/>
      <c r="HLH35" s="60"/>
      <c r="HLI35" s="60"/>
      <c r="HLJ35" s="60"/>
      <c r="HLK35" s="60"/>
      <c r="HLL35" s="60"/>
      <c r="HLM35" s="60"/>
      <c r="HLN35" s="60"/>
      <c r="HLO35" s="60"/>
      <c r="HLP35" s="60"/>
      <c r="HLQ35" s="60"/>
      <c r="HLR35" s="60"/>
      <c r="HLS35" s="60"/>
      <c r="HLT35" s="60"/>
      <c r="HLU35" s="60"/>
      <c r="HLV35" s="60"/>
      <c r="HLW35" s="60"/>
      <c r="HLX35" s="60"/>
      <c r="HLY35" s="60"/>
      <c r="HLZ35" s="60"/>
      <c r="HMA35" s="60"/>
      <c r="HMB35" s="60"/>
      <c r="HMC35" s="60"/>
      <c r="HMD35" s="60"/>
      <c r="HME35" s="60"/>
      <c r="HMF35" s="60"/>
      <c r="HMG35" s="60"/>
      <c r="HMH35" s="60"/>
      <c r="HMI35" s="60"/>
      <c r="HMJ35" s="60"/>
      <c r="HMK35" s="60"/>
      <c r="HML35" s="60"/>
      <c r="HMM35" s="60"/>
      <c r="HMN35" s="60"/>
      <c r="HMO35" s="60"/>
      <c r="HMP35" s="60"/>
      <c r="HMQ35" s="60"/>
      <c r="HMR35" s="60"/>
      <c r="HMS35" s="60"/>
      <c r="HMT35" s="60"/>
      <c r="HMU35" s="60"/>
      <c r="HMV35" s="60"/>
      <c r="HMW35" s="60"/>
      <c r="HMX35" s="60"/>
      <c r="HMY35" s="60"/>
      <c r="HMZ35" s="60"/>
      <c r="HNA35" s="60"/>
      <c r="HNB35" s="60"/>
      <c r="HNC35" s="60"/>
      <c r="HND35" s="60"/>
      <c r="HNE35" s="60"/>
      <c r="HNF35" s="60"/>
      <c r="HNG35" s="60"/>
      <c r="HNH35" s="60"/>
      <c r="HNI35" s="60"/>
      <c r="HNJ35" s="60"/>
      <c r="HNK35" s="60"/>
      <c r="HNL35" s="60"/>
      <c r="HNM35" s="60"/>
      <c r="HNN35" s="60"/>
      <c r="HNO35" s="60"/>
      <c r="HNP35" s="60"/>
      <c r="HNQ35" s="60"/>
      <c r="HNR35" s="60"/>
      <c r="HNS35" s="60"/>
      <c r="HNT35" s="60"/>
      <c r="HNU35" s="60"/>
      <c r="HNV35" s="60"/>
      <c r="HNW35" s="60"/>
      <c r="HNX35" s="60"/>
      <c r="HNY35" s="60"/>
      <c r="HNZ35" s="60"/>
      <c r="HOA35" s="60"/>
      <c r="HOB35" s="60"/>
      <c r="HOC35" s="60"/>
      <c r="HOD35" s="60"/>
      <c r="HOE35" s="60"/>
      <c r="HOF35" s="60"/>
      <c r="HOG35" s="60"/>
      <c r="HOH35" s="60"/>
      <c r="HOI35" s="60"/>
      <c r="HOJ35" s="60"/>
      <c r="HOK35" s="60"/>
      <c r="HOL35" s="60"/>
      <c r="HOM35" s="60"/>
      <c r="HON35" s="60"/>
      <c r="HOO35" s="60"/>
      <c r="HOP35" s="60"/>
      <c r="HOQ35" s="60"/>
      <c r="HOR35" s="60"/>
      <c r="HOS35" s="60"/>
      <c r="HOT35" s="60"/>
      <c r="HOU35" s="60"/>
      <c r="HOV35" s="60"/>
      <c r="HOW35" s="60"/>
      <c r="HOX35" s="60"/>
      <c r="HOY35" s="60"/>
      <c r="HOZ35" s="60"/>
      <c r="HPA35" s="60"/>
      <c r="HPB35" s="60"/>
      <c r="HPC35" s="60"/>
      <c r="HPD35" s="60"/>
      <c r="HPE35" s="60"/>
      <c r="HPF35" s="60"/>
      <c r="HPG35" s="60"/>
      <c r="HPH35" s="60"/>
      <c r="HPI35" s="60"/>
      <c r="HPJ35" s="60"/>
      <c r="HPK35" s="60"/>
      <c r="HPL35" s="60"/>
      <c r="HPM35" s="60"/>
      <c r="HPN35" s="60"/>
      <c r="HPO35" s="60"/>
      <c r="HPP35" s="60"/>
      <c r="HPQ35" s="60"/>
      <c r="HPR35" s="60"/>
      <c r="HPS35" s="60"/>
      <c r="HPT35" s="60"/>
      <c r="HPU35" s="60"/>
      <c r="HPV35" s="60"/>
      <c r="HPW35" s="60"/>
      <c r="HPX35" s="60"/>
      <c r="HPY35" s="60"/>
      <c r="HPZ35" s="60"/>
      <c r="HQA35" s="60"/>
      <c r="HQB35" s="60"/>
      <c r="HQC35" s="60"/>
      <c r="HQD35" s="60"/>
      <c r="HQE35" s="60"/>
      <c r="HQF35" s="60"/>
      <c r="HQG35" s="60"/>
      <c r="HQH35" s="60"/>
      <c r="HQI35" s="60"/>
      <c r="HQJ35" s="60"/>
      <c r="HQK35" s="60"/>
      <c r="HQL35" s="60"/>
      <c r="HQM35" s="60"/>
      <c r="HQN35" s="60"/>
      <c r="HQO35" s="60"/>
      <c r="HQP35" s="60"/>
      <c r="HQQ35" s="60"/>
      <c r="HQR35" s="60"/>
      <c r="HQS35" s="60"/>
      <c r="HQT35" s="60"/>
      <c r="HQU35" s="60"/>
      <c r="HQV35" s="60"/>
      <c r="HQW35" s="60"/>
      <c r="HQX35" s="60"/>
      <c r="HQY35" s="60"/>
      <c r="HQZ35" s="60"/>
      <c r="HRA35" s="60"/>
      <c r="HRB35" s="60"/>
      <c r="HRC35" s="60"/>
      <c r="HRD35" s="60"/>
      <c r="HRE35" s="60"/>
      <c r="HRF35" s="60"/>
      <c r="HRG35" s="60"/>
      <c r="HRH35" s="60"/>
      <c r="HRI35" s="60"/>
      <c r="HRJ35" s="60"/>
      <c r="HRK35" s="60"/>
      <c r="HRL35" s="60"/>
      <c r="HRM35" s="60"/>
      <c r="HRN35" s="60"/>
      <c r="HRO35" s="60"/>
      <c r="HRP35" s="60"/>
      <c r="HRQ35" s="60"/>
      <c r="HRR35" s="60"/>
      <c r="HRS35" s="60"/>
      <c r="HRT35" s="60"/>
      <c r="HRU35" s="60"/>
      <c r="HRV35" s="60"/>
      <c r="HRW35" s="60"/>
      <c r="HRX35" s="60"/>
      <c r="HRY35" s="60"/>
      <c r="HRZ35" s="60"/>
      <c r="HSA35" s="60"/>
      <c r="HSB35" s="60"/>
      <c r="HSC35" s="60"/>
      <c r="HSD35" s="60"/>
      <c r="HSE35" s="60"/>
      <c r="HSF35" s="60"/>
      <c r="HSG35" s="60"/>
      <c r="HSH35" s="60"/>
      <c r="HSI35" s="60"/>
      <c r="HSJ35" s="60"/>
      <c r="HSK35" s="60"/>
      <c r="HSL35" s="60"/>
      <c r="HSM35" s="60"/>
      <c r="HSN35" s="60"/>
      <c r="HSO35" s="60"/>
      <c r="HSP35" s="60"/>
      <c r="HSQ35" s="60"/>
      <c r="HSR35" s="60"/>
      <c r="HSS35" s="60"/>
      <c r="HST35" s="60"/>
      <c r="HSU35" s="60"/>
      <c r="HSV35" s="60"/>
      <c r="HSW35" s="60"/>
      <c r="HSX35" s="60"/>
      <c r="HSY35" s="60"/>
      <c r="HSZ35" s="60"/>
      <c r="HTA35" s="60"/>
      <c r="HTB35" s="60"/>
      <c r="HTC35" s="60"/>
      <c r="HTD35" s="60"/>
      <c r="HTE35" s="60"/>
      <c r="HTF35" s="60"/>
      <c r="HTG35" s="60"/>
      <c r="HTH35" s="60"/>
      <c r="HTI35" s="60"/>
      <c r="HTJ35" s="60"/>
      <c r="HTK35" s="60"/>
      <c r="HTL35" s="60"/>
      <c r="HTM35" s="60"/>
      <c r="HTN35" s="60"/>
      <c r="HTO35" s="60"/>
      <c r="HTP35" s="60"/>
      <c r="HTQ35" s="60"/>
      <c r="HTR35" s="60"/>
      <c r="HTS35" s="60"/>
      <c r="HTT35" s="60"/>
      <c r="HTU35" s="60"/>
      <c r="HTV35" s="60"/>
      <c r="HTW35" s="60"/>
      <c r="HTX35" s="60"/>
      <c r="HTY35" s="60"/>
      <c r="HTZ35" s="60"/>
      <c r="HUA35" s="60"/>
      <c r="HUB35" s="60"/>
      <c r="HUC35" s="60"/>
      <c r="HUD35" s="60"/>
      <c r="HUE35" s="60"/>
      <c r="HUF35" s="60"/>
      <c r="HUG35" s="60"/>
      <c r="HUH35" s="60"/>
      <c r="HUI35" s="60"/>
      <c r="HUJ35" s="60"/>
      <c r="HUK35" s="60"/>
      <c r="HUL35" s="60"/>
      <c r="HUM35" s="60"/>
      <c r="HUN35" s="60"/>
      <c r="HUO35" s="60"/>
      <c r="HUP35" s="60"/>
      <c r="HUQ35" s="60"/>
      <c r="HUR35" s="60"/>
      <c r="HUS35" s="60"/>
      <c r="HUT35" s="60"/>
      <c r="HUU35" s="60"/>
      <c r="HUV35" s="60"/>
      <c r="HUW35" s="60"/>
      <c r="HUX35" s="60"/>
      <c r="HUY35" s="60"/>
      <c r="HUZ35" s="60"/>
      <c r="HVA35" s="60"/>
      <c r="HVB35" s="60"/>
      <c r="HVC35" s="60"/>
      <c r="HVD35" s="60"/>
      <c r="HVE35" s="60"/>
      <c r="HVF35" s="60"/>
      <c r="HVG35" s="60"/>
      <c r="HVH35" s="60"/>
      <c r="HVI35" s="60"/>
      <c r="HVJ35" s="60"/>
      <c r="HVK35" s="60"/>
      <c r="HVL35" s="60"/>
      <c r="HVM35" s="60"/>
      <c r="HVN35" s="60"/>
      <c r="HVO35" s="60"/>
      <c r="HVP35" s="60"/>
      <c r="HVQ35" s="60"/>
      <c r="HVR35" s="60"/>
      <c r="HVS35" s="60"/>
      <c r="HVT35" s="60"/>
      <c r="HVU35" s="60"/>
      <c r="HVV35" s="60"/>
      <c r="HVW35" s="60"/>
      <c r="HVX35" s="60"/>
      <c r="HVY35" s="60"/>
      <c r="HVZ35" s="60"/>
      <c r="HWA35" s="60"/>
      <c r="HWB35" s="60"/>
      <c r="HWC35" s="60"/>
      <c r="HWD35" s="60"/>
      <c r="HWE35" s="60"/>
      <c r="HWF35" s="60"/>
      <c r="HWG35" s="60"/>
      <c r="HWH35" s="60"/>
      <c r="HWI35" s="60"/>
      <c r="HWJ35" s="60"/>
      <c r="HWK35" s="60"/>
      <c r="HWL35" s="60"/>
      <c r="HWM35" s="60"/>
      <c r="HWN35" s="60"/>
      <c r="HWO35" s="60"/>
      <c r="HWP35" s="60"/>
      <c r="HWQ35" s="60"/>
      <c r="HWR35" s="60"/>
      <c r="HWS35" s="60"/>
      <c r="HWT35" s="60"/>
      <c r="HWU35" s="60"/>
      <c r="HWV35" s="60"/>
      <c r="HWW35" s="60"/>
      <c r="HWX35" s="60"/>
      <c r="HWY35" s="60"/>
      <c r="HWZ35" s="60"/>
      <c r="HXA35" s="60"/>
      <c r="HXB35" s="60"/>
      <c r="HXC35" s="60"/>
      <c r="HXD35" s="60"/>
      <c r="HXE35" s="60"/>
      <c r="HXF35" s="60"/>
      <c r="HXG35" s="60"/>
      <c r="HXH35" s="60"/>
      <c r="HXI35" s="60"/>
      <c r="HXJ35" s="60"/>
      <c r="HXK35" s="60"/>
      <c r="HXL35" s="60"/>
      <c r="HXM35" s="60"/>
      <c r="HXN35" s="60"/>
      <c r="HXO35" s="60"/>
      <c r="HXP35" s="60"/>
      <c r="HXQ35" s="60"/>
      <c r="HXR35" s="60"/>
      <c r="HXS35" s="60"/>
      <c r="HXT35" s="60"/>
      <c r="HXU35" s="60"/>
      <c r="HXV35" s="60"/>
      <c r="HXW35" s="60"/>
      <c r="HXX35" s="60"/>
      <c r="HXY35" s="60"/>
      <c r="HXZ35" s="60"/>
      <c r="HYA35" s="60"/>
      <c r="HYB35" s="60"/>
      <c r="HYC35" s="60"/>
      <c r="HYD35" s="60"/>
      <c r="HYE35" s="60"/>
      <c r="HYF35" s="60"/>
      <c r="HYG35" s="60"/>
      <c r="HYH35" s="60"/>
      <c r="HYI35" s="60"/>
      <c r="HYJ35" s="60"/>
      <c r="HYK35" s="60"/>
      <c r="HYL35" s="60"/>
      <c r="HYM35" s="60"/>
      <c r="HYN35" s="60"/>
      <c r="HYO35" s="60"/>
      <c r="HYP35" s="60"/>
      <c r="HYQ35" s="60"/>
      <c r="HYR35" s="60"/>
      <c r="HYS35" s="60"/>
      <c r="HYT35" s="60"/>
      <c r="HYU35" s="60"/>
      <c r="HYV35" s="60"/>
      <c r="HYW35" s="60"/>
      <c r="HYX35" s="60"/>
      <c r="HYY35" s="60"/>
      <c r="HYZ35" s="60"/>
      <c r="HZA35" s="60"/>
      <c r="HZB35" s="60"/>
      <c r="HZC35" s="60"/>
      <c r="HZD35" s="60"/>
      <c r="HZE35" s="60"/>
      <c r="HZF35" s="60"/>
      <c r="HZG35" s="60"/>
      <c r="HZH35" s="60"/>
      <c r="HZI35" s="60"/>
      <c r="HZJ35" s="60"/>
      <c r="HZK35" s="60"/>
      <c r="HZL35" s="60"/>
      <c r="HZM35" s="60"/>
      <c r="HZN35" s="60"/>
      <c r="HZO35" s="60"/>
      <c r="HZP35" s="60"/>
      <c r="HZQ35" s="60"/>
      <c r="HZR35" s="60"/>
      <c r="HZS35" s="60"/>
      <c r="HZT35" s="60"/>
      <c r="HZU35" s="60"/>
      <c r="HZV35" s="60"/>
      <c r="HZW35" s="60"/>
      <c r="HZX35" s="60"/>
      <c r="HZY35" s="60"/>
      <c r="HZZ35" s="60"/>
      <c r="IAA35" s="60"/>
      <c r="IAB35" s="60"/>
      <c r="IAC35" s="60"/>
      <c r="IAD35" s="60"/>
      <c r="IAE35" s="60"/>
      <c r="IAF35" s="60"/>
      <c r="IAG35" s="60"/>
      <c r="IAH35" s="60"/>
      <c r="IAI35" s="60"/>
      <c r="IAJ35" s="60"/>
      <c r="IAK35" s="60"/>
      <c r="IAL35" s="60"/>
      <c r="IAM35" s="60"/>
      <c r="IAN35" s="60"/>
      <c r="IAO35" s="60"/>
      <c r="IAP35" s="60"/>
      <c r="IAQ35" s="60"/>
      <c r="IAR35" s="60"/>
      <c r="IAS35" s="60"/>
      <c r="IAT35" s="60"/>
      <c r="IAU35" s="60"/>
      <c r="IAV35" s="60"/>
      <c r="IAW35" s="60"/>
      <c r="IAX35" s="60"/>
      <c r="IAY35" s="60"/>
      <c r="IAZ35" s="60"/>
      <c r="IBA35" s="60"/>
      <c r="IBB35" s="60"/>
      <c r="IBC35" s="60"/>
      <c r="IBD35" s="60"/>
      <c r="IBE35" s="60"/>
      <c r="IBF35" s="60"/>
      <c r="IBG35" s="60"/>
      <c r="IBH35" s="60"/>
      <c r="IBI35" s="60"/>
      <c r="IBJ35" s="60"/>
      <c r="IBK35" s="60"/>
      <c r="IBL35" s="60"/>
      <c r="IBM35" s="60"/>
      <c r="IBN35" s="60"/>
      <c r="IBO35" s="60"/>
      <c r="IBP35" s="60"/>
      <c r="IBQ35" s="60"/>
      <c r="IBR35" s="60"/>
      <c r="IBS35" s="60"/>
      <c r="IBT35" s="60"/>
      <c r="IBU35" s="60"/>
      <c r="IBV35" s="60"/>
      <c r="IBW35" s="60"/>
      <c r="IBX35" s="60"/>
      <c r="IBY35" s="60"/>
      <c r="IBZ35" s="60"/>
      <c r="ICA35" s="60"/>
      <c r="ICB35" s="60"/>
      <c r="ICC35" s="60"/>
      <c r="ICD35" s="60"/>
      <c r="ICE35" s="60"/>
      <c r="ICF35" s="60"/>
      <c r="ICG35" s="60"/>
      <c r="ICH35" s="60"/>
      <c r="ICI35" s="60"/>
      <c r="ICJ35" s="60"/>
      <c r="ICK35" s="60"/>
      <c r="ICL35" s="60"/>
      <c r="ICM35" s="60"/>
      <c r="ICN35" s="60"/>
      <c r="ICO35" s="60"/>
      <c r="ICP35" s="60"/>
      <c r="ICQ35" s="60"/>
      <c r="ICR35" s="60"/>
      <c r="ICS35" s="60"/>
      <c r="ICT35" s="60"/>
      <c r="ICU35" s="60"/>
      <c r="ICV35" s="60"/>
      <c r="ICW35" s="60"/>
      <c r="ICX35" s="60"/>
      <c r="ICY35" s="60"/>
      <c r="ICZ35" s="60"/>
      <c r="IDA35" s="60"/>
      <c r="IDB35" s="60"/>
      <c r="IDC35" s="60"/>
      <c r="IDD35" s="60"/>
      <c r="IDE35" s="60"/>
      <c r="IDF35" s="60"/>
      <c r="IDG35" s="60"/>
      <c r="IDH35" s="60"/>
      <c r="IDI35" s="60"/>
      <c r="IDJ35" s="60"/>
      <c r="IDK35" s="60"/>
      <c r="IDL35" s="60"/>
      <c r="IDM35" s="60"/>
      <c r="IDN35" s="60"/>
      <c r="IDO35" s="60"/>
      <c r="IDP35" s="60"/>
      <c r="IDQ35" s="60"/>
      <c r="IDR35" s="60"/>
      <c r="IDS35" s="60"/>
      <c r="IDT35" s="60"/>
      <c r="IDU35" s="60"/>
      <c r="IDV35" s="60"/>
      <c r="IDW35" s="60"/>
      <c r="IDX35" s="60"/>
      <c r="IDY35" s="60"/>
      <c r="IDZ35" s="60"/>
      <c r="IEA35" s="60"/>
      <c r="IEB35" s="60"/>
      <c r="IEC35" s="60"/>
      <c r="IED35" s="60"/>
      <c r="IEE35" s="60"/>
      <c r="IEF35" s="60"/>
      <c r="IEG35" s="60"/>
      <c r="IEH35" s="60"/>
      <c r="IEI35" s="60"/>
      <c r="IEJ35" s="60"/>
      <c r="IEK35" s="60"/>
      <c r="IEL35" s="60"/>
      <c r="IEM35" s="60"/>
      <c r="IEN35" s="60"/>
      <c r="IEO35" s="60"/>
      <c r="IEP35" s="60"/>
      <c r="IEQ35" s="60"/>
      <c r="IER35" s="60"/>
      <c r="IES35" s="60"/>
      <c r="IET35" s="60"/>
      <c r="IEU35" s="60"/>
      <c r="IEV35" s="60"/>
      <c r="IEW35" s="60"/>
      <c r="IEX35" s="60"/>
      <c r="IEY35" s="60"/>
      <c r="IEZ35" s="60"/>
      <c r="IFA35" s="60"/>
      <c r="IFB35" s="60"/>
      <c r="IFC35" s="60"/>
      <c r="IFD35" s="60"/>
      <c r="IFE35" s="60"/>
      <c r="IFF35" s="60"/>
      <c r="IFG35" s="60"/>
      <c r="IFH35" s="60"/>
      <c r="IFI35" s="60"/>
      <c r="IFJ35" s="60"/>
      <c r="IFK35" s="60"/>
      <c r="IFL35" s="60"/>
      <c r="IFM35" s="60"/>
      <c r="IFN35" s="60"/>
      <c r="IFO35" s="60"/>
      <c r="IFP35" s="60"/>
      <c r="IFQ35" s="60"/>
      <c r="IFR35" s="60"/>
      <c r="IFS35" s="60"/>
      <c r="IFT35" s="60"/>
      <c r="IFU35" s="60"/>
      <c r="IFV35" s="60"/>
      <c r="IFW35" s="60"/>
      <c r="IFX35" s="60"/>
      <c r="IFY35" s="60"/>
      <c r="IFZ35" s="60"/>
      <c r="IGA35" s="60"/>
      <c r="IGB35" s="60"/>
      <c r="IGC35" s="60"/>
      <c r="IGD35" s="60"/>
      <c r="IGE35" s="60"/>
      <c r="IGF35" s="60"/>
      <c r="IGG35" s="60"/>
      <c r="IGH35" s="60"/>
      <c r="IGI35" s="60"/>
      <c r="IGJ35" s="60"/>
      <c r="IGK35" s="60"/>
      <c r="IGL35" s="60"/>
      <c r="IGM35" s="60"/>
      <c r="IGN35" s="60"/>
      <c r="IGO35" s="60"/>
      <c r="IGP35" s="60"/>
      <c r="IGQ35" s="60"/>
      <c r="IGR35" s="60"/>
      <c r="IGS35" s="60"/>
      <c r="IGT35" s="60"/>
      <c r="IGU35" s="60"/>
      <c r="IGV35" s="60"/>
      <c r="IGW35" s="60"/>
      <c r="IGX35" s="60"/>
      <c r="IGY35" s="60"/>
      <c r="IGZ35" s="60"/>
      <c r="IHA35" s="60"/>
      <c r="IHB35" s="60"/>
      <c r="IHC35" s="60"/>
      <c r="IHD35" s="60"/>
      <c r="IHE35" s="60"/>
      <c r="IHF35" s="60"/>
      <c r="IHG35" s="60"/>
      <c r="IHH35" s="60"/>
      <c r="IHI35" s="60"/>
      <c r="IHJ35" s="60"/>
      <c r="IHK35" s="60"/>
      <c r="IHL35" s="60"/>
      <c r="IHM35" s="60"/>
      <c r="IHN35" s="60"/>
      <c r="IHO35" s="60"/>
      <c r="IHP35" s="60"/>
      <c r="IHQ35" s="60"/>
      <c r="IHR35" s="60"/>
      <c r="IHS35" s="60"/>
      <c r="IHT35" s="60"/>
      <c r="IHU35" s="60"/>
      <c r="IHV35" s="60"/>
      <c r="IHW35" s="60"/>
      <c r="IHX35" s="60"/>
      <c r="IHY35" s="60"/>
      <c r="IHZ35" s="60"/>
      <c r="IIA35" s="60"/>
      <c r="IIB35" s="60"/>
      <c r="IIC35" s="60"/>
      <c r="IID35" s="60"/>
      <c r="IIE35" s="60"/>
      <c r="IIF35" s="60"/>
      <c r="IIG35" s="60"/>
      <c r="IIH35" s="60"/>
      <c r="III35" s="60"/>
      <c r="IIJ35" s="60"/>
      <c r="IIK35" s="60"/>
      <c r="IIL35" s="60"/>
      <c r="IIM35" s="60"/>
      <c r="IIN35" s="60"/>
      <c r="IIO35" s="60"/>
      <c r="IIP35" s="60"/>
      <c r="IIQ35" s="60"/>
      <c r="IIR35" s="60"/>
      <c r="IIS35" s="60"/>
      <c r="IIT35" s="60"/>
      <c r="IIU35" s="60"/>
      <c r="IIV35" s="60"/>
      <c r="IIW35" s="60"/>
      <c r="IIX35" s="60"/>
      <c r="IIY35" s="60"/>
      <c r="IIZ35" s="60"/>
      <c r="IJA35" s="60"/>
      <c r="IJB35" s="60"/>
      <c r="IJC35" s="60"/>
      <c r="IJD35" s="60"/>
      <c r="IJE35" s="60"/>
      <c r="IJF35" s="60"/>
      <c r="IJG35" s="60"/>
      <c r="IJH35" s="60"/>
      <c r="IJI35" s="60"/>
      <c r="IJJ35" s="60"/>
      <c r="IJK35" s="60"/>
      <c r="IJL35" s="60"/>
      <c r="IJM35" s="60"/>
      <c r="IJN35" s="60"/>
      <c r="IJO35" s="60"/>
      <c r="IJP35" s="60"/>
      <c r="IJQ35" s="60"/>
      <c r="IJR35" s="60"/>
      <c r="IJS35" s="60"/>
      <c r="IJT35" s="60"/>
      <c r="IJU35" s="60"/>
      <c r="IJV35" s="60"/>
      <c r="IJW35" s="60"/>
      <c r="IJX35" s="60"/>
      <c r="IJY35" s="60"/>
      <c r="IJZ35" s="60"/>
      <c r="IKA35" s="60"/>
      <c r="IKB35" s="60"/>
      <c r="IKC35" s="60"/>
      <c r="IKD35" s="60"/>
      <c r="IKE35" s="60"/>
      <c r="IKF35" s="60"/>
      <c r="IKG35" s="60"/>
      <c r="IKH35" s="60"/>
      <c r="IKI35" s="60"/>
      <c r="IKJ35" s="60"/>
      <c r="IKK35" s="60"/>
      <c r="IKL35" s="60"/>
      <c r="IKM35" s="60"/>
      <c r="IKN35" s="60"/>
      <c r="IKO35" s="60"/>
      <c r="IKP35" s="60"/>
      <c r="IKQ35" s="60"/>
      <c r="IKR35" s="60"/>
      <c r="IKS35" s="60"/>
      <c r="IKT35" s="60"/>
      <c r="IKU35" s="60"/>
      <c r="IKV35" s="60"/>
      <c r="IKW35" s="60"/>
      <c r="IKX35" s="60"/>
      <c r="IKY35" s="60"/>
      <c r="IKZ35" s="60"/>
      <c r="ILA35" s="60"/>
      <c r="ILB35" s="60"/>
      <c r="ILC35" s="60"/>
      <c r="ILD35" s="60"/>
      <c r="ILE35" s="60"/>
      <c r="ILF35" s="60"/>
      <c r="ILG35" s="60"/>
      <c r="ILH35" s="60"/>
      <c r="ILI35" s="60"/>
      <c r="ILJ35" s="60"/>
      <c r="ILK35" s="60"/>
      <c r="ILL35" s="60"/>
      <c r="ILM35" s="60"/>
      <c r="ILN35" s="60"/>
      <c r="ILO35" s="60"/>
      <c r="ILP35" s="60"/>
      <c r="ILQ35" s="60"/>
      <c r="ILR35" s="60"/>
      <c r="ILS35" s="60"/>
      <c r="ILT35" s="60"/>
      <c r="ILU35" s="60"/>
      <c r="ILV35" s="60"/>
      <c r="ILW35" s="60"/>
      <c r="ILX35" s="60"/>
      <c r="ILY35" s="60"/>
      <c r="ILZ35" s="60"/>
      <c r="IMA35" s="60"/>
      <c r="IMB35" s="60"/>
      <c r="IMC35" s="60"/>
      <c r="IMD35" s="60"/>
      <c r="IME35" s="60"/>
      <c r="IMF35" s="60"/>
      <c r="IMG35" s="60"/>
      <c r="IMH35" s="60"/>
      <c r="IMI35" s="60"/>
      <c r="IMJ35" s="60"/>
      <c r="IMK35" s="60"/>
      <c r="IML35" s="60"/>
      <c r="IMM35" s="60"/>
      <c r="IMN35" s="60"/>
      <c r="IMO35" s="60"/>
      <c r="IMP35" s="60"/>
      <c r="IMQ35" s="60"/>
      <c r="IMR35" s="60"/>
      <c r="IMS35" s="60"/>
      <c r="IMT35" s="60"/>
      <c r="IMU35" s="60"/>
      <c r="IMV35" s="60"/>
      <c r="IMW35" s="60"/>
      <c r="IMX35" s="60"/>
      <c r="IMY35" s="60"/>
      <c r="IMZ35" s="60"/>
      <c r="INA35" s="60"/>
      <c r="INB35" s="60"/>
      <c r="INC35" s="60"/>
      <c r="IND35" s="60"/>
      <c r="INE35" s="60"/>
      <c r="INF35" s="60"/>
      <c r="ING35" s="60"/>
      <c r="INH35" s="60"/>
      <c r="INI35" s="60"/>
      <c r="INJ35" s="60"/>
      <c r="INK35" s="60"/>
      <c r="INL35" s="60"/>
      <c r="INM35" s="60"/>
      <c r="INN35" s="60"/>
      <c r="INO35" s="60"/>
      <c r="INP35" s="60"/>
      <c r="INQ35" s="60"/>
      <c r="INR35" s="60"/>
      <c r="INS35" s="60"/>
      <c r="INT35" s="60"/>
      <c r="INU35" s="60"/>
      <c r="INV35" s="60"/>
      <c r="INW35" s="60"/>
      <c r="INX35" s="60"/>
      <c r="INY35" s="60"/>
      <c r="INZ35" s="60"/>
      <c r="IOA35" s="60"/>
      <c r="IOB35" s="60"/>
      <c r="IOC35" s="60"/>
      <c r="IOD35" s="60"/>
      <c r="IOE35" s="60"/>
      <c r="IOF35" s="60"/>
      <c r="IOG35" s="60"/>
      <c r="IOH35" s="60"/>
      <c r="IOI35" s="60"/>
      <c r="IOJ35" s="60"/>
      <c r="IOK35" s="60"/>
      <c r="IOL35" s="60"/>
      <c r="IOM35" s="60"/>
      <c r="ION35" s="60"/>
      <c r="IOO35" s="60"/>
      <c r="IOP35" s="60"/>
      <c r="IOQ35" s="60"/>
      <c r="IOR35" s="60"/>
      <c r="IOS35" s="60"/>
      <c r="IOT35" s="60"/>
      <c r="IOU35" s="60"/>
      <c r="IOV35" s="60"/>
      <c r="IOW35" s="60"/>
      <c r="IOX35" s="60"/>
      <c r="IOY35" s="60"/>
      <c r="IOZ35" s="60"/>
      <c r="IPA35" s="60"/>
      <c r="IPB35" s="60"/>
      <c r="IPC35" s="60"/>
      <c r="IPD35" s="60"/>
      <c r="IPE35" s="60"/>
      <c r="IPF35" s="60"/>
      <c r="IPG35" s="60"/>
      <c r="IPH35" s="60"/>
      <c r="IPI35" s="60"/>
      <c r="IPJ35" s="60"/>
      <c r="IPK35" s="60"/>
      <c r="IPL35" s="60"/>
      <c r="IPM35" s="60"/>
      <c r="IPN35" s="60"/>
      <c r="IPO35" s="60"/>
      <c r="IPP35" s="60"/>
      <c r="IPQ35" s="60"/>
      <c r="IPR35" s="60"/>
      <c r="IPS35" s="60"/>
      <c r="IPT35" s="60"/>
      <c r="IPU35" s="60"/>
      <c r="IPV35" s="60"/>
      <c r="IPW35" s="60"/>
      <c r="IPX35" s="60"/>
      <c r="IPY35" s="60"/>
      <c r="IPZ35" s="60"/>
      <c r="IQA35" s="60"/>
      <c r="IQB35" s="60"/>
      <c r="IQC35" s="60"/>
      <c r="IQD35" s="60"/>
      <c r="IQE35" s="60"/>
      <c r="IQF35" s="60"/>
      <c r="IQG35" s="60"/>
      <c r="IQH35" s="60"/>
      <c r="IQI35" s="60"/>
      <c r="IQJ35" s="60"/>
      <c r="IQK35" s="60"/>
      <c r="IQL35" s="60"/>
      <c r="IQM35" s="60"/>
      <c r="IQN35" s="60"/>
      <c r="IQO35" s="60"/>
      <c r="IQP35" s="60"/>
      <c r="IQQ35" s="60"/>
      <c r="IQR35" s="60"/>
      <c r="IQS35" s="60"/>
      <c r="IQT35" s="60"/>
      <c r="IQU35" s="60"/>
      <c r="IQV35" s="60"/>
      <c r="IQW35" s="60"/>
      <c r="IQX35" s="60"/>
      <c r="IQY35" s="60"/>
      <c r="IQZ35" s="60"/>
      <c r="IRA35" s="60"/>
      <c r="IRB35" s="60"/>
      <c r="IRC35" s="60"/>
      <c r="IRD35" s="60"/>
      <c r="IRE35" s="60"/>
      <c r="IRF35" s="60"/>
      <c r="IRG35" s="60"/>
      <c r="IRH35" s="60"/>
      <c r="IRI35" s="60"/>
      <c r="IRJ35" s="60"/>
      <c r="IRK35" s="60"/>
      <c r="IRL35" s="60"/>
      <c r="IRM35" s="60"/>
      <c r="IRN35" s="60"/>
      <c r="IRO35" s="60"/>
      <c r="IRP35" s="60"/>
      <c r="IRQ35" s="60"/>
      <c r="IRR35" s="60"/>
      <c r="IRS35" s="60"/>
      <c r="IRT35" s="60"/>
      <c r="IRU35" s="60"/>
      <c r="IRV35" s="60"/>
      <c r="IRW35" s="60"/>
      <c r="IRX35" s="60"/>
      <c r="IRY35" s="60"/>
      <c r="IRZ35" s="60"/>
      <c r="ISA35" s="60"/>
      <c r="ISB35" s="60"/>
      <c r="ISC35" s="60"/>
      <c r="ISD35" s="60"/>
      <c r="ISE35" s="60"/>
      <c r="ISF35" s="60"/>
      <c r="ISG35" s="60"/>
      <c r="ISH35" s="60"/>
      <c r="ISI35" s="60"/>
      <c r="ISJ35" s="60"/>
      <c r="ISK35" s="60"/>
      <c r="ISL35" s="60"/>
      <c r="ISM35" s="60"/>
      <c r="ISN35" s="60"/>
      <c r="ISO35" s="60"/>
      <c r="ISP35" s="60"/>
      <c r="ISQ35" s="60"/>
      <c r="ISR35" s="60"/>
      <c r="ISS35" s="60"/>
      <c r="IST35" s="60"/>
      <c r="ISU35" s="60"/>
      <c r="ISV35" s="60"/>
      <c r="ISW35" s="60"/>
      <c r="ISX35" s="60"/>
      <c r="ISY35" s="60"/>
      <c r="ISZ35" s="60"/>
      <c r="ITA35" s="60"/>
      <c r="ITB35" s="60"/>
      <c r="ITC35" s="60"/>
      <c r="ITD35" s="60"/>
      <c r="ITE35" s="60"/>
      <c r="ITF35" s="60"/>
      <c r="ITG35" s="60"/>
      <c r="ITH35" s="60"/>
      <c r="ITI35" s="60"/>
      <c r="ITJ35" s="60"/>
      <c r="ITK35" s="60"/>
      <c r="ITL35" s="60"/>
      <c r="ITM35" s="60"/>
      <c r="ITN35" s="60"/>
      <c r="ITO35" s="60"/>
      <c r="ITP35" s="60"/>
      <c r="ITQ35" s="60"/>
      <c r="ITR35" s="60"/>
      <c r="ITS35" s="60"/>
      <c r="ITT35" s="60"/>
      <c r="ITU35" s="60"/>
      <c r="ITV35" s="60"/>
      <c r="ITW35" s="60"/>
      <c r="ITX35" s="60"/>
      <c r="ITY35" s="60"/>
      <c r="ITZ35" s="60"/>
      <c r="IUA35" s="60"/>
      <c r="IUB35" s="60"/>
      <c r="IUC35" s="60"/>
      <c r="IUD35" s="60"/>
      <c r="IUE35" s="60"/>
      <c r="IUF35" s="60"/>
      <c r="IUG35" s="60"/>
      <c r="IUH35" s="60"/>
      <c r="IUI35" s="60"/>
      <c r="IUJ35" s="60"/>
      <c r="IUK35" s="60"/>
      <c r="IUL35" s="60"/>
      <c r="IUM35" s="60"/>
      <c r="IUN35" s="60"/>
      <c r="IUO35" s="60"/>
      <c r="IUP35" s="60"/>
      <c r="IUQ35" s="60"/>
      <c r="IUR35" s="60"/>
      <c r="IUS35" s="60"/>
      <c r="IUT35" s="60"/>
      <c r="IUU35" s="60"/>
      <c r="IUV35" s="60"/>
      <c r="IUW35" s="60"/>
      <c r="IUX35" s="60"/>
      <c r="IUY35" s="60"/>
      <c r="IUZ35" s="60"/>
      <c r="IVA35" s="60"/>
      <c r="IVB35" s="60"/>
      <c r="IVC35" s="60"/>
      <c r="IVD35" s="60"/>
      <c r="IVE35" s="60"/>
      <c r="IVF35" s="60"/>
      <c r="IVG35" s="60"/>
      <c r="IVH35" s="60"/>
      <c r="IVI35" s="60"/>
      <c r="IVJ35" s="60"/>
      <c r="IVK35" s="60"/>
      <c r="IVL35" s="60"/>
      <c r="IVM35" s="60"/>
      <c r="IVN35" s="60"/>
      <c r="IVO35" s="60"/>
      <c r="IVP35" s="60"/>
      <c r="IVQ35" s="60"/>
      <c r="IVR35" s="60"/>
      <c r="IVS35" s="60"/>
      <c r="IVT35" s="60"/>
      <c r="IVU35" s="60"/>
      <c r="IVV35" s="60"/>
      <c r="IVW35" s="60"/>
      <c r="IVX35" s="60"/>
      <c r="IVY35" s="60"/>
      <c r="IVZ35" s="60"/>
      <c r="IWA35" s="60"/>
      <c r="IWB35" s="60"/>
      <c r="IWC35" s="60"/>
      <c r="IWD35" s="60"/>
      <c r="IWE35" s="60"/>
      <c r="IWF35" s="60"/>
      <c r="IWG35" s="60"/>
      <c r="IWH35" s="60"/>
      <c r="IWI35" s="60"/>
      <c r="IWJ35" s="60"/>
      <c r="IWK35" s="60"/>
      <c r="IWL35" s="60"/>
      <c r="IWM35" s="60"/>
      <c r="IWN35" s="60"/>
      <c r="IWO35" s="60"/>
      <c r="IWP35" s="60"/>
      <c r="IWQ35" s="60"/>
      <c r="IWR35" s="60"/>
      <c r="IWS35" s="60"/>
      <c r="IWT35" s="60"/>
      <c r="IWU35" s="60"/>
      <c r="IWV35" s="60"/>
      <c r="IWW35" s="60"/>
      <c r="IWX35" s="60"/>
      <c r="IWY35" s="60"/>
      <c r="IWZ35" s="60"/>
      <c r="IXA35" s="60"/>
      <c r="IXB35" s="60"/>
      <c r="IXC35" s="60"/>
      <c r="IXD35" s="60"/>
      <c r="IXE35" s="60"/>
      <c r="IXF35" s="60"/>
      <c r="IXG35" s="60"/>
      <c r="IXH35" s="60"/>
      <c r="IXI35" s="60"/>
      <c r="IXJ35" s="60"/>
      <c r="IXK35" s="60"/>
      <c r="IXL35" s="60"/>
      <c r="IXM35" s="60"/>
      <c r="IXN35" s="60"/>
      <c r="IXO35" s="60"/>
      <c r="IXP35" s="60"/>
      <c r="IXQ35" s="60"/>
      <c r="IXR35" s="60"/>
      <c r="IXS35" s="60"/>
      <c r="IXT35" s="60"/>
      <c r="IXU35" s="60"/>
      <c r="IXV35" s="60"/>
      <c r="IXW35" s="60"/>
      <c r="IXX35" s="60"/>
      <c r="IXY35" s="60"/>
      <c r="IXZ35" s="60"/>
      <c r="IYA35" s="60"/>
      <c r="IYB35" s="60"/>
      <c r="IYC35" s="60"/>
      <c r="IYD35" s="60"/>
      <c r="IYE35" s="60"/>
      <c r="IYF35" s="60"/>
      <c r="IYG35" s="60"/>
      <c r="IYH35" s="60"/>
      <c r="IYI35" s="60"/>
      <c r="IYJ35" s="60"/>
      <c r="IYK35" s="60"/>
      <c r="IYL35" s="60"/>
      <c r="IYM35" s="60"/>
      <c r="IYN35" s="60"/>
      <c r="IYO35" s="60"/>
      <c r="IYP35" s="60"/>
      <c r="IYQ35" s="60"/>
      <c r="IYR35" s="60"/>
      <c r="IYS35" s="60"/>
      <c r="IYT35" s="60"/>
      <c r="IYU35" s="60"/>
      <c r="IYV35" s="60"/>
      <c r="IYW35" s="60"/>
      <c r="IYX35" s="60"/>
      <c r="IYY35" s="60"/>
      <c r="IYZ35" s="60"/>
      <c r="IZA35" s="60"/>
      <c r="IZB35" s="60"/>
      <c r="IZC35" s="60"/>
      <c r="IZD35" s="60"/>
      <c r="IZE35" s="60"/>
      <c r="IZF35" s="60"/>
      <c r="IZG35" s="60"/>
      <c r="IZH35" s="60"/>
      <c r="IZI35" s="60"/>
      <c r="IZJ35" s="60"/>
      <c r="IZK35" s="60"/>
      <c r="IZL35" s="60"/>
      <c r="IZM35" s="60"/>
      <c r="IZN35" s="60"/>
      <c r="IZO35" s="60"/>
      <c r="IZP35" s="60"/>
      <c r="IZQ35" s="60"/>
      <c r="IZR35" s="60"/>
      <c r="IZS35" s="60"/>
      <c r="IZT35" s="60"/>
      <c r="IZU35" s="60"/>
      <c r="IZV35" s="60"/>
      <c r="IZW35" s="60"/>
      <c r="IZX35" s="60"/>
      <c r="IZY35" s="60"/>
      <c r="IZZ35" s="60"/>
      <c r="JAA35" s="60"/>
      <c r="JAB35" s="60"/>
      <c r="JAC35" s="60"/>
      <c r="JAD35" s="60"/>
      <c r="JAE35" s="60"/>
      <c r="JAF35" s="60"/>
      <c r="JAG35" s="60"/>
      <c r="JAH35" s="60"/>
      <c r="JAI35" s="60"/>
      <c r="JAJ35" s="60"/>
      <c r="JAK35" s="60"/>
      <c r="JAL35" s="60"/>
      <c r="JAM35" s="60"/>
      <c r="JAN35" s="60"/>
      <c r="JAO35" s="60"/>
      <c r="JAP35" s="60"/>
      <c r="JAQ35" s="60"/>
      <c r="JAR35" s="60"/>
      <c r="JAS35" s="60"/>
      <c r="JAT35" s="60"/>
      <c r="JAU35" s="60"/>
      <c r="JAV35" s="60"/>
      <c r="JAW35" s="60"/>
      <c r="JAX35" s="60"/>
      <c r="JAY35" s="60"/>
      <c r="JAZ35" s="60"/>
      <c r="JBA35" s="60"/>
      <c r="JBB35" s="60"/>
      <c r="JBC35" s="60"/>
      <c r="JBD35" s="60"/>
      <c r="JBE35" s="60"/>
      <c r="JBF35" s="60"/>
      <c r="JBG35" s="60"/>
      <c r="JBH35" s="60"/>
      <c r="JBI35" s="60"/>
      <c r="JBJ35" s="60"/>
      <c r="JBK35" s="60"/>
      <c r="JBL35" s="60"/>
      <c r="JBM35" s="60"/>
      <c r="JBN35" s="60"/>
      <c r="JBO35" s="60"/>
      <c r="JBP35" s="60"/>
      <c r="JBQ35" s="60"/>
      <c r="JBR35" s="60"/>
      <c r="JBS35" s="60"/>
      <c r="JBT35" s="60"/>
      <c r="JBU35" s="60"/>
      <c r="JBV35" s="60"/>
      <c r="JBW35" s="60"/>
      <c r="JBX35" s="60"/>
      <c r="JBY35" s="60"/>
      <c r="JBZ35" s="60"/>
      <c r="JCA35" s="60"/>
      <c r="JCB35" s="60"/>
      <c r="JCC35" s="60"/>
      <c r="JCD35" s="60"/>
      <c r="JCE35" s="60"/>
      <c r="JCF35" s="60"/>
      <c r="JCG35" s="60"/>
      <c r="JCH35" s="60"/>
      <c r="JCI35" s="60"/>
      <c r="JCJ35" s="60"/>
      <c r="JCK35" s="60"/>
      <c r="JCL35" s="60"/>
      <c r="JCM35" s="60"/>
      <c r="JCN35" s="60"/>
      <c r="JCO35" s="60"/>
      <c r="JCP35" s="60"/>
      <c r="JCQ35" s="60"/>
      <c r="JCR35" s="60"/>
      <c r="JCS35" s="60"/>
      <c r="JCT35" s="60"/>
      <c r="JCU35" s="60"/>
      <c r="JCV35" s="60"/>
      <c r="JCW35" s="60"/>
      <c r="JCX35" s="60"/>
      <c r="JCY35" s="60"/>
      <c r="JCZ35" s="60"/>
      <c r="JDA35" s="60"/>
      <c r="JDB35" s="60"/>
      <c r="JDC35" s="60"/>
      <c r="JDD35" s="60"/>
      <c r="JDE35" s="60"/>
      <c r="JDF35" s="60"/>
      <c r="JDG35" s="60"/>
      <c r="JDH35" s="60"/>
      <c r="JDI35" s="60"/>
      <c r="JDJ35" s="60"/>
      <c r="JDK35" s="60"/>
      <c r="JDL35" s="60"/>
      <c r="JDM35" s="60"/>
      <c r="JDN35" s="60"/>
      <c r="JDO35" s="60"/>
      <c r="JDP35" s="60"/>
      <c r="JDQ35" s="60"/>
      <c r="JDR35" s="60"/>
      <c r="JDS35" s="60"/>
      <c r="JDT35" s="60"/>
      <c r="JDU35" s="60"/>
      <c r="JDV35" s="60"/>
      <c r="JDW35" s="60"/>
      <c r="JDX35" s="60"/>
      <c r="JDY35" s="60"/>
      <c r="JDZ35" s="60"/>
      <c r="JEA35" s="60"/>
      <c r="JEB35" s="60"/>
      <c r="JEC35" s="60"/>
      <c r="JED35" s="60"/>
      <c r="JEE35" s="60"/>
      <c r="JEF35" s="60"/>
      <c r="JEG35" s="60"/>
      <c r="JEH35" s="60"/>
      <c r="JEI35" s="60"/>
      <c r="JEJ35" s="60"/>
      <c r="JEK35" s="60"/>
      <c r="JEL35" s="60"/>
      <c r="JEM35" s="60"/>
      <c r="JEN35" s="60"/>
      <c r="JEO35" s="60"/>
      <c r="JEP35" s="60"/>
      <c r="JEQ35" s="60"/>
      <c r="JER35" s="60"/>
      <c r="JES35" s="60"/>
      <c r="JET35" s="60"/>
      <c r="JEU35" s="60"/>
      <c r="JEV35" s="60"/>
      <c r="JEW35" s="60"/>
      <c r="JEX35" s="60"/>
      <c r="JEY35" s="60"/>
      <c r="JEZ35" s="60"/>
      <c r="JFA35" s="60"/>
      <c r="JFB35" s="60"/>
      <c r="JFC35" s="60"/>
      <c r="JFD35" s="60"/>
      <c r="JFE35" s="60"/>
      <c r="JFF35" s="60"/>
      <c r="JFG35" s="60"/>
      <c r="JFH35" s="60"/>
      <c r="JFI35" s="60"/>
      <c r="JFJ35" s="60"/>
      <c r="JFK35" s="60"/>
      <c r="JFL35" s="60"/>
      <c r="JFM35" s="60"/>
      <c r="JFN35" s="60"/>
      <c r="JFO35" s="60"/>
      <c r="JFP35" s="60"/>
      <c r="JFQ35" s="60"/>
      <c r="JFR35" s="60"/>
      <c r="JFS35" s="60"/>
      <c r="JFT35" s="60"/>
      <c r="JFU35" s="60"/>
      <c r="JFV35" s="60"/>
      <c r="JFW35" s="60"/>
      <c r="JFX35" s="60"/>
      <c r="JFY35" s="60"/>
      <c r="JFZ35" s="60"/>
      <c r="JGA35" s="60"/>
      <c r="JGB35" s="60"/>
      <c r="JGC35" s="60"/>
      <c r="JGD35" s="60"/>
      <c r="JGE35" s="60"/>
      <c r="JGF35" s="60"/>
      <c r="JGG35" s="60"/>
      <c r="JGH35" s="60"/>
      <c r="JGI35" s="60"/>
      <c r="JGJ35" s="60"/>
      <c r="JGK35" s="60"/>
      <c r="JGL35" s="60"/>
      <c r="JGM35" s="60"/>
      <c r="JGN35" s="60"/>
      <c r="JGO35" s="60"/>
      <c r="JGP35" s="60"/>
      <c r="JGQ35" s="60"/>
      <c r="JGR35" s="60"/>
      <c r="JGS35" s="60"/>
      <c r="JGT35" s="60"/>
      <c r="JGU35" s="60"/>
      <c r="JGV35" s="60"/>
      <c r="JGW35" s="60"/>
      <c r="JGX35" s="60"/>
      <c r="JGY35" s="60"/>
      <c r="JGZ35" s="60"/>
      <c r="JHA35" s="60"/>
      <c r="JHB35" s="60"/>
      <c r="JHC35" s="60"/>
      <c r="JHD35" s="60"/>
      <c r="JHE35" s="60"/>
      <c r="JHF35" s="60"/>
      <c r="JHG35" s="60"/>
      <c r="JHH35" s="60"/>
      <c r="JHI35" s="60"/>
      <c r="JHJ35" s="60"/>
      <c r="JHK35" s="60"/>
      <c r="JHL35" s="60"/>
      <c r="JHM35" s="60"/>
      <c r="JHN35" s="60"/>
      <c r="JHO35" s="60"/>
      <c r="JHP35" s="60"/>
      <c r="JHQ35" s="60"/>
      <c r="JHR35" s="60"/>
      <c r="JHS35" s="60"/>
      <c r="JHT35" s="60"/>
      <c r="JHU35" s="60"/>
      <c r="JHV35" s="60"/>
      <c r="JHW35" s="60"/>
      <c r="JHX35" s="60"/>
      <c r="JHY35" s="60"/>
      <c r="JHZ35" s="60"/>
      <c r="JIA35" s="60"/>
      <c r="JIB35" s="60"/>
      <c r="JIC35" s="60"/>
      <c r="JID35" s="60"/>
      <c r="JIE35" s="60"/>
      <c r="JIF35" s="60"/>
      <c r="JIG35" s="60"/>
      <c r="JIH35" s="60"/>
      <c r="JII35" s="60"/>
      <c r="JIJ35" s="60"/>
      <c r="JIK35" s="60"/>
      <c r="JIL35" s="60"/>
      <c r="JIM35" s="60"/>
      <c r="JIN35" s="60"/>
      <c r="JIO35" s="60"/>
      <c r="JIP35" s="60"/>
      <c r="JIQ35" s="60"/>
      <c r="JIR35" s="60"/>
      <c r="JIS35" s="60"/>
      <c r="JIT35" s="60"/>
      <c r="JIU35" s="60"/>
      <c r="JIV35" s="60"/>
      <c r="JIW35" s="60"/>
      <c r="JIX35" s="60"/>
      <c r="JIY35" s="60"/>
      <c r="JIZ35" s="60"/>
      <c r="JJA35" s="60"/>
      <c r="JJB35" s="60"/>
      <c r="JJC35" s="60"/>
      <c r="JJD35" s="60"/>
      <c r="JJE35" s="60"/>
      <c r="JJF35" s="60"/>
      <c r="JJG35" s="60"/>
      <c r="JJH35" s="60"/>
      <c r="JJI35" s="60"/>
      <c r="JJJ35" s="60"/>
      <c r="JJK35" s="60"/>
      <c r="JJL35" s="60"/>
      <c r="JJM35" s="60"/>
      <c r="JJN35" s="60"/>
      <c r="JJO35" s="60"/>
      <c r="JJP35" s="60"/>
      <c r="JJQ35" s="60"/>
      <c r="JJR35" s="60"/>
      <c r="JJS35" s="60"/>
      <c r="JJT35" s="60"/>
      <c r="JJU35" s="60"/>
      <c r="JJV35" s="60"/>
      <c r="JJW35" s="60"/>
      <c r="JJX35" s="60"/>
      <c r="JJY35" s="60"/>
      <c r="JJZ35" s="60"/>
      <c r="JKA35" s="60"/>
      <c r="JKB35" s="60"/>
      <c r="JKC35" s="60"/>
      <c r="JKD35" s="60"/>
      <c r="JKE35" s="60"/>
      <c r="JKF35" s="60"/>
      <c r="JKG35" s="60"/>
      <c r="JKH35" s="60"/>
      <c r="JKI35" s="60"/>
      <c r="JKJ35" s="60"/>
      <c r="JKK35" s="60"/>
      <c r="JKL35" s="60"/>
      <c r="JKM35" s="60"/>
      <c r="JKN35" s="60"/>
      <c r="JKO35" s="60"/>
      <c r="JKP35" s="60"/>
      <c r="JKQ35" s="60"/>
      <c r="JKR35" s="60"/>
      <c r="JKS35" s="60"/>
      <c r="JKT35" s="60"/>
      <c r="JKU35" s="60"/>
      <c r="JKV35" s="60"/>
      <c r="JKW35" s="60"/>
      <c r="JKX35" s="60"/>
      <c r="JKY35" s="60"/>
      <c r="JKZ35" s="60"/>
      <c r="JLA35" s="60"/>
      <c r="JLB35" s="60"/>
      <c r="JLC35" s="60"/>
      <c r="JLD35" s="60"/>
      <c r="JLE35" s="60"/>
      <c r="JLF35" s="60"/>
      <c r="JLG35" s="60"/>
      <c r="JLH35" s="60"/>
      <c r="JLI35" s="60"/>
      <c r="JLJ35" s="60"/>
      <c r="JLK35" s="60"/>
      <c r="JLL35" s="60"/>
      <c r="JLM35" s="60"/>
      <c r="JLN35" s="60"/>
      <c r="JLO35" s="60"/>
      <c r="JLP35" s="60"/>
      <c r="JLQ35" s="60"/>
      <c r="JLR35" s="60"/>
      <c r="JLS35" s="60"/>
      <c r="JLT35" s="60"/>
      <c r="JLU35" s="60"/>
      <c r="JLV35" s="60"/>
      <c r="JLW35" s="60"/>
      <c r="JLX35" s="60"/>
      <c r="JLY35" s="60"/>
      <c r="JLZ35" s="60"/>
      <c r="JMA35" s="60"/>
      <c r="JMB35" s="60"/>
      <c r="JMC35" s="60"/>
      <c r="JMD35" s="60"/>
      <c r="JME35" s="60"/>
      <c r="JMF35" s="60"/>
      <c r="JMG35" s="60"/>
      <c r="JMH35" s="60"/>
      <c r="JMI35" s="60"/>
      <c r="JMJ35" s="60"/>
      <c r="JMK35" s="60"/>
      <c r="JML35" s="60"/>
      <c r="JMM35" s="60"/>
      <c r="JMN35" s="60"/>
      <c r="JMO35" s="60"/>
      <c r="JMP35" s="60"/>
      <c r="JMQ35" s="60"/>
      <c r="JMR35" s="60"/>
      <c r="JMS35" s="60"/>
      <c r="JMT35" s="60"/>
      <c r="JMU35" s="60"/>
      <c r="JMV35" s="60"/>
      <c r="JMW35" s="60"/>
      <c r="JMX35" s="60"/>
      <c r="JMY35" s="60"/>
      <c r="JMZ35" s="60"/>
      <c r="JNA35" s="60"/>
      <c r="JNB35" s="60"/>
      <c r="JNC35" s="60"/>
      <c r="JND35" s="60"/>
      <c r="JNE35" s="60"/>
      <c r="JNF35" s="60"/>
      <c r="JNG35" s="60"/>
      <c r="JNH35" s="60"/>
      <c r="JNI35" s="60"/>
      <c r="JNJ35" s="60"/>
      <c r="JNK35" s="60"/>
      <c r="JNL35" s="60"/>
      <c r="JNM35" s="60"/>
      <c r="JNN35" s="60"/>
      <c r="JNO35" s="60"/>
      <c r="JNP35" s="60"/>
      <c r="JNQ35" s="60"/>
      <c r="JNR35" s="60"/>
      <c r="JNS35" s="60"/>
      <c r="JNT35" s="60"/>
      <c r="JNU35" s="60"/>
      <c r="JNV35" s="60"/>
      <c r="JNW35" s="60"/>
      <c r="JNX35" s="60"/>
      <c r="JNY35" s="60"/>
      <c r="JNZ35" s="60"/>
      <c r="JOA35" s="60"/>
      <c r="JOB35" s="60"/>
      <c r="JOC35" s="60"/>
      <c r="JOD35" s="60"/>
      <c r="JOE35" s="60"/>
      <c r="JOF35" s="60"/>
      <c r="JOG35" s="60"/>
      <c r="JOH35" s="60"/>
      <c r="JOI35" s="60"/>
      <c r="JOJ35" s="60"/>
      <c r="JOK35" s="60"/>
      <c r="JOL35" s="60"/>
      <c r="JOM35" s="60"/>
      <c r="JON35" s="60"/>
      <c r="JOO35" s="60"/>
      <c r="JOP35" s="60"/>
      <c r="JOQ35" s="60"/>
      <c r="JOR35" s="60"/>
      <c r="JOS35" s="60"/>
      <c r="JOT35" s="60"/>
      <c r="JOU35" s="60"/>
      <c r="JOV35" s="60"/>
      <c r="JOW35" s="60"/>
      <c r="JOX35" s="60"/>
      <c r="JOY35" s="60"/>
      <c r="JOZ35" s="60"/>
      <c r="JPA35" s="60"/>
      <c r="JPB35" s="60"/>
      <c r="JPC35" s="60"/>
      <c r="JPD35" s="60"/>
      <c r="JPE35" s="60"/>
      <c r="JPF35" s="60"/>
      <c r="JPG35" s="60"/>
      <c r="JPH35" s="60"/>
      <c r="JPI35" s="60"/>
      <c r="JPJ35" s="60"/>
      <c r="JPK35" s="60"/>
      <c r="JPL35" s="60"/>
      <c r="JPM35" s="60"/>
      <c r="JPN35" s="60"/>
      <c r="JPO35" s="60"/>
      <c r="JPP35" s="60"/>
      <c r="JPQ35" s="60"/>
      <c r="JPR35" s="60"/>
      <c r="JPS35" s="60"/>
      <c r="JPT35" s="60"/>
      <c r="JPU35" s="60"/>
      <c r="JPV35" s="60"/>
      <c r="JPW35" s="60"/>
      <c r="JPX35" s="60"/>
      <c r="JPY35" s="60"/>
      <c r="JPZ35" s="60"/>
      <c r="JQA35" s="60"/>
      <c r="JQB35" s="60"/>
      <c r="JQC35" s="60"/>
      <c r="JQD35" s="60"/>
      <c r="JQE35" s="60"/>
      <c r="JQF35" s="60"/>
      <c r="JQG35" s="60"/>
      <c r="JQH35" s="60"/>
      <c r="JQI35" s="60"/>
      <c r="JQJ35" s="60"/>
      <c r="JQK35" s="60"/>
      <c r="JQL35" s="60"/>
      <c r="JQM35" s="60"/>
      <c r="JQN35" s="60"/>
      <c r="JQO35" s="60"/>
      <c r="JQP35" s="60"/>
      <c r="JQQ35" s="60"/>
      <c r="JQR35" s="60"/>
      <c r="JQS35" s="60"/>
      <c r="JQT35" s="60"/>
      <c r="JQU35" s="60"/>
      <c r="JQV35" s="60"/>
      <c r="JQW35" s="60"/>
      <c r="JQX35" s="60"/>
      <c r="JQY35" s="60"/>
      <c r="JQZ35" s="60"/>
      <c r="JRA35" s="60"/>
      <c r="JRB35" s="60"/>
      <c r="JRC35" s="60"/>
      <c r="JRD35" s="60"/>
      <c r="JRE35" s="60"/>
      <c r="JRF35" s="60"/>
      <c r="JRG35" s="60"/>
      <c r="JRH35" s="60"/>
      <c r="JRI35" s="60"/>
      <c r="JRJ35" s="60"/>
      <c r="JRK35" s="60"/>
      <c r="JRL35" s="60"/>
      <c r="JRM35" s="60"/>
      <c r="JRN35" s="60"/>
      <c r="JRO35" s="60"/>
      <c r="JRP35" s="60"/>
      <c r="JRQ35" s="60"/>
      <c r="JRR35" s="60"/>
      <c r="JRS35" s="60"/>
      <c r="JRT35" s="60"/>
      <c r="JRU35" s="60"/>
      <c r="JRV35" s="60"/>
      <c r="JRW35" s="60"/>
      <c r="JRX35" s="60"/>
      <c r="JRY35" s="60"/>
      <c r="JRZ35" s="60"/>
      <c r="JSA35" s="60"/>
      <c r="JSB35" s="60"/>
      <c r="JSC35" s="60"/>
      <c r="JSD35" s="60"/>
      <c r="JSE35" s="60"/>
      <c r="JSF35" s="60"/>
      <c r="JSG35" s="60"/>
      <c r="JSH35" s="60"/>
      <c r="JSI35" s="60"/>
      <c r="JSJ35" s="60"/>
      <c r="JSK35" s="60"/>
      <c r="JSL35" s="60"/>
      <c r="JSM35" s="60"/>
      <c r="JSN35" s="60"/>
      <c r="JSO35" s="60"/>
      <c r="JSP35" s="60"/>
      <c r="JSQ35" s="60"/>
      <c r="JSR35" s="60"/>
      <c r="JSS35" s="60"/>
      <c r="JST35" s="60"/>
      <c r="JSU35" s="60"/>
      <c r="JSV35" s="60"/>
      <c r="JSW35" s="60"/>
      <c r="JSX35" s="60"/>
      <c r="JSY35" s="60"/>
      <c r="JSZ35" s="60"/>
      <c r="JTA35" s="60"/>
      <c r="JTB35" s="60"/>
      <c r="JTC35" s="60"/>
      <c r="JTD35" s="60"/>
      <c r="JTE35" s="60"/>
      <c r="JTF35" s="60"/>
      <c r="JTG35" s="60"/>
      <c r="JTH35" s="60"/>
      <c r="JTI35" s="60"/>
      <c r="JTJ35" s="60"/>
      <c r="JTK35" s="60"/>
      <c r="JTL35" s="60"/>
      <c r="JTM35" s="60"/>
      <c r="JTN35" s="60"/>
      <c r="JTO35" s="60"/>
      <c r="JTP35" s="60"/>
      <c r="JTQ35" s="60"/>
      <c r="JTR35" s="60"/>
      <c r="JTS35" s="60"/>
      <c r="JTT35" s="60"/>
      <c r="JTU35" s="60"/>
      <c r="JTV35" s="60"/>
      <c r="JTW35" s="60"/>
      <c r="JTX35" s="60"/>
      <c r="JTY35" s="60"/>
      <c r="JTZ35" s="60"/>
      <c r="JUA35" s="60"/>
      <c r="JUB35" s="60"/>
      <c r="JUC35" s="60"/>
      <c r="JUD35" s="60"/>
      <c r="JUE35" s="60"/>
      <c r="JUF35" s="60"/>
      <c r="JUG35" s="60"/>
      <c r="JUH35" s="60"/>
      <c r="JUI35" s="60"/>
      <c r="JUJ35" s="60"/>
      <c r="JUK35" s="60"/>
      <c r="JUL35" s="60"/>
      <c r="JUM35" s="60"/>
      <c r="JUN35" s="60"/>
      <c r="JUO35" s="60"/>
      <c r="JUP35" s="60"/>
      <c r="JUQ35" s="60"/>
      <c r="JUR35" s="60"/>
      <c r="JUS35" s="60"/>
      <c r="JUT35" s="60"/>
      <c r="JUU35" s="60"/>
      <c r="JUV35" s="60"/>
      <c r="JUW35" s="60"/>
      <c r="JUX35" s="60"/>
      <c r="JUY35" s="60"/>
      <c r="JUZ35" s="60"/>
      <c r="JVA35" s="60"/>
      <c r="JVB35" s="60"/>
      <c r="JVC35" s="60"/>
      <c r="JVD35" s="60"/>
      <c r="JVE35" s="60"/>
      <c r="JVF35" s="60"/>
      <c r="JVG35" s="60"/>
      <c r="JVH35" s="60"/>
      <c r="JVI35" s="60"/>
      <c r="JVJ35" s="60"/>
      <c r="JVK35" s="60"/>
      <c r="JVL35" s="60"/>
      <c r="JVM35" s="60"/>
      <c r="JVN35" s="60"/>
      <c r="JVO35" s="60"/>
      <c r="JVP35" s="60"/>
      <c r="JVQ35" s="60"/>
      <c r="JVR35" s="60"/>
      <c r="JVS35" s="60"/>
      <c r="JVT35" s="60"/>
      <c r="JVU35" s="60"/>
      <c r="JVV35" s="60"/>
      <c r="JVW35" s="60"/>
      <c r="JVX35" s="60"/>
      <c r="JVY35" s="60"/>
      <c r="JVZ35" s="60"/>
      <c r="JWA35" s="60"/>
      <c r="JWB35" s="60"/>
      <c r="JWC35" s="60"/>
      <c r="JWD35" s="60"/>
      <c r="JWE35" s="60"/>
      <c r="JWF35" s="60"/>
      <c r="JWG35" s="60"/>
      <c r="JWH35" s="60"/>
      <c r="JWI35" s="60"/>
      <c r="JWJ35" s="60"/>
      <c r="JWK35" s="60"/>
      <c r="JWL35" s="60"/>
      <c r="JWM35" s="60"/>
      <c r="JWN35" s="60"/>
      <c r="JWO35" s="60"/>
      <c r="JWP35" s="60"/>
      <c r="JWQ35" s="60"/>
      <c r="JWR35" s="60"/>
      <c r="JWS35" s="60"/>
      <c r="JWT35" s="60"/>
      <c r="JWU35" s="60"/>
      <c r="JWV35" s="60"/>
      <c r="JWW35" s="60"/>
      <c r="JWX35" s="60"/>
      <c r="JWY35" s="60"/>
      <c r="JWZ35" s="60"/>
      <c r="JXA35" s="60"/>
      <c r="JXB35" s="60"/>
      <c r="JXC35" s="60"/>
      <c r="JXD35" s="60"/>
      <c r="JXE35" s="60"/>
      <c r="JXF35" s="60"/>
      <c r="JXG35" s="60"/>
      <c r="JXH35" s="60"/>
      <c r="JXI35" s="60"/>
      <c r="JXJ35" s="60"/>
      <c r="JXK35" s="60"/>
      <c r="JXL35" s="60"/>
      <c r="JXM35" s="60"/>
      <c r="JXN35" s="60"/>
      <c r="JXO35" s="60"/>
      <c r="JXP35" s="60"/>
      <c r="JXQ35" s="60"/>
      <c r="JXR35" s="60"/>
      <c r="JXS35" s="60"/>
      <c r="JXT35" s="60"/>
      <c r="JXU35" s="60"/>
      <c r="JXV35" s="60"/>
      <c r="JXW35" s="60"/>
      <c r="JXX35" s="60"/>
      <c r="JXY35" s="60"/>
      <c r="JXZ35" s="60"/>
      <c r="JYA35" s="60"/>
      <c r="JYB35" s="60"/>
      <c r="JYC35" s="60"/>
      <c r="JYD35" s="60"/>
      <c r="JYE35" s="60"/>
      <c r="JYF35" s="60"/>
      <c r="JYG35" s="60"/>
      <c r="JYH35" s="60"/>
      <c r="JYI35" s="60"/>
      <c r="JYJ35" s="60"/>
      <c r="JYK35" s="60"/>
      <c r="JYL35" s="60"/>
      <c r="JYM35" s="60"/>
      <c r="JYN35" s="60"/>
      <c r="JYO35" s="60"/>
      <c r="JYP35" s="60"/>
      <c r="JYQ35" s="60"/>
      <c r="JYR35" s="60"/>
      <c r="JYS35" s="60"/>
      <c r="JYT35" s="60"/>
      <c r="JYU35" s="60"/>
      <c r="JYV35" s="60"/>
      <c r="JYW35" s="60"/>
      <c r="JYX35" s="60"/>
      <c r="JYY35" s="60"/>
      <c r="JYZ35" s="60"/>
      <c r="JZA35" s="60"/>
      <c r="JZB35" s="60"/>
      <c r="JZC35" s="60"/>
      <c r="JZD35" s="60"/>
      <c r="JZE35" s="60"/>
      <c r="JZF35" s="60"/>
      <c r="JZG35" s="60"/>
      <c r="JZH35" s="60"/>
      <c r="JZI35" s="60"/>
      <c r="JZJ35" s="60"/>
      <c r="JZK35" s="60"/>
      <c r="JZL35" s="60"/>
      <c r="JZM35" s="60"/>
      <c r="JZN35" s="60"/>
      <c r="JZO35" s="60"/>
      <c r="JZP35" s="60"/>
      <c r="JZQ35" s="60"/>
      <c r="JZR35" s="60"/>
      <c r="JZS35" s="60"/>
      <c r="JZT35" s="60"/>
      <c r="JZU35" s="60"/>
      <c r="JZV35" s="60"/>
      <c r="JZW35" s="60"/>
      <c r="JZX35" s="60"/>
      <c r="JZY35" s="60"/>
      <c r="JZZ35" s="60"/>
      <c r="KAA35" s="60"/>
      <c r="KAB35" s="60"/>
      <c r="KAC35" s="60"/>
      <c r="KAD35" s="60"/>
      <c r="KAE35" s="60"/>
      <c r="KAF35" s="60"/>
      <c r="KAG35" s="60"/>
      <c r="KAH35" s="60"/>
      <c r="KAI35" s="60"/>
      <c r="KAJ35" s="60"/>
      <c r="KAK35" s="60"/>
      <c r="KAL35" s="60"/>
      <c r="KAM35" s="60"/>
      <c r="KAN35" s="60"/>
      <c r="KAO35" s="60"/>
      <c r="KAP35" s="60"/>
      <c r="KAQ35" s="60"/>
      <c r="KAR35" s="60"/>
      <c r="KAS35" s="60"/>
      <c r="KAT35" s="60"/>
      <c r="KAU35" s="60"/>
      <c r="KAV35" s="60"/>
      <c r="KAW35" s="60"/>
      <c r="KAX35" s="60"/>
      <c r="KAY35" s="60"/>
      <c r="KAZ35" s="60"/>
      <c r="KBA35" s="60"/>
      <c r="KBB35" s="60"/>
      <c r="KBC35" s="60"/>
      <c r="KBD35" s="60"/>
      <c r="KBE35" s="60"/>
      <c r="KBF35" s="60"/>
      <c r="KBG35" s="60"/>
      <c r="KBH35" s="60"/>
      <c r="KBI35" s="60"/>
      <c r="KBJ35" s="60"/>
      <c r="KBK35" s="60"/>
      <c r="KBL35" s="60"/>
      <c r="KBM35" s="60"/>
      <c r="KBN35" s="60"/>
      <c r="KBO35" s="60"/>
      <c r="KBP35" s="60"/>
      <c r="KBQ35" s="60"/>
      <c r="KBR35" s="60"/>
      <c r="KBS35" s="60"/>
      <c r="KBT35" s="60"/>
      <c r="KBU35" s="60"/>
      <c r="KBV35" s="60"/>
      <c r="KBW35" s="60"/>
      <c r="KBX35" s="60"/>
      <c r="KBY35" s="60"/>
      <c r="KBZ35" s="60"/>
      <c r="KCA35" s="60"/>
      <c r="KCB35" s="60"/>
      <c r="KCC35" s="60"/>
      <c r="KCD35" s="60"/>
      <c r="KCE35" s="60"/>
      <c r="KCF35" s="60"/>
      <c r="KCG35" s="60"/>
      <c r="KCH35" s="60"/>
      <c r="KCI35" s="60"/>
      <c r="KCJ35" s="60"/>
      <c r="KCK35" s="60"/>
      <c r="KCL35" s="60"/>
      <c r="KCM35" s="60"/>
      <c r="KCN35" s="60"/>
      <c r="KCO35" s="60"/>
      <c r="KCP35" s="60"/>
      <c r="KCQ35" s="60"/>
      <c r="KCR35" s="60"/>
      <c r="KCS35" s="60"/>
      <c r="KCT35" s="60"/>
      <c r="KCU35" s="60"/>
      <c r="KCV35" s="60"/>
      <c r="KCW35" s="60"/>
      <c r="KCX35" s="60"/>
      <c r="KCY35" s="60"/>
      <c r="KCZ35" s="60"/>
      <c r="KDA35" s="60"/>
      <c r="KDB35" s="60"/>
      <c r="KDC35" s="60"/>
      <c r="KDD35" s="60"/>
      <c r="KDE35" s="60"/>
      <c r="KDF35" s="60"/>
      <c r="KDG35" s="60"/>
      <c r="KDH35" s="60"/>
      <c r="KDI35" s="60"/>
      <c r="KDJ35" s="60"/>
      <c r="KDK35" s="60"/>
      <c r="KDL35" s="60"/>
      <c r="KDM35" s="60"/>
      <c r="KDN35" s="60"/>
      <c r="KDO35" s="60"/>
      <c r="KDP35" s="60"/>
      <c r="KDQ35" s="60"/>
      <c r="KDR35" s="60"/>
      <c r="KDS35" s="60"/>
      <c r="KDT35" s="60"/>
      <c r="KDU35" s="60"/>
      <c r="KDV35" s="60"/>
      <c r="KDW35" s="60"/>
      <c r="KDX35" s="60"/>
      <c r="KDY35" s="60"/>
      <c r="KDZ35" s="60"/>
      <c r="KEA35" s="60"/>
      <c r="KEB35" s="60"/>
      <c r="KEC35" s="60"/>
      <c r="KED35" s="60"/>
      <c r="KEE35" s="60"/>
      <c r="KEF35" s="60"/>
      <c r="KEG35" s="60"/>
      <c r="KEH35" s="60"/>
      <c r="KEI35" s="60"/>
      <c r="KEJ35" s="60"/>
      <c r="KEK35" s="60"/>
      <c r="KEL35" s="60"/>
      <c r="KEM35" s="60"/>
      <c r="KEN35" s="60"/>
      <c r="KEO35" s="60"/>
      <c r="KEP35" s="60"/>
      <c r="KEQ35" s="60"/>
      <c r="KER35" s="60"/>
      <c r="KES35" s="60"/>
      <c r="KET35" s="60"/>
      <c r="KEU35" s="60"/>
      <c r="KEV35" s="60"/>
      <c r="KEW35" s="60"/>
      <c r="KEX35" s="60"/>
      <c r="KEY35" s="60"/>
      <c r="KEZ35" s="60"/>
      <c r="KFA35" s="60"/>
      <c r="KFB35" s="60"/>
      <c r="KFC35" s="60"/>
      <c r="KFD35" s="60"/>
      <c r="KFE35" s="60"/>
      <c r="KFF35" s="60"/>
      <c r="KFG35" s="60"/>
      <c r="KFH35" s="60"/>
      <c r="KFI35" s="60"/>
      <c r="KFJ35" s="60"/>
      <c r="KFK35" s="60"/>
      <c r="KFL35" s="60"/>
      <c r="KFM35" s="60"/>
      <c r="KFN35" s="60"/>
      <c r="KFO35" s="60"/>
      <c r="KFP35" s="60"/>
      <c r="KFQ35" s="60"/>
      <c r="KFR35" s="60"/>
      <c r="KFS35" s="60"/>
      <c r="KFT35" s="60"/>
      <c r="KFU35" s="60"/>
      <c r="KFV35" s="60"/>
      <c r="KFW35" s="60"/>
      <c r="KFX35" s="60"/>
      <c r="KFY35" s="60"/>
      <c r="KFZ35" s="60"/>
      <c r="KGA35" s="60"/>
      <c r="KGB35" s="60"/>
      <c r="KGC35" s="60"/>
      <c r="KGD35" s="60"/>
      <c r="KGE35" s="60"/>
      <c r="KGF35" s="60"/>
      <c r="KGG35" s="60"/>
      <c r="KGH35" s="60"/>
      <c r="KGI35" s="60"/>
      <c r="KGJ35" s="60"/>
      <c r="KGK35" s="60"/>
      <c r="KGL35" s="60"/>
      <c r="KGM35" s="60"/>
      <c r="KGN35" s="60"/>
      <c r="KGO35" s="60"/>
      <c r="KGP35" s="60"/>
      <c r="KGQ35" s="60"/>
      <c r="KGR35" s="60"/>
      <c r="KGS35" s="60"/>
      <c r="KGT35" s="60"/>
      <c r="KGU35" s="60"/>
      <c r="KGV35" s="60"/>
      <c r="KGW35" s="60"/>
      <c r="KGX35" s="60"/>
      <c r="KGY35" s="60"/>
      <c r="KGZ35" s="60"/>
      <c r="KHA35" s="60"/>
      <c r="KHB35" s="60"/>
      <c r="KHC35" s="60"/>
      <c r="KHD35" s="60"/>
      <c r="KHE35" s="60"/>
      <c r="KHF35" s="60"/>
      <c r="KHG35" s="60"/>
      <c r="KHH35" s="60"/>
      <c r="KHI35" s="60"/>
      <c r="KHJ35" s="60"/>
      <c r="KHK35" s="60"/>
      <c r="KHL35" s="60"/>
      <c r="KHM35" s="60"/>
      <c r="KHN35" s="60"/>
      <c r="KHO35" s="60"/>
      <c r="KHP35" s="60"/>
      <c r="KHQ35" s="60"/>
      <c r="KHR35" s="60"/>
      <c r="KHS35" s="60"/>
      <c r="KHT35" s="60"/>
      <c r="KHU35" s="60"/>
      <c r="KHV35" s="60"/>
      <c r="KHW35" s="60"/>
      <c r="KHX35" s="60"/>
      <c r="KHY35" s="60"/>
      <c r="KHZ35" s="60"/>
      <c r="KIA35" s="60"/>
      <c r="KIB35" s="60"/>
      <c r="KIC35" s="60"/>
      <c r="KID35" s="60"/>
      <c r="KIE35" s="60"/>
      <c r="KIF35" s="60"/>
      <c r="KIG35" s="60"/>
      <c r="KIH35" s="60"/>
      <c r="KII35" s="60"/>
      <c r="KIJ35" s="60"/>
      <c r="KIK35" s="60"/>
      <c r="KIL35" s="60"/>
      <c r="KIM35" s="60"/>
      <c r="KIN35" s="60"/>
      <c r="KIO35" s="60"/>
      <c r="KIP35" s="60"/>
      <c r="KIQ35" s="60"/>
      <c r="KIR35" s="60"/>
      <c r="KIS35" s="60"/>
      <c r="KIT35" s="60"/>
      <c r="KIU35" s="60"/>
      <c r="KIV35" s="60"/>
      <c r="KIW35" s="60"/>
      <c r="KIX35" s="60"/>
      <c r="KIY35" s="60"/>
      <c r="KIZ35" s="60"/>
      <c r="KJA35" s="60"/>
      <c r="KJB35" s="60"/>
      <c r="KJC35" s="60"/>
      <c r="KJD35" s="60"/>
      <c r="KJE35" s="60"/>
      <c r="KJF35" s="60"/>
      <c r="KJG35" s="60"/>
      <c r="KJH35" s="60"/>
      <c r="KJI35" s="60"/>
      <c r="KJJ35" s="60"/>
      <c r="KJK35" s="60"/>
      <c r="KJL35" s="60"/>
      <c r="KJM35" s="60"/>
      <c r="KJN35" s="60"/>
      <c r="KJO35" s="60"/>
      <c r="KJP35" s="60"/>
      <c r="KJQ35" s="60"/>
      <c r="KJR35" s="60"/>
      <c r="KJS35" s="60"/>
      <c r="KJT35" s="60"/>
      <c r="KJU35" s="60"/>
      <c r="KJV35" s="60"/>
      <c r="KJW35" s="60"/>
      <c r="KJX35" s="60"/>
      <c r="KJY35" s="60"/>
      <c r="KJZ35" s="60"/>
      <c r="KKA35" s="60"/>
      <c r="KKB35" s="60"/>
      <c r="KKC35" s="60"/>
      <c r="KKD35" s="60"/>
      <c r="KKE35" s="60"/>
      <c r="KKF35" s="60"/>
      <c r="KKG35" s="60"/>
      <c r="KKH35" s="60"/>
      <c r="KKI35" s="60"/>
      <c r="KKJ35" s="60"/>
      <c r="KKK35" s="60"/>
      <c r="KKL35" s="60"/>
      <c r="KKM35" s="60"/>
      <c r="KKN35" s="60"/>
      <c r="KKO35" s="60"/>
      <c r="KKP35" s="60"/>
      <c r="KKQ35" s="60"/>
      <c r="KKR35" s="60"/>
      <c r="KKS35" s="60"/>
      <c r="KKT35" s="60"/>
      <c r="KKU35" s="60"/>
      <c r="KKV35" s="60"/>
      <c r="KKW35" s="60"/>
      <c r="KKX35" s="60"/>
      <c r="KKY35" s="60"/>
      <c r="KKZ35" s="60"/>
      <c r="KLA35" s="60"/>
      <c r="KLB35" s="60"/>
      <c r="KLC35" s="60"/>
      <c r="KLD35" s="60"/>
      <c r="KLE35" s="60"/>
      <c r="KLF35" s="60"/>
      <c r="KLG35" s="60"/>
      <c r="KLH35" s="60"/>
      <c r="KLI35" s="60"/>
      <c r="KLJ35" s="60"/>
      <c r="KLK35" s="60"/>
      <c r="KLL35" s="60"/>
      <c r="KLM35" s="60"/>
      <c r="KLN35" s="60"/>
      <c r="KLO35" s="60"/>
      <c r="KLP35" s="60"/>
      <c r="KLQ35" s="60"/>
      <c r="KLR35" s="60"/>
      <c r="KLS35" s="60"/>
      <c r="KLT35" s="60"/>
      <c r="KLU35" s="60"/>
      <c r="KLV35" s="60"/>
      <c r="KLW35" s="60"/>
      <c r="KLX35" s="60"/>
      <c r="KLY35" s="60"/>
      <c r="KLZ35" s="60"/>
      <c r="KMA35" s="60"/>
      <c r="KMB35" s="60"/>
      <c r="KMC35" s="60"/>
      <c r="KMD35" s="60"/>
      <c r="KME35" s="60"/>
      <c r="KMF35" s="60"/>
      <c r="KMG35" s="60"/>
      <c r="KMH35" s="60"/>
      <c r="KMI35" s="60"/>
      <c r="KMJ35" s="60"/>
      <c r="KMK35" s="60"/>
      <c r="KML35" s="60"/>
      <c r="KMM35" s="60"/>
      <c r="KMN35" s="60"/>
      <c r="KMO35" s="60"/>
      <c r="KMP35" s="60"/>
      <c r="KMQ35" s="60"/>
      <c r="KMR35" s="60"/>
      <c r="KMS35" s="60"/>
      <c r="KMT35" s="60"/>
      <c r="KMU35" s="60"/>
      <c r="KMV35" s="60"/>
      <c r="KMW35" s="60"/>
      <c r="KMX35" s="60"/>
      <c r="KMY35" s="60"/>
      <c r="KMZ35" s="60"/>
      <c r="KNA35" s="60"/>
      <c r="KNB35" s="60"/>
      <c r="KNC35" s="60"/>
      <c r="KND35" s="60"/>
      <c r="KNE35" s="60"/>
      <c r="KNF35" s="60"/>
      <c r="KNG35" s="60"/>
      <c r="KNH35" s="60"/>
      <c r="KNI35" s="60"/>
      <c r="KNJ35" s="60"/>
      <c r="KNK35" s="60"/>
      <c r="KNL35" s="60"/>
      <c r="KNM35" s="60"/>
      <c r="KNN35" s="60"/>
      <c r="KNO35" s="60"/>
      <c r="KNP35" s="60"/>
      <c r="KNQ35" s="60"/>
      <c r="KNR35" s="60"/>
      <c r="KNS35" s="60"/>
      <c r="KNT35" s="60"/>
      <c r="KNU35" s="60"/>
      <c r="KNV35" s="60"/>
      <c r="KNW35" s="60"/>
      <c r="KNX35" s="60"/>
      <c r="KNY35" s="60"/>
      <c r="KNZ35" s="60"/>
      <c r="KOA35" s="60"/>
      <c r="KOB35" s="60"/>
      <c r="KOC35" s="60"/>
      <c r="KOD35" s="60"/>
      <c r="KOE35" s="60"/>
      <c r="KOF35" s="60"/>
      <c r="KOG35" s="60"/>
      <c r="KOH35" s="60"/>
      <c r="KOI35" s="60"/>
      <c r="KOJ35" s="60"/>
      <c r="KOK35" s="60"/>
      <c r="KOL35" s="60"/>
      <c r="KOM35" s="60"/>
      <c r="KON35" s="60"/>
      <c r="KOO35" s="60"/>
      <c r="KOP35" s="60"/>
      <c r="KOQ35" s="60"/>
      <c r="KOR35" s="60"/>
      <c r="KOS35" s="60"/>
      <c r="KOT35" s="60"/>
      <c r="KOU35" s="60"/>
      <c r="KOV35" s="60"/>
      <c r="KOW35" s="60"/>
      <c r="KOX35" s="60"/>
      <c r="KOY35" s="60"/>
      <c r="KOZ35" s="60"/>
      <c r="KPA35" s="60"/>
      <c r="KPB35" s="60"/>
      <c r="KPC35" s="60"/>
      <c r="KPD35" s="60"/>
      <c r="KPE35" s="60"/>
      <c r="KPF35" s="60"/>
      <c r="KPG35" s="60"/>
      <c r="KPH35" s="60"/>
      <c r="KPI35" s="60"/>
      <c r="KPJ35" s="60"/>
      <c r="KPK35" s="60"/>
      <c r="KPL35" s="60"/>
      <c r="KPM35" s="60"/>
      <c r="KPN35" s="60"/>
      <c r="KPO35" s="60"/>
      <c r="KPP35" s="60"/>
      <c r="KPQ35" s="60"/>
      <c r="KPR35" s="60"/>
      <c r="KPS35" s="60"/>
      <c r="KPT35" s="60"/>
      <c r="KPU35" s="60"/>
      <c r="KPV35" s="60"/>
      <c r="KPW35" s="60"/>
      <c r="KPX35" s="60"/>
      <c r="KPY35" s="60"/>
      <c r="KPZ35" s="60"/>
      <c r="KQA35" s="60"/>
      <c r="KQB35" s="60"/>
      <c r="KQC35" s="60"/>
      <c r="KQD35" s="60"/>
      <c r="KQE35" s="60"/>
      <c r="KQF35" s="60"/>
      <c r="KQG35" s="60"/>
      <c r="KQH35" s="60"/>
      <c r="KQI35" s="60"/>
      <c r="KQJ35" s="60"/>
      <c r="KQK35" s="60"/>
      <c r="KQL35" s="60"/>
      <c r="KQM35" s="60"/>
      <c r="KQN35" s="60"/>
      <c r="KQO35" s="60"/>
      <c r="KQP35" s="60"/>
      <c r="KQQ35" s="60"/>
      <c r="KQR35" s="60"/>
      <c r="KQS35" s="60"/>
      <c r="KQT35" s="60"/>
      <c r="KQU35" s="60"/>
      <c r="KQV35" s="60"/>
      <c r="KQW35" s="60"/>
      <c r="KQX35" s="60"/>
      <c r="KQY35" s="60"/>
      <c r="KQZ35" s="60"/>
      <c r="KRA35" s="60"/>
      <c r="KRB35" s="60"/>
      <c r="KRC35" s="60"/>
      <c r="KRD35" s="60"/>
      <c r="KRE35" s="60"/>
      <c r="KRF35" s="60"/>
      <c r="KRG35" s="60"/>
      <c r="KRH35" s="60"/>
      <c r="KRI35" s="60"/>
      <c r="KRJ35" s="60"/>
      <c r="KRK35" s="60"/>
      <c r="KRL35" s="60"/>
      <c r="KRM35" s="60"/>
      <c r="KRN35" s="60"/>
      <c r="KRO35" s="60"/>
      <c r="KRP35" s="60"/>
      <c r="KRQ35" s="60"/>
      <c r="KRR35" s="60"/>
      <c r="KRS35" s="60"/>
      <c r="KRT35" s="60"/>
      <c r="KRU35" s="60"/>
      <c r="KRV35" s="60"/>
      <c r="KRW35" s="60"/>
      <c r="KRX35" s="60"/>
      <c r="KRY35" s="60"/>
      <c r="KRZ35" s="60"/>
      <c r="KSA35" s="60"/>
      <c r="KSB35" s="60"/>
      <c r="KSC35" s="60"/>
      <c r="KSD35" s="60"/>
      <c r="KSE35" s="60"/>
      <c r="KSF35" s="60"/>
      <c r="KSG35" s="60"/>
      <c r="KSH35" s="60"/>
      <c r="KSI35" s="60"/>
      <c r="KSJ35" s="60"/>
      <c r="KSK35" s="60"/>
      <c r="KSL35" s="60"/>
      <c r="KSM35" s="60"/>
      <c r="KSN35" s="60"/>
      <c r="KSO35" s="60"/>
      <c r="KSP35" s="60"/>
      <c r="KSQ35" s="60"/>
      <c r="KSR35" s="60"/>
      <c r="KSS35" s="60"/>
      <c r="KST35" s="60"/>
      <c r="KSU35" s="60"/>
      <c r="KSV35" s="60"/>
      <c r="KSW35" s="60"/>
      <c r="KSX35" s="60"/>
      <c r="KSY35" s="60"/>
      <c r="KSZ35" s="60"/>
      <c r="KTA35" s="60"/>
      <c r="KTB35" s="60"/>
      <c r="KTC35" s="60"/>
      <c r="KTD35" s="60"/>
      <c r="KTE35" s="60"/>
      <c r="KTF35" s="60"/>
      <c r="KTG35" s="60"/>
      <c r="KTH35" s="60"/>
      <c r="KTI35" s="60"/>
      <c r="KTJ35" s="60"/>
      <c r="KTK35" s="60"/>
      <c r="KTL35" s="60"/>
      <c r="KTM35" s="60"/>
      <c r="KTN35" s="60"/>
      <c r="KTO35" s="60"/>
      <c r="KTP35" s="60"/>
      <c r="KTQ35" s="60"/>
      <c r="KTR35" s="60"/>
      <c r="KTS35" s="60"/>
      <c r="KTT35" s="60"/>
      <c r="KTU35" s="60"/>
      <c r="KTV35" s="60"/>
      <c r="KTW35" s="60"/>
      <c r="KTX35" s="60"/>
      <c r="KTY35" s="60"/>
      <c r="KTZ35" s="60"/>
      <c r="KUA35" s="60"/>
      <c r="KUB35" s="60"/>
      <c r="KUC35" s="60"/>
      <c r="KUD35" s="60"/>
      <c r="KUE35" s="60"/>
      <c r="KUF35" s="60"/>
      <c r="KUG35" s="60"/>
      <c r="KUH35" s="60"/>
      <c r="KUI35" s="60"/>
      <c r="KUJ35" s="60"/>
      <c r="KUK35" s="60"/>
      <c r="KUL35" s="60"/>
      <c r="KUM35" s="60"/>
      <c r="KUN35" s="60"/>
      <c r="KUO35" s="60"/>
      <c r="KUP35" s="60"/>
      <c r="KUQ35" s="60"/>
      <c r="KUR35" s="60"/>
      <c r="KUS35" s="60"/>
      <c r="KUT35" s="60"/>
      <c r="KUU35" s="60"/>
      <c r="KUV35" s="60"/>
      <c r="KUW35" s="60"/>
      <c r="KUX35" s="60"/>
      <c r="KUY35" s="60"/>
      <c r="KUZ35" s="60"/>
      <c r="KVA35" s="60"/>
      <c r="KVB35" s="60"/>
      <c r="KVC35" s="60"/>
      <c r="KVD35" s="60"/>
      <c r="KVE35" s="60"/>
      <c r="KVF35" s="60"/>
      <c r="KVG35" s="60"/>
      <c r="KVH35" s="60"/>
      <c r="KVI35" s="60"/>
      <c r="KVJ35" s="60"/>
      <c r="KVK35" s="60"/>
      <c r="KVL35" s="60"/>
      <c r="KVM35" s="60"/>
      <c r="KVN35" s="60"/>
      <c r="KVO35" s="60"/>
      <c r="KVP35" s="60"/>
      <c r="KVQ35" s="60"/>
      <c r="KVR35" s="60"/>
      <c r="KVS35" s="60"/>
      <c r="KVT35" s="60"/>
      <c r="KVU35" s="60"/>
      <c r="KVV35" s="60"/>
      <c r="KVW35" s="60"/>
      <c r="KVX35" s="60"/>
      <c r="KVY35" s="60"/>
      <c r="KVZ35" s="60"/>
      <c r="KWA35" s="60"/>
      <c r="KWB35" s="60"/>
      <c r="KWC35" s="60"/>
      <c r="KWD35" s="60"/>
      <c r="KWE35" s="60"/>
      <c r="KWF35" s="60"/>
      <c r="KWG35" s="60"/>
      <c r="KWH35" s="60"/>
      <c r="KWI35" s="60"/>
      <c r="KWJ35" s="60"/>
      <c r="KWK35" s="60"/>
      <c r="KWL35" s="60"/>
      <c r="KWM35" s="60"/>
      <c r="KWN35" s="60"/>
      <c r="KWO35" s="60"/>
      <c r="KWP35" s="60"/>
      <c r="KWQ35" s="60"/>
      <c r="KWR35" s="60"/>
      <c r="KWS35" s="60"/>
      <c r="KWT35" s="60"/>
      <c r="KWU35" s="60"/>
      <c r="KWV35" s="60"/>
      <c r="KWW35" s="60"/>
      <c r="KWX35" s="60"/>
      <c r="KWY35" s="60"/>
      <c r="KWZ35" s="60"/>
      <c r="KXA35" s="60"/>
      <c r="KXB35" s="60"/>
      <c r="KXC35" s="60"/>
      <c r="KXD35" s="60"/>
      <c r="KXE35" s="60"/>
      <c r="KXF35" s="60"/>
      <c r="KXG35" s="60"/>
      <c r="KXH35" s="60"/>
      <c r="KXI35" s="60"/>
      <c r="KXJ35" s="60"/>
      <c r="KXK35" s="60"/>
      <c r="KXL35" s="60"/>
      <c r="KXM35" s="60"/>
      <c r="KXN35" s="60"/>
      <c r="KXO35" s="60"/>
      <c r="KXP35" s="60"/>
      <c r="KXQ35" s="60"/>
      <c r="KXR35" s="60"/>
      <c r="KXS35" s="60"/>
      <c r="KXT35" s="60"/>
      <c r="KXU35" s="60"/>
      <c r="KXV35" s="60"/>
      <c r="KXW35" s="60"/>
      <c r="KXX35" s="60"/>
      <c r="KXY35" s="60"/>
      <c r="KXZ35" s="60"/>
      <c r="KYA35" s="60"/>
      <c r="KYB35" s="60"/>
      <c r="KYC35" s="60"/>
      <c r="KYD35" s="60"/>
      <c r="KYE35" s="60"/>
      <c r="KYF35" s="60"/>
      <c r="KYG35" s="60"/>
      <c r="KYH35" s="60"/>
      <c r="KYI35" s="60"/>
      <c r="KYJ35" s="60"/>
      <c r="KYK35" s="60"/>
      <c r="KYL35" s="60"/>
      <c r="KYM35" s="60"/>
      <c r="KYN35" s="60"/>
      <c r="KYO35" s="60"/>
      <c r="KYP35" s="60"/>
      <c r="KYQ35" s="60"/>
      <c r="KYR35" s="60"/>
      <c r="KYS35" s="60"/>
      <c r="KYT35" s="60"/>
      <c r="KYU35" s="60"/>
      <c r="KYV35" s="60"/>
      <c r="KYW35" s="60"/>
      <c r="KYX35" s="60"/>
      <c r="KYY35" s="60"/>
      <c r="KYZ35" s="60"/>
      <c r="KZA35" s="60"/>
      <c r="KZB35" s="60"/>
      <c r="KZC35" s="60"/>
      <c r="KZD35" s="60"/>
      <c r="KZE35" s="60"/>
      <c r="KZF35" s="60"/>
      <c r="KZG35" s="60"/>
      <c r="KZH35" s="60"/>
      <c r="KZI35" s="60"/>
      <c r="KZJ35" s="60"/>
      <c r="KZK35" s="60"/>
      <c r="KZL35" s="60"/>
      <c r="KZM35" s="60"/>
      <c r="KZN35" s="60"/>
      <c r="KZO35" s="60"/>
      <c r="KZP35" s="60"/>
      <c r="KZQ35" s="60"/>
      <c r="KZR35" s="60"/>
      <c r="KZS35" s="60"/>
      <c r="KZT35" s="60"/>
      <c r="KZU35" s="60"/>
      <c r="KZV35" s="60"/>
      <c r="KZW35" s="60"/>
      <c r="KZX35" s="60"/>
      <c r="KZY35" s="60"/>
      <c r="KZZ35" s="60"/>
      <c r="LAA35" s="60"/>
      <c r="LAB35" s="60"/>
      <c r="LAC35" s="60"/>
      <c r="LAD35" s="60"/>
      <c r="LAE35" s="60"/>
      <c r="LAF35" s="60"/>
      <c r="LAG35" s="60"/>
      <c r="LAH35" s="60"/>
      <c r="LAI35" s="60"/>
      <c r="LAJ35" s="60"/>
      <c r="LAK35" s="60"/>
      <c r="LAL35" s="60"/>
      <c r="LAM35" s="60"/>
      <c r="LAN35" s="60"/>
      <c r="LAO35" s="60"/>
      <c r="LAP35" s="60"/>
      <c r="LAQ35" s="60"/>
      <c r="LAR35" s="60"/>
      <c r="LAS35" s="60"/>
      <c r="LAT35" s="60"/>
      <c r="LAU35" s="60"/>
      <c r="LAV35" s="60"/>
      <c r="LAW35" s="60"/>
      <c r="LAX35" s="60"/>
      <c r="LAY35" s="60"/>
      <c r="LAZ35" s="60"/>
      <c r="LBA35" s="60"/>
      <c r="LBB35" s="60"/>
      <c r="LBC35" s="60"/>
      <c r="LBD35" s="60"/>
      <c r="LBE35" s="60"/>
      <c r="LBF35" s="60"/>
      <c r="LBG35" s="60"/>
      <c r="LBH35" s="60"/>
      <c r="LBI35" s="60"/>
      <c r="LBJ35" s="60"/>
      <c r="LBK35" s="60"/>
      <c r="LBL35" s="60"/>
      <c r="LBM35" s="60"/>
      <c r="LBN35" s="60"/>
      <c r="LBO35" s="60"/>
      <c r="LBP35" s="60"/>
      <c r="LBQ35" s="60"/>
      <c r="LBR35" s="60"/>
      <c r="LBS35" s="60"/>
      <c r="LBT35" s="60"/>
      <c r="LBU35" s="60"/>
      <c r="LBV35" s="60"/>
      <c r="LBW35" s="60"/>
      <c r="LBX35" s="60"/>
      <c r="LBY35" s="60"/>
      <c r="LBZ35" s="60"/>
      <c r="LCA35" s="60"/>
      <c r="LCB35" s="60"/>
      <c r="LCC35" s="60"/>
      <c r="LCD35" s="60"/>
      <c r="LCE35" s="60"/>
      <c r="LCF35" s="60"/>
      <c r="LCG35" s="60"/>
      <c r="LCH35" s="60"/>
      <c r="LCI35" s="60"/>
      <c r="LCJ35" s="60"/>
      <c r="LCK35" s="60"/>
      <c r="LCL35" s="60"/>
      <c r="LCM35" s="60"/>
      <c r="LCN35" s="60"/>
      <c r="LCO35" s="60"/>
      <c r="LCP35" s="60"/>
      <c r="LCQ35" s="60"/>
      <c r="LCR35" s="60"/>
      <c r="LCS35" s="60"/>
      <c r="LCT35" s="60"/>
      <c r="LCU35" s="60"/>
      <c r="LCV35" s="60"/>
      <c r="LCW35" s="60"/>
      <c r="LCX35" s="60"/>
      <c r="LCY35" s="60"/>
      <c r="LCZ35" s="60"/>
      <c r="LDA35" s="60"/>
      <c r="LDB35" s="60"/>
      <c r="LDC35" s="60"/>
      <c r="LDD35" s="60"/>
      <c r="LDE35" s="60"/>
      <c r="LDF35" s="60"/>
      <c r="LDG35" s="60"/>
      <c r="LDH35" s="60"/>
      <c r="LDI35" s="60"/>
      <c r="LDJ35" s="60"/>
      <c r="LDK35" s="60"/>
      <c r="LDL35" s="60"/>
      <c r="LDM35" s="60"/>
      <c r="LDN35" s="60"/>
      <c r="LDO35" s="60"/>
      <c r="LDP35" s="60"/>
      <c r="LDQ35" s="60"/>
      <c r="LDR35" s="60"/>
      <c r="LDS35" s="60"/>
      <c r="LDT35" s="60"/>
      <c r="LDU35" s="60"/>
      <c r="LDV35" s="60"/>
      <c r="LDW35" s="60"/>
      <c r="LDX35" s="60"/>
      <c r="LDY35" s="60"/>
      <c r="LDZ35" s="60"/>
      <c r="LEA35" s="60"/>
      <c r="LEB35" s="60"/>
      <c r="LEC35" s="60"/>
      <c r="LED35" s="60"/>
      <c r="LEE35" s="60"/>
      <c r="LEF35" s="60"/>
      <c r="LEG35" s="60"/>
      <c r="LEH35" s="60"/>
      <c r="LEI35" s="60"/>
      <c r="LEJ35" s="60"/>
      <c r="LEK35" s="60"/>
      <c r="LEL35" s="60"/>
      <c r="LEM35" s="60"/>
      <c r="LEN35" s="60"/>
      <c r="LEO35" s="60"/>
      <c r="LEP35" s="60"/>
      <c r="LEQ35" s="60"/>
      <c r="LER35" s="60"/>
      <c r="LES35" s="60"/>
      <c r="LET35" s="60"/>
      <c r="LEU35" s="60"/>
      <c r="LEV35" s="60"/>
      <c r="LEW35" s="60"/>
      <c r="LEX35" s="60"/>
      <c r="LEY35" s="60"/>
      <c r="LEZ35" s="60"/>
      <c r="LFA35" s="60"/>
      <c r="LFB35" s="60"/>
      <c r="LFC35" s="60"/>
      <c r="LFD35" s="60"/>
      <c r="LFE35" s="60"/>
      <c r="LFF35" s="60"/>
      <c r="LFG35" s="60"/>
      <c r="LFH35" s="60"/>
      <c r="LFI35" s="60"/>
      <c r="LFJ35" s="60"/>
      <c r="LFK35" s="60"/>
      <c r="LFL35" s="60"/>
      <c r="LFM35" s="60"/>
      <c r="LFN35" s="60"/>
      <c r="LFO35" s="60"/>
      <c r="LFP35" s="60"/>
      <c r="LFQ35" s="60"/>
      <c r="LFR35" s="60"/>
      <c r="LFS35" s="60"/>
      <c r="LFT35" s="60"/>
      <c r="LFU35" s="60"/>
      <c r="LFV35" s="60"/>
      <c r="LFW35" s="60"/>
      <c r="LFX35" s="60"/>
      <c r="LFY35" s="60"/>
      <c r="LFZ35" s="60"/>
      <c r="LGA35" s="60"/>
      <c r="LGB35" s="60"/>
      <c r="LGC35" s="60"/>
      <c r="LGD35" s="60"/>
      <c r="LGE35" s="60"/>
      <c r="LGF35" s="60"/>
      <c r="LGG35" s="60"/>
      <c r="LGH35" s="60"/>
      <c r="LGI35" s="60"/>
      <c r="LGJ35" s="60"/>
      <c r="LGK35" s="60"/>
      <c r="LGL35" s="60"/>
      <c r="LGM35" s="60"/>
      <c r="LGN35" s="60"/>
      <c r="LGO35" s="60"/>
      <c r="LGP35" s="60"/>
      <c r="LGQ35" s="60"/>
      <c r="LGR35" s="60"/>
      <c r="LGS35" s="60"/>
      <c r="LGT35" s="60"/>
      <c r="LGU35" s="60"/>
      <c r="LGV35" s="60"/>
      <c r="LGW35" s="60"/>
      <c r="LGX35" s="60"/>
      <c r="LGY35" s="60"/>
      <c r="LGZ35" s="60"/>
      <c r="LHA35" s="60"/>
      <c r="LHB35" s="60"/>
      <c r="LHC35" s="60"/>
      <c r="LHD35" s="60"/>
      <c r="LHE35" s="60"/>
      <c r="LHF35" s="60"/>
      <c r="LHG35" s="60"/>
      <c r="LHH35" s="60"/>
      <c r="LHI35" s="60"/>
      <c r="LHJ35" s="60"/>
      <c r="LHK35" s="60"/>
      <c r="LHL35" s="60"/>
      <c r="LHM35" s="60"/>
      <c r="LHN35" s="60"/>
      <c r="LHO35" s="60"/>
      <c r="LHP35" s="60"/>
      <c r="LHQ35" s="60"/>
      <c r="LHR35" s="60"/>
      <c r="LHS35" s="60"/>
      <c r="LHT35" s="60"/>
      <c r="LHU35" s="60"/>
      <c r="LHV35" s="60"/>
      <c r="LHW35" s="60"/>
      <c r="LHX35" s="60"/>
      <c r="LHY35" s="60"/>
      <c r="LHZ35" s="60"/>
      <c r="LIA35" s="60"/>
      <c r="LIB35" s="60"/>
      <c r="LIC35" s="60"/>
      <c r="LID35" s="60"/>
      <c r="LIE35" s="60"/>
      <c r="LIF35" s="60"/>
      <c r="LIG35" s="60"/>
      <c r="LIH35" s="60"/>
      <c r="LII35" s="60"/>
      <c r="LIJ35" s="60"/>
      <c r="LIK35" s="60"/>
      <c r="LIL35" s="60"/>
      <c r="LIM35" s="60"/>
      <c r="LIN35" s="60"/>
      <c r="LIO35" s="60"/>
      <c r="LIP35" s="60"/>
      <c r="LIQ35" s="60"/>
      <c r="LIR35" s="60"/>
      <c r="LIS35" s="60"/>
      <c r="LIT35" s="60"/>
      <c r="LIU35" s="60"/>
      <c r="LIV35" s="60"/>
      <c r="LIW35" s="60"/>
      <c r="LIX35" s="60"/>
      <c r="LIY35" s="60"/>
      <c r="LIZ35" s="60"/>
      <c r="LJA35" s="60"/>
      <c r="LJB35" s="60"/>
      <c r="LJC35" s="60"/>
      <c r="LJD35" s="60"/>
      <c r="LJE35" s="60"/>
      <c r="LJF35" s="60"/>
      <c r="LJG35" s="60"/>
      <c r="LJH35" s="60"/>
      <c r="LJI35" s="60"/>
      <c r="LJJ35" s="60"/>
      <c r="LJK35" s="60"/>
      <c r="LJL35" s="60"/>
      <c r="LJM35" s="60"/>
      <c r="LJN35" s="60"/>
      <c r="LJO35" s="60"/>
      <c r="LJP35" s="60"/>
      <c r="LJQ35" s="60"/>
      <c r="LJR35" s="60"/>
      <c r="LJS35" s="60"/>
      <c r="LJT35" s="60"/>
      <c r="LJU35" s="60"/>
      <c r="LJV35" s="60"/>
      <c r="LJW35" s="60"/>
      <c r="LJX35" s="60"/>
      <c r="LJY35" s="60"/>
      <c r="LJZ35" s="60"/>
      <c r="LKA35" s="60"/>
      <c r="LKB35" s="60"/>
      <c r="LKC35" s="60"/>
      <c r="LKD35" s="60"/>
      <c r="LKE35" s="60"/>
      <c r="LKF35" s="60"/>
      <c r="LKG35" s="60"/>
      <c r="LKH35" s="60"/>
      <c r="LKI35" s="60"/>
      <c r="LKJ35" s="60"/>
      <c r="LKK35" s="60"/>
      <c r="LKL35" s="60"/>
      <c r="LKM35" s="60"/>
      <c r="LKN35" s="60"/>
      <c r="LKO35" s="60"/>
      <c r="LKP35" s="60"/>
      <c r="LKQ35" s="60"/>
      <c r="LKR35" s="60"/>
      <c r="LKS35" s="60"/>
      <c r="LKT35" s="60"/>
      <c r="LKU35" s="60"/>
      <c r="LKV35" s="60"/>
      <c r="LKW35" s="60"/>
      <c r="LKX35" s="60"/>
      <c r="LKY35" s="60"/>
      <c r="LKZ35" s="60"/>
      <c r="LLA35" s="60"/>
      <c r="LLB35" s="60"/>
      <c r="LLC35" s="60"/>
      <c r="LLD35" s="60"/>
      <c r="LLE35" s="60"/>
      <c r="LLF35" s="60"/>
      <c r="LLG35" s="60"/>
      <c r="LLH35" s="60"/>
      <c r="LLI35" s="60"/>
      <c r="LLJ35" s="60"/>
      <c r="LLK35" s="60"/>
      <c r="LLL35" s="60"/>
      <c r="LLM35" s="60"/>
      <c r="LLN35" s="60"/>
      <c r="LLO35" s="60"/>
      <c r="LLP35" s="60"/>
      <c r="LLQ35" s="60"/>
      <c r="LLR35" s="60"/>
      <c r="LLS35" s="60"/>
      <c r="LLT35" s="60"/>
      <c r="LLU35" s="60"/>
      <c r="LLV35" s="60"/>
      <c r="LLW35" s="60"/>
      <c r="LLX35" s="60"/>
      <c r="LLY35" s="60"/>
      <c r="LLZ35" s="60"/>
      <c r="LMA35" s="60"/>
      <c r="LMB35" s="60"/>
      <c r="LMC35" s="60"/>
      <c r="LMD35" s="60"/>
      <c r="LME35" s="60"/>
      <c r="LMF35" s="60"/>
      <c r="LMG35" s="60"/>
      <c r="LMH35" s="60"/>
      <c r="LMI35" s="60"/>
      <c r="LMJ35" s="60"/>
      <c r="LMK35" s="60"/>
      <c r="LML35" s="60"/>
      <c r="LMM35" s="60"/>
      <c r="LMN35" s="60"/>
      <c r="LMO35" s="60"/>
      <c r="LMP35" s="60"/>
      <c r="LMQ35" s="60"/>
      <c r="LMR35" s="60"/>
      <c r="LMS35" s="60"/>
      <c r="LMT35" s="60"/>
      <c r="LMU35" s="60"/>
      <c r="LMV35" s="60"/>
      <c r="LMW35" s="60"/>
      <c r="LMX35" s="60"/>
      <c r="LMY35" s="60"/>
      <c r="LMZ35" s="60"/>
      <c r="LNA35" s="60"/>
      <c r="LNB35" s="60"/>
      <c r="LNC35" s="60"/>
      <c r="LND35" s="60"/>
      <c r="LNE35" s="60"/>
      <c r="LNF35" s="60"/>
      <c r="LNG35" s="60"/>
      <c r="LNH35" s="60"/>
      <c r="LNI35" s="60"/>
      <c r="LNJ35" s="60"/>
      <c r="LNK35" s="60"/>
      <c r="LNL35" s="60"/>
      <c r="LNM35" s="60"/>
      <c r="LNN35" s="60"/>
      <c r="LNO35" s="60"/>
      <c r="LNP35" s="60"/>
      <c r="LNQ35" s="60"/>
      <c r="LNR35" s="60"/>
      <c r="LNS35" s="60"/>
      <c r="LNT35" s="60"/>
      <c r="LNU35" s="60"/>
      <c r="LNV35" s="60"/>
      <c r="LNW35" s="60"/>
      <c r="LNX35" s="60"/>
      <c r="LNY35" s="60"/>
      <c r="LNZ35" s="60"/>
      <c r="LOA35" s="60"/>
      <c r="LOB35" s="60"/>
      <c r="LOC35" s="60"/>
      <c r="LOD35" s="60"/>
      <c r="LOE35" s="60"/>
      <c r="LOF35" s="60"/>
      <c r="LOG35" s="60"/>
      <c r="LOH35" s="60"/>
      <c r="LOI35" s="60"/>
      <c r="LOJ35" s="60"/>
      <c r="LOK35" s="60"/>
      <c r="LOL35" s="60"/>
      <c r="LOM35" s="60"/>
      <c r="LON35" s="60"/>
      <c r="LOO35" s="60"/>
      <c r="LOP35" s="60"/>
      <c r="LOQ35" s="60"/>
      <c r="LOR35" s="60"/>
      <c r="LOS35" s="60"/>
      <c r="LOT35" s="60"/>
      <c r="LOU35" s="60"/>
      <c r="LOV35" s="60"/>
      <c r="LOW35" s="60"/>
      <c r="LOX35" s="60"/>
      <c r="LOY35" s="60"/>
      <c r="LOZ35" s="60"/>
      <c r="LPA35" s="60"/>
      <c r="LPB35" s="60"/>
      <c r="LPC35" s="60"/>
      <c r="LPD35" s="60"/>
      <c r="LPE35" s="60"/>
      <c r="LPF35" s="60"/>
      <c r="LPG35" s="60"/>
      <c r="LPH35" s="60"/>
      <c r="LPI35" s="60"/>
      <c r="LPJ35" s="60"/>
      <c r="LPK35" s="60"/>
      <c r="LPL35" s="60"/>
      <c r="LPM35" s="60"/>
      <c r="LPN35" s="60"/>
      <c r="LPO35" s="60"/>
      <c r="LPP35" s="60"/>
      <c r="LPQ35" s="60"/>
      <c r="LPR35" s="60"/>
      <c r="LPS35" s="60"/>
      <c r="LPT35" s="60"/>
      <c r="LPU35" s="60"/>
      <c r="LPV35" s="60"/>
      <c r="LPW35" s="60"/>
      <c r="LPX35" s="60"/>
      <c r="LPY35" s="60"/>
      <c r="LPZ35" s="60"/>
      <c r="LQA35" s="60"/>
      <c r="LQB35" s="60"/>
      <c r="LQC35" s="60"/>
      <c r="LQD35" s="60"/>
      <c r="LQE35" s="60"/>
      <c r="LQF35" s="60"/>
      <c r="LQG35" s="60"/>
      <c r="LQH35" s="60"/>
      <c r="LQI35" s="60"/>
      <c r="LQJ35" s="60"/>
      <c r="LQK35" s="60"/>
      <c r="LQL35" s="60"/>
      <c r="LQM35" s="60"/>
      <c r="LQN35" s="60"/>
      <c r="LQO35" s="60"/>
      <c r="LQP35" s="60"/>
      <c r="LQQ35" s="60"/>
      <c r="LQR35" s="60"/>
      <c r="LQS35" s="60"/>
      <c r="LQT35" s="60"/>
      <c r="LQU35" s="60"/>
      <c r="LQV35" s="60"/>
      <c r="LQW35" s="60"/>
      <c r="LQX35" s="60"/>
      <c r="LQY35" s="60"/>
      <c r="LQZ35" s="60"/>
      <c r="LRA35" s="60"/>
      <c r="LRB35" s="60"/>
      <c r="LRC35" s="60"/>
      <c r="LRD35" s="60"/>
      <c r="LRE35" s="60"/>
      <c r="LRF35" s="60"/>
      <c r="LRG35" s="60"/>
      <c r="LRH35" s="60"/>
      <c r="LRI35" s="60"/>
      <c r="LRJ35" s="60"/>
      <c r="LRK35" s="60"/>
      <c r="LRL35" s="60"/>
      <c r="LRM35" s="60"/>
      <c r="LRN35" s="60"/>
      <c r="LRO35" s="60"/>
      <c r="LRP35" s="60"/>
      <c r="LRQ35" s="60"/>
      <c r="LRR35" s="60"/>
      <c r="LRS35" s="60"/>
      <c r="LRT35" s="60"/>
      <c r="LRU35" s="60"/>
      <c r="LRV35" s="60"/>
      <c r="LRW35" s="60"/>
      <c r="LRX35" s="60"/>
      <c r="LRY35" s="60"/>
      <c r="LRZ35" s="60"/>
      <c r="LSA35" s="60"/>
      <c r="LSB35" s="60"/>
      <c r="LSC35" s="60"/>
      <c r="LSD35" s="60"/>
      <c r="LSE35" s="60"/>
      <c r="LSF35" s="60"/>
      <c r="LSG35" s="60"/>
      <c r="LSH35" s="60"/>
      <c r="LSI35" s="60"/>
      <c r="LSJ35" s="60"/>
      <c r="LSK35" s="60"/>
      <c r="LSL35" s="60"/>
      <c r="LSM35" s="60"/>
      <c r="LSN35" s="60"/>
      <c r="LSO35" s="60"/>
      <c r="LSP35" s="60"/>
      <c r="LSQ35" s="60"/>
      <c r="LSR35" s="60"/>
      <c r="LSS35" s="60"/>
      <c r="LST35" s="60"/>
      <c r="LSU35" s="60"/>
      <c r="LSV35" s="60"/>
      <c r="LSW35" s="60"/>
      <c r="LSX35" s="60"/>
      <c r="LSY35" s="60"/>
      <c r="LSZ35" s="60"/>
      <c r="LTA35" s="60"/>
      <c r="LTB35" s="60"/>
      <c r="LTC35" s="60"/>
      <c r="LTD35" s="60"/>
      <c r="LTE35" s="60"/>
      <c r="LTF35" s="60"/>
      <c r="LTG35" s="60"/>
      <c r="LTH35" s="60"/>
      <c r="LTI35" s="60"/>
      <c r="LTJ35" s="60"/>
      <c r="LTK35" s="60"/>
      <c r="LTL35" s="60"/>
      <c r="LTM35" s="60"/>
      <c r="LTN35" s="60"/>
      <c r="LTO35" s="60"/>
      <c r="LTP35" s="60"/>
      <c r="LTQ35" s="60"/>
      <c r="LTR35" s="60"/>
      <c r="LTS35" s="60"/>
      <c r="LTT35" s="60"/>
      <c r="LTU35" s="60"/>
      <c r="LTV35" s="60"/>
      <c r="LTW35" s="60"/>
      <c r="LTX35" s="60"/>
      <c r="LTY35" s="60"/>
      <c r="LTZ35" s="60"/>
      <c r="LUA35" s="60"/>
      <c r="LUB35" s="60"/>
      <c r="LUC35" s="60"/>
      <c r="LUD35" s="60"/>
      <c r="LUE35" s="60"/>
      <c r="LUF35" s="60"/>
      <c r="LUG35" s="60"/>
      <c r="LUH35" s="60"/>
      <c r="LUI35" s="60"/>
      <c r="LUJ35" s="60"/>
      <c r="LUK35" s="60"/>
      <c r="LUL35" s="60"/>
      <c r="LUM35" s="60"/>
      <c r="LUN35" s="60"/>
      <c r="LUO35" s="60"/>
      <c r="LUP35" s="60"/>
      <c r="LUQ35" s="60"/>
      <c r="LUR35" s="60"/>
      <c r="LUS35" s="60"/>
      <c r="LUT35" s="60"/>
      <c r="LUU35" s="60"/>
      <c r="LUV35" s="60"/>
      <c r="LUW35" s="60"/>
      <c r="LUX35" s="60"/>
      <c r="LUY35" s="60"/>
      <c r="LUZ35" s="60"/>
      <c r="LVA35" s="60"/>
      <c r="LVB35" s="60"/>
      <c r="LVC35" s="60"/>
      <c r="LVD35" s="60"/>
      <c r="LVE35" s="60"/>
      <c r="LVF35" s="60"/>
      <c r="LVG35" s="60"/>
      <c r="LVH35" s="60"/>
      <c r="LVI35" s="60"/>
      <c r="LVJ35" s="60"/>
      <c r="LVK35" s="60"/>
      <c r="LVL35" s="60"/>
      <c r="LVM35" s="60"/>
      <c r="LVN35" s="60"/>
      <c r="LVO35" s="60"/>
      <c r="LVP35" s="60"/>
      <c r="LVQ35" s="60"/>
      <c r="LVR35" s="60"/>
      <c r="LVS35" s="60"/>
      <c r="LVT35" s="60"/>
      <c r="LVU35" s="60"/>
      <c r="LVV35" s="60"/>
      <c r="LVW35" s="60"/>
      <c r="LVX35" s="60"/>
      <c r="LVY35" s="60"/>
      <c r="LVZ35" s="60"/>
      <c r="LWA35" s="60"/>
      <c r="LWB35" s="60"/>
      <c r="LWC35" s="60"/>
      <c r="LWD35" s="60"/>
      <c r="LWE35" s="60"/>
      <c r="LWF35" s="60"/>
      <c r="LWG35" s="60"/>
      <c r="LWH35" s="60"/>
      <c r="LWI35" s="60"/>
      <c r="LWJ35" s="60"/>
      <c r="LWK35" s="60"/>
      <c r="LWL35" s="60"/>
      <c r="LWM35" s="60"/>
      <c r="LWN35" s="60"/>
      <c r="LWO35" s="60"/>
      <c r="LWP35" s="60"/>
      <c r="LWQ35" s="60"/>
      <c r="LWR35" s="60"/>
      <c r="LWS35" s="60"/>
      <c r="LWT35" s="60"/>
      <c r="LWU35" s="60"/>
      <c r="LWV35" s="60"/>
      <c r="LWW35" s="60"/>
      <c r="LWX35" s="60"/>
      <c r="LWY35" s="60"/>
      <c r="LWZ35" s="60"/>
      <c r="LXA35" s="60"/>
      <c r="LXB35" s="60"/>
      <c r="LXC35" s="60"/>
      <c r="LXD35" s="60"/>
      <c r="LXE35" s="60"/>
      <c r="LXF35" s="60"/>
      <c r="LXG35" s="60"/>
      <c r="LXH35" s="60"/>
      <c r="LXI35" s="60"/>
      <c r="LXJ35" s="60"/>
      <c r="LXK35" s="60"/>
      <c r="LXL35" s="60"/>
      <c r="LXM35" s="60"/>
      <c r="LXN35" s="60"/>
      <c r="LXO35" s="60"/>
      <c r="LXP35" s="60"/>
      <c r="LXQ35" s="60"/>
      <c r="LXR35" s="60"/>
      <c r="LXS35" s="60"/>
      <c r="LXT35" s="60"/>
      <c r="LXU35" s="60"/>
      <c r="LXV35" s="60"/>
      <c r="LXW35" s="60"/>
      <c r="LXX35" s="60"/>
      <c r="LXY35" s="60"/>
      <c r="LXZ35" s="60"/>
      <c r="LYA35" s="60"/>
      <c r="LYB35" s="60"/>
      <c r="LYC35" s="60"/>
      <c r="LYD35" s="60"/>
      <c r="LYE35" s="60"/>
      <c r="LYF35" s="60"/>
      <c r="LYG35" s="60"/>
      <c r="LYH35" s="60"/>
      <c r="LYI35" s="60"/>
      <c r="LYJ35" s="60"/>
      <c r="LYK35" s="60"/>
      <c r="LYL35" s="60"/>
      <c r="LYM35" s="60"/>
      <c r="LYN35" s="60"/>
      <c r="LYO35" s="60"/>
      <c r="LYP35" s="60"/>
      <c r="LYQ35" s="60"/>
      <c r="LYR35" s="60"/>
      <c r="LYS35" s="60"/>
      <c r="LYT35" s="60"/>
      <c r="LYU35" s="60"/>
      <c r="LYV35" s="60"/>
      <c r="LYW35" s="60"/>
      <c r="LYX35" s="60"/>
      <c r="LYY35" s="60"/>
      <c r="LYZ35" s="60"/>
      <c r="LZA35" s="60"/>
      <c r="LZB35" s="60"/>
      <c r="LZC35" s="60"/>
      <c r="LZD35" s="60"/>
      <c r="LZE35" s="60"/>
      <c r="LZF35" s="60"/>
      <c r="LZG35" s="60"/>
      <c r="LZH35" s="60"/>
      <c r="LZI35" s="60"/>
      <c r="LZJ35" s="60"/>
      <c r="LZK35" s="60"/>
      <c r="LZL35" s="60"/>
      <c r="LZM35" s="60"/>
      <c r="LZN35" s="60"/>
      <c r="LZO35" s="60"/>
      <c r="LZP35" s="60"/>
      <c r="LZQ35" s="60"/>
      <c r="LZR35" s="60"/>
      <c r="LZS35" s="60"/>
      <c r="LZT35" s="60"/>
      <c r="LZU35" s="60"/>
      <c r="LZV35" s="60"/>
      <c r="LZW35" s="60"/>
      <c r="LZX35" s="60"/>
      <c r="LZY35" s="60"/>
      <c r="LZZ35" s="60"/>
      <c r="MAA35" s="60"/>
      <c r="MAB35" s="60"/>
      <c r="MAC35" s="60"/>
      <c r="MAD35" s="60"/>
      <c r="MAE35" s="60"/>
      <c r="MAF35" s="60"/>
      <c r="MAG35" s="60"/>
      <c r="MAH35" s="60"/>
      <c r="MAI35" s="60"/>
      <c r="MAJ35" s="60"/>
      <c r="MAK35" s="60"/>
      <c r="MAL35" s="60"/>
      <c r="MAM35" s="60"/>
      <c r="MAN35" s="60"/>
      <c r="MAO35" s="60"/>
      <c r="MAP35" s="60"/>
      <c r="MAQ35" s="60"/>
      <c r="MAR35" s="60"/>
      <c r="MAS35" s="60"/>
      <c r="MAT35" s="60"/>
      <c r="MAU35" s="60"/>
      <c r="MAV35" s="60"/>
      <c r="MAW35" s="60"/>
      <c r="MAX35" s="60"/>
      <c r="MAY35" s="60"/>
      <c r="MAZ35" s="60"/>
      <c r="MBA35" s="60"/>
      <c r="MBB35" s="60"/>
      <c r="MBC35" s="60"/>
      <c r="MBD35" s="60"/>
      <c r="MBE35" s="60"/>
      <c r="MBF35" s="60"/>
      <c r="MBG35" s="60"/>
      <c r="MBH35" s="60"/>
      <c r="MBI35" s="60"/>
      <c r="MBJ35" s="60"/>
      <c r="MBK35" s="60"/>
      <c r="MBL35" s="60"/>
      <c r="MBM35" s="60"/>
      <c r="MBN35" s="60"/>
      <c r="MBO35" s="60"/>
      <c r="MBP35" s="60"/>
      <c r="MBQ35" s="60"/>
      <c r="MBR35" s="60"/>
      <c r="MBS35" s="60"/>
      <c r="MBT35" s="60"/>
      <c r="MBU35" s="60"/>
      <c r="MBV35" s="60"/>
      <c r="MBW35" s="60"/>
      <c r="MBX35" s="60"/>
      <c r="MBY35" s="60"/>
      <c r="MBZ35" s="60"/>
      <c r="MCA35" s="60"/>
      <c r="MCB35" s="60"/>
      <c r="MCC35" s="60"/>
      <c r="MCD35" s="60"/>
      <c r="MCE35" s="60"/>
      <c r="MCF35" s="60"/>
      <c r="MCG35" s="60"/>
      <c r="MCH35" s="60"/>
      <c r="MCI35" s="60"/>
      <c r="MCJ35" s="60"/>
      <c r="MCK35" s="60"/>
      <c r="MCL35" s="60"/>
      <c r="MCM35" s="60"/>
      <c r="MCN35" s="60"/>
      <c r="MCO35" s="60"/>
      <c r="MCP35" s="60"/>
      <c r="MCQ35" s="60"/>
      <c r="MCR35" s="60"/>
      <c r="MCS35" s="60"/>
      <c r="MCT35" s="60"/>
      <c r="MCU35" s="60"/>
      <c r="MCV35" s="60"/>
      <c r="MCW35" s="60"/>
      <c r="MCX35" s="60"/>
      <c r="MCY35" s="60"/>
      <c r="MCZ35" s="60"/>
      <c r="MDA35" s="60"/>
      <c r="MDB35" s="60"/>
      <c r="MDC35" s="60"/>
      <c r="MDD35" s="60"/>
      <c r="MDE35" s="60"/>
      <c r="MDF35" s="60"/>
      <c r="MDG35" s="60"/>
      <c r="MDH35" s="60"/>
      <c r="MDI35" s="60"/>
      <c r="MDJ35" s="60"/>
      <c r="MDK35" s="60"/>
      <c r="MDL35" s="60"/>
      <c r="MDM35" s="60"/>
      <c r="MDN35" s="60"/>
      <c r="MDO35" s="60"/>
      <c r="MDP35" s="60"/>
      <c r="MDQ35" s="60"/>
      <c r="MDR35" s="60"/>
      <c r="MDS35" s="60"/>
      <c r="MDT35" s="60"/>
      <c r="MDU35" s="60"/>
      <c r="MDV35" s="60"/>
      <c r="MDW35" s="60"/>
      <c r="MDX35" s="60"/>
      <c r="MDY35" s="60"/>
      <c r="MDZ35" s="60"/>
      <c r="MEA35" s="60"/>
      <c r="MEB35" s="60"/>
      <c r="MEC35" s="60"/>
      <c r="MED35" s="60"/>
      <c r="MEE35" s="60"/>
      <c r="MEF35" s="60"/>
      <c r="MEG35" s="60"/>
      <c r="MEH35" s="60"/>
      <c r="MEI35" s="60"/>
      <c r="MEJ35" s="60"/>
      <c r="MEK35" s="60"/>
      <c r="MEL35" s="60"/>
      <c r="MEM35" s="60"/>
      <c r="MEN35" s="60"/>
      <c r="MEO35" s="60"/>
      <c r="MEP35" s="60"/>
      <c r="MEQ35" s="60"/>
      <c r="MER35" s="60"/>
      <c r="MES35" s="60"/>
      <c r="MET35" s="60"/>
      <c r="MEU35" s="60"/>
      <c r="MEV35" s="60"/>
      <c r="MEW35" s="60"/>
      <c r="MEX35" s="60"/>
      <c r="MEY35" s="60"/>
      <c r="MEZ35" s="60"/>
      <c r="MFA35" s="60"/>
      <c r="MFB35" s="60"/>
      <c r="MFC35" s="60"/>
      <c r="MFD35" s="60"/>
      <c r="MFE35" s="60"/>
      <c r="MFF35" s="60"/>
      <c r="MFG35" s="60"/>
      <c r="MFH35" s="60"/>
      <c r="MFI35" s="60"/>
      <c r="MFJ35" s="60"/>
      <c r="MFK35" s="60"/>
      <c r="MFL35" s="60"/>
      <c r="MFM35" s="60"/>
      <c r="MFN35" s="60"/>
      <c r="MFO35" s="60"/>
      <c r="MFP35" s="60"/>
      <c r="MFQ35" s="60"/>
      <c r="MFR35" s="60"/>
      <c r="MFS35" s="60"/>
      <c r="MFT35" s="60"/>
      <c r="MFU35" s="60"/>
      <c r="MFV35" s="60"/>
      <c r="MFW35" s="60"/>
      <c r="MFX35" s="60"/>
      <c r="MFY35" s="60"/>
      <c r="MFZ35" s="60"/>
      <c r="MGA35" s="60"/>
      <c r="MGB35" s="60"/>
      <c r="MGC35" s="60"/>
      <c r="MGD35" s="60"/>
      <c r="MGE35" s="60"/>
      <c r="MGF35" s="60"/>
      <c r="MGG35" s="60"/>
      <c r="MGH35" s="60"/>
      <c r="MGI35" s="60"/>
      <c r="MGJ35" s="60"/>
      <c r="MGK35" s="60"/>
      <c r="MGL35" s="60"/>
      <c r="MGM35" s="60"/>
      <c r="MGN35" s="60"/>
      <c r="MGO35" s="60"/>
      <c r="MGP35" s="60"/>
      <c r="MGQ35" s="60"/>
      <c r="MGR35" s="60"/>
      <c r="MGS35" s="60"/>
      <c r="MGT35" s="60"/>
      <c r="MGU35" s="60"/>
      <c r="MGV35" s="60"/>
      <c r="MGW35" s="60"/>
      <c r="MGX35" s="60"/>
      <c r="MGY35" s="60"/>
      <c r="MGZ35" s="60"/>
      <c r="MHA35" s="60"/>
      <c r="MHB35" s="60"/>
      <c r="MHC35" s="60"/>
      <c r="MHD35" s="60"/>
      <c r="MHE35" s="60"/>
      <c r="MHF35" s="60"/>
      <c r="MHG35" s="60"/>
      <c r="MHH35" s="60"/>
      <c r="MHI35" s="60"/>
      <c r="MHJ35" s="60"/>
      <c r="MHK35" s="60"/>
      <c r="MHL35" s="60"/>
      <c r="MHM35" s="60"/>
      <c r="MHN35" s="60"/>
      <c r="MHO35" s="60"/>
      <c r="MHP35" s="60"/>
      <c r="MHQ35" s="60"/>
      <c r="MHR35" s="60"/>
      <c r="MHS35" s="60"/>
      <c r="MHT35" s="60"/>
      <c r="MHU35" s="60"/>
      <c r="MHV35" s="60"/>
      <c r="MHW35" s="60"/>
      <c r="MHX35" s="60"/>
      <c r="MHY35" s="60"/>
      <c r="MHZ35" s="60"/>
      <c r="MIA35" s="60"/>
      <c r="MIB35" s="60"/>
      <c r="MIC35" s="60"/>
      <c r="MID35" s="60"/>
      <c r="MIE35" s="60"/>
      <c r="MIF35" s="60"/>
      <c r="MIG35" s="60"/>
      <c r="MIH35" s="60"/>
      <c r="MII35" s="60"/>
      <c r="MIJ35" s="60"/>
      <c r="MIK35" s="60"/>
      <c r="MIL35" s="60"/>
      <c r="MIM35" s="60"/>
      <c r="MIN35" s="60"/>
      <c r="MIO35" s="60"/>
      <c r="MIP35" s="60"/>
      <c r="MIQ35" s="60"/>
      <c r="MIR35" s="60"/>
      <c r="MIS35" s="60"/>
      <c r="MIT35" s="60"/>
      <c r="MIU35" s="60"/>
      <c r="MIV35" s="60"/>
      <c r="MIW35" s="60"/>
      <c r="MIX35" s="60"/>
      <c r="MIY35" s="60"/>
      <c r="MIZ35" s="60"/>
      <c r="MJA35" s="60"/>
      <c r="MJB35" s="60"/>
      <c r="MJC35" s="60"/>
      <c r="MJD35" s="60"/>
      <c r="MJE35" s="60"/>
      <c r="MJF35" s="60"/>
      <c r="MJG35" s="60"/>
      <c r="MJH35" s="60"/>
      <c r="MJI35" s="60"/>
      <c r="MJJ35" s="60"/>
      <c r="MJK35" s="60"/>
      <c r="MJL35" s="60"/>
      <c r="MJM35" s="60"/>
      <c r="MJN35" s="60"/>
      <c r="MJO35" s="60"/>
      <c r="MJP35" s="60"/>
      <c r="MJQ35" s="60"/>
      <c r="MJR35" s="60"/>
      <c r="MJS35" s="60"/>
      <c r="MJT35" s="60"/>
      <c r="MJU35" s="60"/>
      <c r="MJV35" s="60"/>
      <c r="MJW35" s="60"/>
      <c r="MJX35" s="60"/>
      <c r="MJY35" s="60"/>
      <c r="MJZ35" s="60"/>
      <c r="MKA35" s="60"/>
      <c r="MKB35" s="60"/>
      <c r="MKC35" s="60"/>
      <c r="MKD35" s="60"/>
      <c r="MKE35" s="60"/>
      <c r="MKF35" s="60"/>
      <c r="MKG35" s="60"/>
      <c r="MKH35" s="60"/>
      <c r="MKI35" s="60"/>
      <c r="MKJ35" s="60"/>
      <c r="MKK35" s="60"/>
      <c r="MKL35" s="60"/>
      <c r="MKM35" s="60"/>
      <c r="MKN35" s="60"/>
      <c r="MKO35" s="60"/>
      <c r="MKP35" s="60"/>
      <c r="MKQ35" s="60"/>
      <c r="MKR35" s="60"/>
      <c r="MKS35" s="60"/>
      <c r="MKT35" s="60"/>
      <c r="MKU35" s="60"/>
      <c r="MKV35" s="60"/>
      <c r="MKW35" s="60"/>
      <c r="MKX35" s="60"/>
      <c r="MKY35" s="60"/>
      <c r="MKZ35" s="60"/>
      <c r="MLA35" s="60"/>
      <c r="MLB35" s="60"/>
      <c r="MLC35" s="60"/>
      <c r="MLD35" s="60"/>
      <c r="MLE35" s="60"/>
      <c r="MLF35" s="60"/>
      <c r="MLG35" s="60"/>
      <c r="MLH35" s="60"/>
      <c r="MLI35" s="60"/>
      <c r="MLJ35" s="60"/>
      <c r="MLK35" s="60"/>
      <c r="MLL35" s="60"/>
      <c r="MLM35" s="60"/>
      <c r="MLN35" s="60"/>
      <c r="MLO35" s="60"/>
      <c r="MLP35" s="60"/>
      <c r="MLQ35" s="60"/>
      <c r="MLR35" s="60"/>
      <c r="MLS35" s="60"/>
      <c r="MLT35" s="60"/>
      <c r="MLU35" s="60"/>
      <c r="MLV35" s="60"/>
      <c r="MLW35" s="60"/>
      <c r="MLX35" s="60"/>
      <c r="MLY35" s="60"/>
      <c r="MLZ35" s="60"/>
      <c r="MMA35" s="60"/>
      <c r="MMB35" s="60"/>
      <c r="MMC35" s="60"/>
      <c r="MMD35" s="60"/>
      <c r="MME35" s="60"/>
      <c r="MMF35" s="60"/>
      <c r="MMG35" s="60"/>
      <c r="MMH35" s="60"/>
      <c r="MMI35" s="60"/>
      <c r="MMJ35" s="60"/>
      <c r="MMK35" s="60"/>
      <c r="MML35" s="60"/>
      <c r="MMM35" s="60"/>
      <c r="MMN35" s="60"/>
      <c r="MMO35" s="60"/>
      <c r="MMP35" s="60"/>
      <c r="MMQ35" s="60"/>
      <c r="MMR35" s="60"/>
      <c r="MMS35" s="60"/>
      <c r="MMT35" s="60"/>
      <c r="MMU35" s="60"/>
      <c r="MMV35" s="60"/>
      <c r="MMW35" s="60"/>
      <c r="MMX35" s="60"/>
      <c r="MMY35" s="60"/>
      <c r="MMZ35" s="60"/>
      <c r="MNA35" s="60"/>
      <c r="MNB35" s="60"/>
      <c r="MNC35" s="60"/>
      <c r="MND35" s="60"/>
      <c r="MNE35" s="60"/>
      <c r="MNF35" s="60"/>
      <c r="MNG35" s="60"/>
      <c r="MNH35" s="60"/>
      <c r="MNI35" s="60"/>
      <c r="MNJ35" s="60"/>
      <c r="MNK35" s="60"/>
      <c r="MNL35" s="60"/>
      <c r="MNM35" s="60"/>
      <c r="MNN35" s="60"/>
      <c r="MNO35" s="60"/>
      <c r="MNP35" s="60"/>
      <c r="MNQ35" s="60"/>
      <c r="MNR35" s="60"/>
      <c r="MNS35" s="60"/>
      <c r="MNT35" s="60"/>
      <c r="MNU35" s="60"/>
      <c r="MNV35" s="60"/>
      <c r="MNW35" s="60"/>
      <c r="MNX35" s="60"/>
      <c r="MNY35" s="60"/>
      <c r="MNZ35" s="60"/>
      <c r="MOA35" s="60"/>
      <c r="MOB35" s="60"/>
      <c r="MOC35" s="60"/>
      <c r="MOD35" s="60"/>
      <c r="MOE35" s="60"/>
      <c r="MOF35" s="60"/>
      <c r="MOG35" s="60"/>
      <c r="MOH35" s="60"/>
      <c r="MOI35" s="60"/>
      <c r="MOJ35" s="60"/>
      <c r="MOK35" s="60"/>
      <c r="MOL35" s="60"/>
      <c r="MOM35" s="60"/>
      <c r="MON35" s="60"/>
      <c r="MOO35" s="60"/>
      <c r="MOP35" s="60"/>
      <c r="MOQ35" s="60"/>
      <c r="MOR35" s="60"/>
      <c r="MOS35" s="60"/>
      <c r="MOT35" s="60"/>
      <c r="MOU35" s="60"/>
      <c r="MOV35" s="60"/>
      <c r="MOW35" s="60"/>
      <c r="MOX35" s="60"/>
      <c r="MOY35" s="60"/>
      <c r="MOZ35" s="60"/>
      <c r="MPA35" s="60"/>
      <c r="MPB35" s="60"/>
      <c r="MPC35" s="60"/>
      <c r="MPD35" s="60"/>
      <c r="MPE35" s="60"/>
      <c r="MPF35" s="60"/>
      <c r="MPG35" s="60"/>
      <c r="MPH35" s="60"/>
      <c r="MPI35" s="60"/>
      <c r="MPJ35" s="60"/>
      <c r="MPK35" s="60"/>
      <c r="MPL35" s="60"/>
      <c r="MPM35" s="60"/>
      <c r="MPN35" s="60"/>
      <c r="MPO35" s="60"/>
      <c r="MPP35" s="60"/>
      <c r="MPQ35" s="60"/>
      <c r="MPR35" s="60"/>
      <c r="MPS35" s="60"/>
      <c r="MPT35" s="60"/>
      <c r="MPU35" s="60"/>
      <c r="MPV35" s="60"/>
      <c r="MPW35" s="60"/>
      <c r="MPX35" s="60"/>
      <c r="MPY35" s="60"/>
      <c r="MPZ35" s="60"/>
      <c r="MQA35" s="60"/>
      <c r="MQB35" s="60"/>
      <c r="MQC35" s="60"/>
      <c r="MQD35" s="60"/>
      <c r="MQE35" s="60"/>
      <c r="MQF35" s="60"/>
      <c r="MQG35" s="60"/>
      <c r="MQH35" s="60"/>
      <c r="MQI35" s="60"/>
      <c r="MQJ35" s="60"/>
      <c r="MQK35" s="60"/>
      <c r="MQL35" s="60"/>
      <c r="MQM35" s="60"/>
      <c r="MQN35" s="60"/>
      <c r="MQO35" s="60"/>
      <c r="MQP35" s="60"/>
      <c r="MQQ35" s="60"/>
      <c r="MQR35" s="60"/>
      <c r="MQS35" s="60"/>
      <c r="MQT35" s="60"/>
      <c r="MQU35" s="60"/>
      <c r="MQV35" s="60"/>
      <c r="MQW35" s="60"/>
      <c r="MQX35" s="60"/>
      <c r="MQY35" s="60"/>
      <c r="MQZ35" s="60"/>
      <c r="MRA35" s="60"/>
      <c r="MRB35" s="60"/>
      <c r="MRC35" s="60"/>
      <c r="MRD35" s="60"/>
      <c r="MRE35" s="60"/>
      <c r="MRF35" s="60"/>
      <c r="MRG35" s="60"/>
      <c r="MRH35" s="60"/>
      <c r="MRI35" s="60"/>
      <c r="MRJ35" s="60"/>
      <c r="MRK35" s="60"/>
      <c r="MRL35" s="60"/>
      <c r="MRM35" s="60"/>
      <c r="MRN35" s="60"/>
      <c r="MRO35" s="60"/>
      <c r="MRP35" s="60"/>
      <c r="MRQ35" s="60"/>
      <c r="MRR35" s="60"/>
      <c r="MRS35" s="60"/>
      <c r="MRT35" s="60"/>
      <c r="MRU35" s="60"/>
      <c r="MRV35" s="60"/>
      <c r="MRW35" s="60"/>
      <c r="MRX35" s="60"/>
      <c r="MRY35" s="60"/>
      <c r="MRZ35" s="60"/>
      <c r="MSA35" s="60"/>
      <c r="MSB35" s="60"/>
      <c r="MSC35" s="60"/>
      <c r="MSD35" s="60"/>
      <c r="MSE35" s="60"/>
      <c r="MSF35" s="60"/>
      <c r="MSG35" s="60"/>
      <c r="MSH35" s="60"/>
      <c r="MSI35" s="60"/>
      <c r="MSJ35" s="60"/>
      <c r="MSK35" s="60"/>
      <c r="MSL35" s="60"/>
      <c r="MSM35" s="60"/>
      <c r="MSN35" s="60"/>
      <c r="MSO35" s="60"/>
      <c r="MSP35" s="60"/>
      <c r="MSQ35" s="60"/>
      <c r="MSR35" s="60"/>
      <c r="MSS35" s="60"/>
      <c r="MST35" s="60"/>
      <c r="MSU35" s="60"/>
      <c r="MSV35" s="60"/>
      <c r="MSW35" s="60"/>
      <c r="MSX35" s="60"/>
      <c r="MSY35" s="60"/>
      <c r="MSZ35" s="60"/>
      <c r="MTA35" s="60"/>
      <c r="MTB35" s="60"/>
      <c r="MTC35" s="60"/>
      <c r="MTD35" s="60"/>
      <c r="MTE35" s="60"/>
      <c r="MTF35" s="60"/>
      <c r="MTG35" s="60"/>
      <c r="MTH35" s="60"/>
      <c r="MTI35" s="60"/>
      <c r="MTJ35" s="60"/>
      <c r="MTK35" s="60"/>
      <c r="MTL35" s="60"/>
      <c r="MTM35" s="60"/>
      <c r="MTN35" s="60"/>
      <c r="MTO35" s="60"/>
      <c r="MTP35" s="60"/>
      <c r="MTQ35" s="60"/>
      <c r="MTR35" s="60"/>
      <c r="MTS35" s="60"/>
      <c r="MTT35" s="60"/>
      <c r="MTU35" s="60"/>
      <c r="MTV35" s="60"/>
      <c r="MTW35" s="60"/>
      <c r="MTX35" s="60"/>
      <c r="MTY35" s="60"/>
      <c r="MTZ35" s="60"/>
      <c r="MUA35" s="60"/>
      <c r="MUB35" s="60"/>
      <c r="MUC35" s="60"/>
      <c r="MUD35" s="60"/>
      <c r="MUE35" s="60"/>
      <c r="MUF35" s="60"/>
      <c r="MUG35" s="60"/>
      <c r="MUH35" s="60"/>
      <c r="MUI35" s="60"/>
      <c r="MUJ35" s="60"/>
      <c r="MUK35" s="60"/>
      <c r="MUL35" s="60"/>
      <c r="MUM35" s="60"/>
      <c r="MUN35" s="60"/>
      <c r="MUO35" s="60"/>
      <c r="MUP35" s="60"/>
      <c r="MUQ35" s="60"/>
      <c r="MUR35" s="60"/>
      <c r="MUS35" s="60"/>
      <c r="MUT35" s="60"/>
      <c r="MUU35" s="60"/>
      <c r="MUV35" s="60"/>
      <c r="MUW35" s="60"/>
      <c r="MUX35" s="60"/>
      <c r="MUY35" s="60"/>
      <c r="MUZ35" s="60"/>
      <c r="MVA35" s="60"/>
      <c r="MVB35" s="60"/>
      <c r="MVC35" s="60"/>
      <c r="MVD35" s="60"/>
      <c r="MVE35" s="60"/>
      <c r="MVF35" s="60"/>
      <c r="MVG35" s="60"/>
      <c r="MVH35" s="60"/>
      <c r="MVI35" s="60"/>
      <c r="MVJ35" s="60"/>
      <c r="MVK35" s="60"/>
      <c r="MVL35" s="60"/>
      <c r="MVM35" s="60"/>
      <c r="MVN35" s="60"/>
      <c r="MVO35" s="60"/>
      <c r="MVP35" s="60"/>
      <c r="MVQ35" s="60"/>
      <c r="MVR35" s="60"/>
      <c r="MVS35" s="60"/>
      <c r="MVT35" s="60"/>
      <c r="MVU35" s="60"/>
      <c r="MVV35" s="60"/>
      <c r="MVW35" s="60"/>
      <c r="MVX35" s="60"/>
      <c r="MVY35" s="60"/>
      <c r="MVZ35" s="60"/>
      <c r="MWA35" s="60"/>
      <c r="MWB35" s="60"/>
      <c r="MWC35" s="60"/>
      <c r="MWD35" s="60"/>
      <c r="MWE35" s="60"/>
      <c r="MWF35" s="60"/>
      <c r="MWG35" s="60"/>
      <c r="MWH35" s="60"/>
      <c r="MWI35" s="60"/>
      <c r="MWJ35" s="60"/>
      <c r="MWK35" s="60"/>
      <c r="MWL35" s="60"/>
      <c r="MWM35" s="60"/>
      <c r="MWN35" s="60"/>
      <c r="MWO35" s="60"/>
      <c r="MWP35" s="60"/>
      <c r="MWQ35" s="60"/>
      <c r="MWR35" s="60"/>
      <c r="MWS35" s="60"/>
      <c r="MWT35" s="60"/>
      <c r="MWU35" s="60"/>
      <c r="MWV35" s="60"/>
      <c r="MWW35" s="60"/>
      <c r="MWX35" s="60"/>
      <c r="MWY35" s="60"/>
      <c r="MWZ35" s="60"/>
      <c r="MXA35" s="60"/>
      <c r="MXB35" s="60"/>
      <c r="MXC35" s="60"/>
      <c r="MXD35" s="60"/>
      <c r="MXE35" s="60"/>
      <c r="MXF35" s="60"/>
      <c r="MXG35" s="60"/>
      <c r="MXH35" s="60"/>
      <c r="MXI35" s="60"/>
      <c r="MXJ35" s="60"/>
      <c r="MXK35" s="60"/>
      <c r="MXL35" s="60"/>
      <c r="MXM35" s="60"/>
      <c r="MXN35" s="60"/>
      <c r="MXO35" s="60"/>
      <c r="MXP35" s="60"/>
      <c r="MXQ35" s="60"/>
      <c r="MXR35" s="60"/>
      <c r="MXS35" s="60"/>
      <c r="MXT35" s="60"/>
      <c r="MXU35" s="60"/>
      <c r="MXV35" s="60"/>
      <c r="MXW35" s="60"/>
      <c r="MXX35" s="60"/>
      <c r="MXY35" s="60"/>
      <c r="MXZ35" s="60"/>
      <c r="MYA35" s="60"/>
      <c r="MYB35" s="60"/>
      <c r="MYC35" s="60"/>
      <c r="MYD35" s="60"/>
      <c r="MYE35" s="60"/>
      <c r="MYF35" s="60"/>
      <c r="MYG35" s="60"/>
      <c r="MYH35" s="60"/>
      <c r="MYI35" s="60"/>
      <c r="MYJ35" s="60"/>
      <c r="MYK35" s="60"/>
      <c r="MYL35" s="60"/>
      <c r="MYM35" s="60"/>
      <c r="MYN35" s="60"/>
      <c r="MYO35" s="60"/>
      <c r="MYP35" s="60"/>
      <c r="MYQ35" s="60"/>
      <c r="MYR35" s="60"/>
      <c r="MYS35" s="60"/>
      <c r="MYT35" s="60"/>
      <c r="MYU35" s="60"/>
      <c r="MYV35" s="60"/>
      <c r="MYW35" s="60"/>
      <c r="MYX35" s="60"/>
      <c r="MYY35" s="60"/>
      <c r="MYZ35" s="60"/>
      <c r="MZA35" s="60"/>
      <c r="MZB35" s="60"/>
      <c r="MZC35" s="60"/>
      <c r="MZD35" s="60"/>
      <c r="MZE35" s="60"/>
      <c r="MZF35" s="60"/>
      <c r="MZG35" s="60"/>
      <c r="MZH35" s="60"/>
      <c r="MZI35" s="60"/>
      <c r="MZJ35" s="60"/>
      <c r="MZK35" s="60"/>
      <c r="MZL35" s="60"/>
      <c r="MZM35" s="60"/>
      <c r="MZN35" s="60"/>
      <c r="MZO35" s="60"/>
      <c r="MZP35" s="60"/>
      <c r="MZQ35" s="60"/>
      <c r="MZR35" s="60"/>
      <c r="MZS35" s="60"/>
      <c r="MZT35" s="60"/>
      <c r="MZU35" s="60"/>
      <c r="MZV35" s="60"/>
      <c r="MZW35" s="60"/>
      <c r="MZX35" s="60"/>
      <c r="MZY35" s="60"/>
      <c r="MZZ35" s="60"/>
      <c r="NAA35" s="60"/>
      <c r="NAB35" s="60"/>
      <c r="NAC35" s="60"/>
      <c r="NAD35" s="60"/>
      <c r="NAE35" s="60"/>
      <c r="NAF35" s="60"/>
      <c r="NAG35" s="60"/>
      <c r="NAH35" s="60"/>
      <c r="NAI35" s="60"/>
      <c r="NAJ35" s="60"/>
      <c r="NAK35" s="60"/>
      <c r="NAL35" s="60"/>
      <c r="NAM35" s="60"/>
      <c r="NAN35" s="60"/>
      <c r="NAO35" s="60"/>
      <c r="NAP35" s="60"/>
      <c r="NAQ35" s="60"/>
      <c r="NAR35" s="60"/>
      <c r="NAS35" s="60"/>
      <c r="NAT35" s="60"/>
      <c r="NAU35" s="60"/>
      <c r="NAV35" s="60"/>
      <c r="NAW35" s="60"/>
      <c r="NAX35" s="60"/>
      <c r="NAY35" s="60"/>
      <c r="NAZ35" s="60"/>
      <c r="NBA35" s="60"/>
      <c r="NBB35" s="60"/>
      <c r="NBC35" s="60"/>
      <c r="NBD35" s="60"/>
      <c r="NBE35" s="60"/>
      <c r="NBF35" s="60"/>
      <c r="NBG35" s="60"/>
      <c r="NBH35" s="60"/>
      <c r="NBI35" s="60"/>
      <c r="NBJ35" s="60"/>
      <c r="NBK35" s="60"/>
      <c r="NBL35" s="60"/>
      <c r="NBM35" s="60"/>
      <c r="NBN35" s="60"/>
      <c r="NBO35" s="60"/>
      <c r="NBP35" s="60"/>
      <c r="NBQ35" s="60"/>
      <c r="NBR35" s="60"/>
      <c r="NBS35" s="60"/>
      <c r="NBT35" s="60"/>
      <c r="NBU35" s="60"/>
      <c r="NBV35" s="60"/>
      <c r="NBW35" s="60"/>
      <c r="NBX35" s="60"/>
      <c r="NBY35" s="60"/>
      <c r="NBZ35" s="60"/>
      <c r="NCA35" s="60"/>
      <c r="NCB35" s="60"/>
      <c r="NCC35" s="60"/>
      <c r="NCD35" s="60"/>
      <c r="NCE35" s="60"/>
      <c r="NCF35" s="60"/>
      <c r="NCG35" s="60"/>
      <c r="NCH35" s="60"/>
      <c r="NCI35" s="60"/>
      <c r="NCJ35" s="60"/>
      <c r="NCK35" s="60"/>
      <c r="NCL35" s="60"/>
      <c r="NCM35" s="60"/>
      <c r="NCN35" s="60"/>
      <c r="NCO35" s="60"/>
      <c r="NCP35" s="60"/>
      <c r="NCQ35" s="60"/>
      <c r="NCR35" s="60"/>
      <c r="NCS35" s="60"/>
      <c r="NCT35" s="60"/>
      <c r="NCU35" s="60"/>
      <c r="NCV35" s="60"/>
      <c r="NCW35" s="60"/>
      <c r="NCX35" s="60"/>
      <c r="NCY35" s="60"/>
      <c r="NCZ35" s="60"/>
      <c r="NDA35" s="60"/>
      <c r="NDB35" s="60"/>
      <c r="NDC35" s="60"/>
      <c r="NDD35" s="60"/>
      <c r="NDE35" s="60"/>
      <c r="NDF35" s="60"/>
      <c r="NDG35" s="60"/>
      <c r="NDH35" s="60"/>
      <c r="NDI35" s="60"/>
      <c r="NDJ35" s="60"/>
      <c r="NDK35" s="60"/>
      <c r="NDL35" s="60"/>
      <c r="NDM35" s="60"/>
      <c r="NDN35" s="60"/>
      <c r="NDO35" s="60"/>
      <c r="NDP35" s="60"/>
      <c r="NDQ35" s="60"/>
      <c r="NDR35" s="60"/>
      <c r="NDS35" s="60"/>
      <c r="NDT35" s="60"/>
      <c r="NDU35" s="60"/>
      <c r="NDV35" s="60"/>
      <c r="NDW35" s="60"/>
      <c r="NDX35" s="60"/>
      <c r="NDY35" s="60"/>
      <c r="NDZ35" s="60"/>
      <c r="NEA35" s="60"/>
      <c r="NEB35" s="60"/>
      <c r="NEC35" s="60"/>
      <c r="NED35" s="60"/>
      <c r="NEE35" s="60"/>
      <c r="NEF35" s="60"/>
      <c r="NEG35" s="60"/>
      <c r="NEH35" s="60"/>
      <c r="NEI35" s="60"/>
      <c r="NEJ35" s="60"/>
      <c r="NEK35" s="60"/>
      <c r="NEL35" s="60"/>
      <c r="NEM35" s="60"/>
      <c r="NEN35" s="60"/>
      <c r="NEO35" s="60"/>
      <c r="NEP35" s="60"/>
      <c r="NEQ35" s="60"/>
      <c r="NER35" s="60"/>
      <c r="NES35" s="60"/>
      <c r="NET35" s="60"/>
      <c r="NEU35" s="60"/>
      <c r="NEV35" s="60"/>
      <c r="NEW35" s="60"/>
      <c r="NEX35" s="60"/>
      <c r="NEY35" s="60"/>
      <c r="NEZ35" s="60"/>
      <c r="NFA35" s="60"/>
      <c r="NFB35" s="60"/>
      <c r="NFC35" s="60"/>
      <c r="NFD35" s="60"/>
      <c r="NFE35" s="60"/>
      <c r="NFF35" s="60"/>
      <c r="NFG35" s="60"/>
      <c r="NFH35" s="60"/>
      <c r="NFI35" s="60"/>
      <c r="NFJ35" s="60"/>
      <c r="NFK35" s="60"/>
      <c r="NFL35" s="60"/>
      <c r="NFM35" s="60"/>
      <c r="NFN35" s="60"/>
      <c r="NFO35" s="60"/>
      <c r="NFP35" s="60"/>
      <c r="NFQ35" s="60"/>
      <c r="NFR35" s="60"/>
      <c r="NFS35" s="60"/>
      <c r="NFT35" s="60"/>
      <c r="NFU35" s="60"/>
      <c r="NFV35" s="60"/>
      <c r="NFW35" s="60"/>
      <c r="NFX35" s="60"/>
      <c r="NFY35" s="60"/>
      <c r="NFZ35" s="60"/>
      <c r="NGA35" s="60"/>
      <c r="NGB35" s="60"/>
      <c r="NGC35" s="60"/>
      <c r="NGD35" s="60"/>
      <c r="NGE35" s="60"/>
      <c r="NGF35" s="60"/>
      <c r="NGG35" s="60"/>
      <c r="NGH35" s="60"/>
      <c r="NGI35" s="60"/>
      <c r="NGJ35" s="60"/>
      <c r="NGK35" s="60"/>
      <c r="NGL35" s="60"/>
      <c r="NGM35" s="60"/>
      <c r="NGN35" s="60"/>
      <c r="NGO35" s="60"/>
      <c r="NGP35" s="60"/>
      <c r="NGQ35" s="60"/>
      <c r="NGR35" s="60"/>
      <c r="NGS35" s="60"/>
      <c r="NGT35" s="60"/>
      <c r="NGU35" s="60"/>
      <c r="NGV35" s="60"/>
      <c r="NGW35" s="60"/>
      <c r="NGX35" s="60"/>
      <c r="NGY35" s="60"/>
      <c r="NGZ35" s="60"/>
      <c r="NHA35" s="60"/>
      <c r="NHB35" s="60"/>
      <c r="NHC35" s="60"/>
      <c r="NHD35" s="60"/>
      <c r="NHE35" s="60"/>
      <c r="NHF35" s="60"/>
      <c r="NHG35" s="60"/>
      <c r="NHH35" s="60"/>
      <c r="NHI35" s="60"/>
      <c r="NHJ35" s="60"/>
      <c r="NHK35" s="60"/>
      <c r="NHL35" s="60"/>
      <c r="NHM35" s="60"/>
      <c r="NHN35" s="60"/>
      <c r="NHO35" s="60"/>
      <c r="NHP35" s="60"/>
      <c r="NHQ35" s="60"/>
      <c r="NHR35" s="60"/>
      <c r="NHS35" s="60"/>
      <c r="NHT35" s="60"/>
      <c r="NHU35" s="60"/>
      <c r="NHV35" s="60"/>
      <c r="NHW35" s="60"/>
      <c r="NHX35" s="60"/>
      <c r="NHY35" s="60"/>
      <c r="NHZ35" s="60"/>
      <c r="NIA35" s="60"/>
      <c r="NIB35" s="60"/>
      <c r="NIC35" s="60"/>
      <c r="NID35" s="60"/>
      <c r="NIE35" s="60"/>
      <c r="NIF35" s="60"/>
      <c r="NIG35" s="60"/>
      <c r="NIH35" s="60"/>
      <c r="NII35" s="60"/>
      <c r="NIJ35" s="60"/>
      <c r="NIK35" s="60"/>
      <c r="NIL35" s="60"/>
      <c r="NIM35" s="60"/>
      <c r="NIN35" s="60"/>
      <c r="NIO35" s="60"/>
      <c r="NIP35" s="60"/>
      <c r="NIQ35" s="60"/>
      <c r="NIR35" s="60"/>
      <c r="NIS35" s="60"/>
      <c r="NIT35" s="60"/>
      <c r="NIU35" s="60"/>
      <c r="NIV35" s="60"/>
      <c r="NIW35" s="60"/>
      <c r="NIX35" s="60"/>
      <c r="NIY35" s="60"/>
      <c r="NIZ35" s="60"/>
      <c r="NJA35" s="60"/>
      <c r="NJB35" s="60"/>
      <c r="NJC35" s="60"/>
      <c r="NJD35" s="60"/>
      <c r="NJE35" s="60"/>
      <c r="NJF35" s="60"/>
      <c r="NJG35" s="60"/>
      <c r="NJH35" s="60"/>
      <c r="NJI35" s="60"/>
      <c r="NJJ35" s="60"/>
      <c r="NJK35" s="60"/>
      <c r="NJL35" s="60"/>
      <c r="NJM35" s="60"/>
      <c r="NJN35" s="60"/>
      <c r="NJO35" s="60"/>
      <c r="NJP35" s="60"/>
      <c r="NJQ35" s="60"/>
      <c r="NJR35" s="60"/>
      <c r="NJS35" s="60"/>
      <c r="NJT35" s="60"/>
      <c r="NJU35" s="60"/>
      <c r="NJV35" s="60"/>
      <c r="NJW35" s="60"/>
      <c r="NJX35" s="60"/>
      <c r="NJY35" s="60"/>
      <c r="NJZ35" s="60"/>
      <c r="NKA35" s="60"/>
      <c r="NKB35" s="60"/>
      <c r="NKC35" s="60"/>
      <c r="NKD35" s="60"/>
      <c r="NKE35" s="60"/>
      <c r="NKF35" s="60"/>
      <c r="NKG35" s="60"/>
      <c r="NKH35" s="60"/>
      <c r="NKI35" s="60"/>
      <c r="NKJ35" s="60"/>
      <c r="NKK35" s="60"/>
      <c r="NKL35" s="60"/>
      <c r="NKM35" s="60"/>
      <c r="NKN35" s="60"/>
      <c r="NKO35" s="60"/>
      <c r="NKP35" s="60"/>
      <c r="NKQ35" s="60"/>
      <c r="NKR35" s="60"/>
      <c r="NKS35" s="60"/>
      <c r="NKT35" s="60"/>
      <c r="NKU35" s="60"/>
      <c r="NKV35" s="60"/>
      <c r="NKW35" s="60"/>
      <c r="NKX35" s="60"/>
      <c r="NKY35" s="60"/>
      <c r="NKZ35" s="60"/>
      <c r="NLA35" s="60"/>
      <c r="NLB35" s="60"/>
      <c r="NLC35" s="60"/>
      <c r="NLD35" s="60"/>
      <c r="NLE35" s="60"/>
      <c r="NLF35" s="60"/>
      <c r="NLG35" s="60"/>
      <c r="NLH35" s="60"/>
      <c r="NLI35" s="60"/>
      <c r="NLJ35" s="60"/>
      <c r="NLK35" s="60"/>
      <c r="NLL35" s="60"/>
      <c r="NLM35" s="60"/>
      <c r="NLN35" s="60"/>
      <c r="NLO35" s="60"/>
      <c r="NLP35" s="60"/>
      <c r="NLQ35" s="60"/>
      <c r="NLR35" s="60"/>
      <c r="NLS35" s="60"/>
      <c r="NLT35" s="60"/>
      <c r="NLU35" s="60"/>
      <c r="NLV35" s="60"/>
      <c r="NLW35" s="60"/>
      <c r="NLX35" s="60"/>
      <c r="NLY35" s="60"/>
      <c r="NLZ35" s="60"/>
      <c r="NMA35" s="60"/>
      <c r="NMB35" s="60"/>
      <c r="NMC35" s="60"/>
      <c r="NMD35" s="60"/>
      <c r="NME35" s="60"/>
      <c r="NMF35" s="60"/>
      <c r="NMG35" s="60"/>
      <c r="NMH35" s="60"/>
      <c r="NMI35" s="60"/>
      <c r="NMJ35" s="60"/>
      <c r="NMK35" s="60"/>
      <c r="NML35" s="60"/>
      <c r="NMM35" s="60"/>
      <c r="NMN35" s="60"/>
      <c r="NMO35" s="60"/>
      <c r="NMP35" s="60"/>
      <c r="NMQ35" s="60"/>
      <c r="NMR35" s="60"/>
      <c r="NMS35" s="60"/>
      <c r="NMT35" s="60"/>
      <c r="NMU35" s="60"/>
      <c r="NMV35" s="60"/>
      <c r="NMW35" s="60"/>
      <c r="NMX35" s="60"/>
      <c r="NMY35" s="60"/>
      <c r="NMZ35" s="60"/>
      <c r="NNA35" s="60"/>
      <c r="NNB35" s="60"/>
      <c r="NNC35" s="60"/>
      <c r="NND35" s="60"/>
      <c r="NNE35" s="60"/>
      <c r="NNF35" s="60"/>
      <c r="NNG35" s="60"/>
      <c r="NNH35" s="60"/>
      <c r="NNI35" s="60"/>
      <c r="NNJ35" s="60"/>
      <c r="NNK35" s="60"/>
      <c r="NNL35" s="60"/>
      <c r="NNM35" s="60"/>
      <c r="NNN35" s="60"/>
      <c r="NNO35" s="60"/>
      <c r="NNP35" s="60"/>
      <c r="NNQ35" s="60"/>
      <c r="NNR35" s="60"/>
      <c r="NNS35" s="60"/>
      <c r="NNT35" s="60"/>
      <c r="NNU35" s="60"/>
      <c r="NNV35" s="60"/>
      <c r="NNW35" s="60"/>
      <c r="NNX35" s="60"/>
      <c r="NNY35" s="60"/>
      <c r="NNZ35" s="60"/>
      <c r="NOA35" s="60"/>
      <c r="NOB35" s="60"/>
      <c r="NOC35" s="60"/>
      <c r="NOD35" s="60"/>
      <c r="NOE35" s="60"/>
      <c r="NOF35" s="60"/>
      <c r="NOG35" s="60"/>
      <c r="NOH35" s="60"/>
      <c r="NOI35" s="60"/>
      <c r="NOJ35" s="60"/>
      <c r="NOK35" s="60"/>
      <c r="NOL35" s="60"/>
      <c r="NOM35" s="60"/>
      <c r="NON35" s="60"/>
      <c r="NOO35" s="60"/>
      <c r="NOP35" s="60"/>
      <c r="NOQ35" s="60"/>
      <c r="NOR35" s="60"/>
      <c r="NOS35" s="60"/>
      <c r="NOT35" s="60"/>
      <c r="NOU35" s="60"/>
      <c r="NOV35" s="60"/>
      <c r="NOW35" s="60"/>
      <c r="NOX35" s="60"/>
      <c r="NOY35" s="60"/>
      <c r="NOZ35" s="60"/>
      <c r="NPA35" s="60"/>
      <c r="NPB35" s="60"/>
      <c r="NPC35" s="60"/>
      <c r="NPD35" s="60"/>
      <c r="NPE35" s="60"/>
      <c r="NPF35" s="60"/>
      <c r="NPG35" s="60"/>
      <c r="NPH35" s="60"/>
      <c r="NPI35" s="60"/>
      <c r="NPJ35" s="60"/>
      <c r="NPK35" s="60"/>
      <c r="NPL35" s="60"/>
      <c r="NPM35" s="60"/>
      <c r="NPN35" s="60"/>
      <c r="NPO35" s="60"/>
      <c r="NPP35" s="60"/>
      <c r="NPQ35" s="60"/>
      <c r="NPR35" s="60"/>
      <c r="NPS35" s="60"/>
      <c r="NPT35" s="60"/>
      <c r="NPU35" s="60"/>
      <c r="NPV35" s="60"/>
      <c r="NPW35" s="60"/>
      <c r="NPX35" s="60"/>
      <c r="NPY35" s="60"/>
      <c r="NPZ35" s="60"/>
      <c r="NQA35" s="60"/>
      <c r="NQB35" s="60"/>
      <c r="NQC35" s="60"/>
      <c r="NQD35" s="60"/>
      <c r="NQE35" s="60"/>
      <c r="NQF35" s="60"/>
      <c r="NQG35" s="60"/>
      <c r="NQH35" s="60"/>
      <c r="NQI35" s="60"/>
      <c r="NQJ35" s="60"/>
      <c r="NQK35" s="60"/>
      <c r="NQL35" s="60"/>
      <c r="NQM35" s="60"/>
      <c r="NQN35" s="60"/>
      <c r="NQO35" s="60"/>
      <c r="NQP35" s="60"/>
      <c r="NQQ35" s="60"/>
      <c r="NQR35" s="60"/>
      <c r="NQS35" s="60"/>
      <c r="NQT35" s="60"/>
      <c r="NQU35" s="60"/>
      <c r="NQV35" s="60"/>
      <c r="NQW35" s="60"/>
      <c r="NQX35" s="60"/>
      <c r="NQY35" s="60"/>
      <c r="NQZ35" s="60"/>
      <c r="NRA35" s="60"/>
      <c r="NRB35" s="60"/>
      <c r="NRC35" s="60"/>
      <c r="NRD35" s="60"/>
      <c r="NRE35" s="60"/>
      <c r="NRF35" s="60"/>
      <c r="NRG35" s="60"/>
      <c r="NRH35" s="60"/>
      <c r="NRI35" s="60"/>
      <c r="NRJ35" s="60"/>
      <c r="NRK35" s="60"/>
      <c r="NRL35" s="60"/>
      <c r="NRM35" s="60"/>
      <c r="NRN35" s="60"/>
      <c r="NRO35" s="60"/>
      <c r="NRP35" s="60"/>
      <c r="NRQ35" s="60"/>
      <c r="NRR35" s="60"/>
      <c r="NRS35" s="60"/>
      <c r="NRT35" s="60"/>
      <c r="NRU35" s="60"/>
      <c r="NRV35" s="60"/>
      <c r="NRW35" s="60"/>
      <c r="NRX35" s="60"/>
      <c r="NRY35" s="60"/>
      <c r="NRZ35" s="60"/>
      <c r="NSA35" s="60"/>
      <c r="NSB35" s="60"/>
      <c r="NSC35" s="60"/>
      <c r="NSD35" s="60"/>
      <c r="NSE35" s="60"/>
      <c r="NSF35" s="60"/>
      <c r="NSG35" s="60"/>
      <c r="NSH35" s="60"/>
      <c r="NSI35" s="60"/>
      <c r="NSJ35" s="60"/>
      <c r="NSK35" s="60"/>
      <c r="NSL35" s="60"/>
      <c r="NSM35" s="60"/>
      <c r="NSN35" s="60"/>
      <c r="NSO35" s="60"/>
      <c r="NSP35" s="60"/>
      <c r="NSQ35" s="60"/>
      <c r="NSR35" s="60"/>
      <c r="NSS35" s="60"/>
      <c r="NST35" s="60"/>
      <c r="NSU35" s="60"/>
      <c r="NSV35" s="60"/>
      <c r="NSW35" s="60"/>
      <c r="NSX35" s="60"/>
      <c r="NSY35" s="60"/>
      <c r="NSZ35" s="60"/>
      <c r="NTA35" s="60"/>
      <c r="NTB35" s="60"/>
      <c r="NTC35" s="60"/>
      <c r="NTD35" s="60"/>
      <c r="NTE35" s="60"/>
      <c r="NTF35" s="60"/>
      <c r="NTG35" s="60"/>
      <c r="NTH35" s="60"/>
      <c r="NTI35" s="60"/>
      <c r="NTJ35" s="60"/>
      <c r="NTK35" s="60"/>
      <c r="NTL35" s="60"/>
      <c r="NTM35" s="60"/>
      <c r="NTN35" s="60"/>
      <c r="NTO35" s="60"/>
      <c r="NTP35" s="60"/>
      <c r="NTQ35" s="60"/>
      <c r="NTR35" s="60"/>
      <c r="NTS35" s="60"/>
      <c r="NTT35" s="60"/>
      <c r="NTU35" s="60"/>
      <c r="NTV35" s="60"/>
      <c r="NTW35" s="60"/>
      <c r="NTX35" s="60"/>
      <c r="NTY35" s="60"/>
      <c r="NTZ35" s="60"/>
      <c r="NUA35" s="60"/>
      <c r="NUB35" s="60"/>
      <c r="NUC35" s="60"/>
      <c r="NUD35" s="60"/>
      <c r="NUE35" s="60"/>
      <c r="NUF35" s="60"/>
      <c r="NUG35" s="60"/>
      <c r="NUH35" s="60"/>
      <c r="NUI35" s="60"/>
      <c r="NUJ35" s="60"/>
      <c r="NUK35" s="60"/>
      <c r="NUL35" s="60"/>
      <c r="NUM35" s="60"/>
      <c r="NUN35" s="60"/>
      <c r="NUO35" s="60"/>
      <c r="NUP35" s="60"/>
      <c r="NUQ35" s="60"/>
      <c r="NUR35" s="60"/>
      <c r="NUS35" s="60"/>
      <c r="NUT35" s="60"/>
      <c r="NUU35" s="60"/>
      <c r="NUV35" s="60"/>
      <c r="NUW35" s="60"/>
      <c r="NUX35" s="60"/>
      <c r="NUY35" s="60"/>
      <c r="NUZ35" s="60"/>
      <c r="NVA35" s="60"/>
      <c r="NVB35" s="60"/>
      <c r="NVC35" s="60"/>
      <c r="NVD35" s="60"/>
      <c r="NVE35" s="60"/>
      <c r="NVF35" s="60"/>
      <c r="NVG35" s="60"/>
      <c r="NVH35" s="60"/>
      <c r="NVI35" s="60"/>
      <c r="NVJ35" s="60"/>
      <c r="NVK35" s="60"/>
      <c r="NVL35" s="60"/>
      <c r="NVM35" s="60"/>
      <c r="NVN35" s="60"/>
      <c r="NVO35" s="60"/>
      <c r="NVP35" s="60"/>
      <c r="NVQ35" s="60"/>
      <c r="NVR35" s="60"/>
      <c r="NVS35" s="60"/>
      <c r="NVT35" s="60"/>
      <c r="NVU35" s="60"/>
      <c r="NVV35" s="60"/>
      <c r="NVW35" s="60"/>
      <c r="NVX35" s="60"/>
      <c r="NVY35" s="60"/>
      <c r="NVZ35" s="60"/>
      <c r="NWA35" s="60"/>
      <c r="NWB35" s="60"/>
      <c r="NWC35" s="60"/>
      <c r="NWD35" s="60"/>
      <c r="NWE35" s="60"/>
      <c r="NWF35" s="60"/>
      <c r="NWG35" s="60"/>
      <c r="NWH35" s="60"/>
      <c r="NWI35" s="60"/>
      <c r="NWJ35" s="60"/>
      <c r="NWK35" s="60"/>
      <c r="NWL35" s="60"/>
      <c r="NWM35" s="60"/>
      <c r="NWN35" s="60"/>
      <c r="NWO35" s="60"/>
      <c r="NWP35" s="60"/>
      <c r="NWQ35" s="60"/>
      <c r="NWR35" s="60"/>
      <c r="NWS35" s="60"/>
      <c r="NWT35" s="60"/>
      <c r="NWU35" s="60"/>
      <c r="NWV35" s="60"/>
      <c r="NWW35" s="60"/>
      <c r="NWX35" s="60"/>
      <c r="NWY35" s="60"/>
      <c r="NWZ35" s="60"/>
      <c r="NXA35" s="60"/>
      <c r="NXB35" s="60"/>
      <c r="NXC35" s="60"/>
      <c r="NXD35" s="60"/>
      <c r="NXE35" s="60"/>
      <c r="NXF35" s="60"/>
      <c r="NXG35" s="60"/>
      <c r="NXH35" s="60"/>
      <c r="NXI35" s="60"/>
      <c r="NXJ35" s="60"/>
      <c r="NXK35" s="60"/>
      <c r="NXL35" s="60"/>
      <c r="NXM35" s="60"/>
      <c r="NXN35" s="60"/>
      <c r="NXO35" s="60"/>
      <c r="NXP35" s="60"/>
      <c r="NXQ35" s="60"/>
      <c r="NXR35" s="60"/>
      <c r="NXS35" s="60"/>
      <c r="NXT35" s="60"/>
      <c r="NXU35" s="60"/>
      <c r="NXV35" s="60"/>
      <c r="NXW35" s="60"/>
      <c r="NXX35" s="60"/>
      <c r="NXY35" s="60"/>
      <c r="NXZ35" s="60"/>
      <c r="NYA35" s="60"/>
      <c r="NYB35" s="60"/>
      <c r="NYC35" s="60"/>
      <c r="NYD35" s="60"/>
      <c r="NYE35" s="60"/>
      <c r="NYF35" s="60"/>
      <c r="NYG35" s="60"/>
      <c r="NYH35" s="60"/>
      <c r="NYI35" s="60"/>
      <c r="NYJ35" s="60"/>
      <c r="NYK35" s="60"/>
      <c r="NYL35" s="60"/>
      <c r="NYM35" s="60"/>
      <c r="NYN35" s="60"/>
      <c r="NYO35" s="60"/>
      <c r="NYP35" s="60"/>
      <c r="NYQ35" s="60"/>
      <c r="NYR35" s="60"/>
      <c r="NYS35" s="60"/>
      <c r="NYT35" s="60"/>
      <c r="NYU35" s="60"/>
      <c r="NYV35" s="60"/>
      <c r="NYW35" s="60"/>
      <c r="NYX35" s="60"/>
      <c r="NYY35" s="60"/>
      <c r="NYZ35" s="60"/>
      <c r="NZA35" s="60"/>
      <c r="NZB35" s="60"/>
      <c r="NZC35" s="60"/>
      <c r="NZD35" s="60"/>
      <c r="NZE35" s="60"/>
      <c r="NZF35" s="60"/>
      <c r="NZG35" s="60"/>
      <c r="NZH35" s="60"/>
      <c r="NZI35" s="60"/>
      <c r="NZJ35" s="60"/>
      <c r="NZK35" s="60"/>
      <c r="NZL35" s="60"/>
      <c r="NZM35" s="60"/>
      <c r="NZN35" s="60"/>
      <c r="NZO35" s="60"/>
      <c r="NZP35" s="60"/>
      <c r="NZQ35" s="60"/>
      <c r="NZR35" s="60"/>
      <c r="NZS35" s="60"/>
      <c r="NZT35" s="60"/>
      <c r="NZU35" s="60"/>
      <c r="NZV35" s="60"/>
      <c r="NZW35" s="60"/>
      <c r="NZX35" s="60"/>
      <c r="NZY35" s="60"/>
      <c r="NZZ35" s="60"/>
      <c r="OAA35" s="60"/>
      <c r="OAB35" s="60"/>
      <c r="OAC35" s="60"/>
      <c r="OAD35" s="60"/>
      <c r="OAE35" s="60"/>
      <c r="OAF35" s="60"/>
      <c r="OAG35" s="60"/>
      <c r="OAH35" s="60"/>
      <c r="OAI35" s="60"/>
      <c r="OAJ35" s="60"/>
      <c r="OAK35" s="60"/>
      <c r="OAL35" s="60"/>
      <c r="OAM35" s="60"/>
      <c r="OAN35" s="60"/>
      <c r="OAO35" s="60"/>
      <c r="OAP35" s="60"/>
      <c r="OAQ35" s="60"/>
      <c r="OAR35" s="60"/>
      <c r="OAS35" s="60"/>
      <c r="OAT35" s="60"/>
      <c r="OAU35" s="60"/>
      <c r="OAV35" s="60"/>
      <c r="OAW35" s="60"/>
      <c r="OAX35" s="60"/>
      <c r="OAY35" s="60"/>
      <c r="OAZ35" s="60"/>
      <c r="OBA35" s="60"/>
      <c r="OBB35" s="60"/>
      <c r="OBC35" s="60"/>
      <c r="OBD35" s="60"/>
      <c r="OBE35" s="60"/>
      <c r="OBF35" s="60"/>
      <c r="OBG35" s="60"/>
      <c r="OBH35" s="60"/>
      <c r="OBI35" s="60"/>
      <c r="OBJ35" s="60"/>
      <c r="OBK35" s="60"/>
      <c r="OBL35" s="60"/>
      <c r="OBM35" s="60"/>
      <c r="OBN35" s="60"/>
      <c r="OBO35" s="60"/>
      <c r="OBP35" s="60"/>
      <c r="OBQ35" s="60"/>
      <c r="OBR35" s="60"/>
      <c r="OBS35" s="60"/>
      <c r="OBT35" s="60"/>
      <c r="OBU35" s="60"/>
      <c r="OBV35" s="60"/>
      <c r="OBW35" s="60"/>
      <c r="OBX35" s="60"/>
      <c r="OBY35" s="60"/>
      <c r="OBZ35" s="60"/>
      <c r="OCA35" s="60"/>
      <c r="OCB35" s="60"/>
      <c r="OCC35" s="60"/>
      <c r="OCD35" s="60"/>
      <c r="OCE35" s="60"/>
      <c r="OCF35" s="60"/>
      <c r="OCG35" s="60"/>
      <c r="OCH35" s="60"/>
      <c r="OCI35" s="60"/>
      <c r="OCJ35" s="60"/>
      <c r="OCK35" s="60"/>
      <c r="OCL35" s="60"/>
      <c r="OCM35" s="60"/>
      <c r="OCN35" s="60"/>
      <c r="OCO35" s="60"/>
      <c r="OCP35" s="60"/>
      <c r="OCQ35" s="60"/>
      <c r="OCR35" s="60"/>
      <c r="OCS35" s="60"/>
      <c r="OCT35" s="60"/>
      <c r="OCU35" s="60"/>
      <c r="OCV35" s="60"/>
      <c r="OCW35" s="60"/>
      <c r="OCX35" s="60"/>
      <c r="OCY35" s="60"/>
      <c r="OCZ35" s="60"/>
      <c r="ODA35" s="60"/>
      <c r="ODB35" s="60"/>
      <c r="ODC35" s="60"/>
      <c r="ODD35" s="60"/>
      <c r="ODE35" s="60"/>
      <c r="ODF35" s="60"/>
      <c r="ODG35" s="60"/>
      <c r="ODH35" s="60"/>
      <c r="ODI35" s="60"/>
      <c r="ODJ35" s="60"/>
      <c r="ODK35" s="60"/>
      <c r="ODL35" s="60"/>
      <c r="ODM35" s="60"/>
      <c r="ODN35" s="60"/>
      <c r="ODO35" s="60"/>
      <c r="ODP35" s="60"/>
      <c r="ODQ35" s="60"/>
      <c r="ODR35" s="60"/>
      <c r="ODS35" s="60"/>
      <c r="ODT35" s="60"/>
      <c r="ODU35" s="60"/>
      <c r="ODV35" s="60"/>
      <c r="ODW35" s="60"/>
      <c r="ODX35" s="60"/>
      <c r="ODY35" s="60"/>
      <c r="ODZ35" s="60"/>
      <c r="OEA35" s="60"/>
      <c r="OEB35" s="60"/>
      <c r="OEC35" s="60"/>
      <c r="OED35" s="60"/>
      <c r="OEE35" s="60"/>
      <c r="OEF35" s="60"/>
      <c r="OEG35" s="60"/>
      <c r="OEH35" s="60"/>
      <c r="OEI35" s="60"/>
      <c r="OEJ35" s="60"/>
      <c r="OEK35" s="60"/>
      <c r="OEL35" s="60"/>
      <c r="OEM35" s="60"/>
      <c r="OEN35" s="60"/>
      <c r="OEO35" s="60"/>
      <c r="OEP35" s="60"/>
      <c r="OEQ35" s="60"/>
      <c r="OER35" s="60"/>
      <c r="OES35" s="60"/>
      <c r="OET35" s="60"/>
      <c r="OEU35" s="60"/>
      <c r="OEV35" s="60"/>
      <c r="OEW35" s="60"/>
      <c r="OEX35" s="60"/>
      <c r="OEY35" s="60"/>
      <c r="OEZ35" s="60"/>
      <c r="OFA35" s="60"/>
      <c r="OFB35" s="60"/>
      <c r="OFC35" s="60"/>
      <c r="OFD35" s="60"/>
      <c r="OFE35" s="60"/>
      <c r="OFF35" s="60"/>
      <c r="OFG35" s="60"/>
      <c r="OFH35" s="60"/>
      <c r="OFI35" s="60"/>
      <c r="OFJ35" s="60"/>
      <c r="OFK35" s="60"/>
      <c r="OFL35" s="60"/>
      <c r="OFM35" s="60"/>
      <c r="OFN35" s="60"/>
      <c r="OFO35" s="60"/>
      <c r="OFP35" s="60"/>
      <c r="OFQ35" s="60"/>
      <c r="OFR35" s="60"/>
      <c r="OFS35" s="60"/>
      <c r="OFT35" s="60"/>
      <c r="OFU35" s="60"/>
      <c r="OFV35" s="60"/>
      <c r="OFW35" s="60"/>
      <c r="OFX35" s="60"/>
      <c r="OFY35" s="60"/>
      <c r="OFZ35" s="60"/>
      <c r="OGA35" s="60"/>
      <c r="OGB35" s="60"/>
      <c r="OGC35" s="60"/>
      <c r="OGD35" s="60"/>
      <c r="OGE35" s="60"/>
      <c r="OGF35" s="60"/>
      <c r="OGG35" s="60"/>
      <c r="OGH35" s="60"/>
      <c r="OGI35" s="60"/>
      <c r="OGJ35" s="60"/>
      <c r="OGK35" s="60"/>
      <c r="OGL35" s="60"/>
      <c r="OGM35" s="60"/>
      <c r="OGN35" s="60"/>
      <c r="OGO35" s="60"/>
      <c r="OGP35" s="60"/>
      <c r="OGQ35" s="60"/>
      <c r="OGR35" s="60"/>
      <c r="OGS35" s="60"/>
      <c r="OGT35" s="60"/>
      <c r="OGU35" s="60"/>
      <c r="OGV35" s="60"/>
      <c r="OGW35" s="60"/>
      <c r="OGX35" s="60"/>
      <c r="OGY35" s="60"/>
      <c r="OGZ35" s="60"/>
      <c r="OHA35" s="60"/>
      <c r="OHB35" s="60"/>
      <c r="OHC35" s="60"/>
      <c r="OHD35" s="60"/>
      <c r="OHE35" s="60"/>
      <c r="OHF35" s="60"/>
      <c r="OHG35" s="60"/>
      <c r="OHH35" s="60"/>
      <c r="OHI35" s="60"/>
      <c r="OHJ35" s="60"/>
      <c r="OHK35" s="60"/>
      <c r="OHL35" s="60"/>
      <c r="OHM35" s="60"/>
      <c r="OHN35" s="60"/>
      <c r="OHO35" s="60"/>
      <c r="OHP35" s="60"/>
      <c r="OHQ35" s="60"/>
      <c r="OHR35" s="60"/>
      <c r="OHS35" s="60"/>
      <c r="OHT35" s="60"/>
      <c r="OHU35" s="60"/>
      <c r="OHV35" s="60"/>
      <c r="OHW35" s="60"/>
      <c r="OHX35" s="60"/>
      <c r="OHY35" s="60"/>
      <c r="OHZ35" s="60"/>
      <c r="OIA35" s="60"/>
      <c r="OIB35" s="60"/>
      <c r="OIC35" s="60"/>
      <c r="OID35" s="60"/>
      <c r="OIE35" s="60"/>
      <c r="OIF35" s="60"/>
      <c r="OIG35" s="60"/>
      <c r="OIH35" s="60"/>
      <c r="OII35" s="60"/>
      <c r="OIJ35" s="60"/>
      <c r="OIK35" s="60"/>
      <c r="OIL35" s="60"/>
      <c r="OIM35" s="60"/>
      <c r="OIN35" s="60"/>
      <c r="OIO35" s="60"/>
      <c r="OIP35" s="60"/>
      <c r="OIQ35" s="60"/>
      <c r="OIR35" s="60"/>
      <c r="OIS35" s="60"/>
      <c r="OIT35" s="60"/>
      <c r="OIU35" s="60"/>
      <c r="OIV35" s="60"/>
      <c r="OIW35" s="60"/>
      <c r="OIX35" s="60"/>
      <c r="OIY35" s="60"/>
      <c r="OIZ35" s="60"/>
      <c r="OJA35" s="60"/>
      <c r="OJB35" s="60"/>
      <c r="OJC35" s="60"/>
      <c r="OJD35" s="60"/>
      <c r="OJE35" s="60"/>
      <c r="OJF35" s="60"/>
      <c r="OJG35" s="60"/>
      <c r="OJH35" s="60"/>
      <c r="OJI35" s="60"/>
      <c r="OJJ35" s="60"/>
      <c r="OJK35" s="60"/>
      <c r="OJL35" s="60"/>
      <c r="OJM35" s="60"/>
      <c r="OJN35" s="60"/>
      <c r="OJO35" s="60"/>
      <c r="OJP35" s="60"/>
      <c r="OJQ35" s="60"/>
      <c r="OJR35" s="60"/>
      <c r="OJS35" s="60"/>
      <c r="OJT35" s="60"/>
      <c r="OJU35" s="60"/>
      <c r="OJV35" s="60"/>
      <c r="OJW35" s="60"/>
      <c r="OJX35" s="60"/>
      <c r="OJY35" s="60"/>
      <c r="OJZ35" s="60"/>
      <c r="OKA35" s="60"/>
      <c r="OKB35" s="60"/>
      <c r="OKC35" s="60"/>
      <c r="OKD35" s="60"/>
      <c r="OKE35" s="60"/>
      <c r="OKF35" s="60"/>
      <c r="OKG35" s="60"/>
      <c r="OKH35" s="60"/>
      <c r="OKI35" s="60"/>
      <c r="OKJ35" s="60"/>
      <c r="OKK35" s="60"/>
      <c r="OKL35" s="60"/>
      <c r="OKM35" s="60"/>
      <c r="OKN35" s="60"/>
      <c r="OKO35" s="60"/>
      <c r="OKP35" s="60"/>
      <c r="OKQ35" s="60"/>
      <c r="OKR35" s="60"/>
      <c r="OKS35" s="60"/>
      <c r="OKT35" s="60"/>
      <c r="OKU35" s="60"/>
      <c r="OKV35" s="60"/>
      <c r="OKW35" s="60"/>
      <c r="OKX35" s="60"/>
      <c r="OKY35" s="60"/>
      <c r="OKZ35" s="60"/>
      <c r="OLA35" s="60"/>
      <c r="OLB35" s="60"/>
      <c r="OLC35" s="60"/>
      <c r="OLD35" s="60"/>
      <c r="OLE35" s="60"/>
      <c r="OLF35" s="60"/>
      <c r="OLG35" s="60"/>
      <c r="OLH35" s="60"/>
      <c r="OLI35" s="60"/>
      <c r="OLJ35" s="60"/>
      <c r="OLK35" s="60"/>
      <c r="OLL35" s="60"/>
      <c r="OLM35" s="60"/>
      <c r="OLN35" s="60"/>
      <c r="OLO35" s="60"/>
      <c r="OLP35" s="60"/>
      <c r="OLQ35" s="60"/>
      <c r="OLR35" s="60"/>
      <c r="OLS35" s="60"/>
      <c r="OLT35" s="60"/>
      <c r="OLU35" s="60"/>
      <c r="OLV35" s="60"/>
      <c r="OLW35" s="60"/>
      <c r="OLX35" s="60"/>
      <c r="OLY35" s="60"/>
      <c r="OLZ35" s="60"/>
      <c r="OMA35" s="60"/>
      <c r="OMB35" s="60"/>
      <c r="OMC35" s="60"/>
      <c r="OMD35" s="60"/>
      <c r="OME35" s="60"/>
      <c r="OMF35" s="60"/>
      <c r="OMG35" s="60"/>
      <c r="OMH35" s="60"/>
      <c r="OMI35" s="60"/>
      <c r="OMJ35" s="60"/>
      <c r="OMK35" s="60"/>
      <c r="OML35" s="60"/>
      <c r="OMM35" s="60"/>
      <c r="OMN35" s="60"/>
      <c r="OMO35" s="60"/>
      <c r="OMP35" s="60"/>
      <c r="OMQ35" s="60"/>
      <c r="OMR35" s="60"/>
      <c r="OMS35" s="60"/>
      <c r="OMT35" s="60"/>
      <c r="OMU35" s="60"/>
      <c r="OMV35" s="60"/>
      <c r="OMW35" s="60"/>
      <c r="OMX35" s="60"/>
      <c r="OMY35" s="60"/>
      <c r="OMZ35" s="60"/>
      <c r="ONA35" s="60"/>
      <c r="ONB35" s="60"/>
      <c r="ONC35" s="60"/>
      <c r="OND35" s="60"/>
      <c r="ONE35" s="60"/>
      <c r="ONF35" s="60"/>
      <c r="ONG35" s="60"/>
      <c r="ONH35" s="60"/>
      <c r="ONI35" s="60"/>
      <c r="ONJ35" s="60"/>
      <c r="ONK35" s="60"/>
      <c r="ONL35" s="60"/>
      <c r="ONM35" s="60"/>
      <c r="ONN35" s="60"/>
      <c r="ONO35" s="60"/>
      <c r="ONP35" s="60"/>
      <c r="ONQ35" s="60"/>
      <c r="ONR35" s="60"/>
      <c r="ONS35" s="60"/>
      <c r="ONT35" s="60"/>
      <c r="ONU35" s="60"/>
      <c r="ONV35" s="60"/>
      <c r="ONW35" s="60"/>
      <c r="ONX35" s="60"/>
      <c r="ONY35" s="60"/>
      <c r="ONZ35" s="60"/>
      <c r="OOA35" s="60"/>
      <c r="OOB35" s="60"/>
      <c r="OOC35" s="60"/>
      <c r="OOD35" s="60"/>
      <c r="OOE35" s="60"/>
      <c r="OOF35" s="60"/>
      <c r="OOG35" s="60"/>
      <c r="OOH35" s="60"/>
      <c r="OOI35" s="60"/>
      <c r="OOJ35" s="60"/>
      <c r="OOK35" s="60"/>
      <c r="OOL35" s="60"/>
      <c r="OOM35" s="60"/>
      <c r="OON35" s="60"/>
      <c r="OOO35" s="60"/>
      <c r="OOP35" s="60"/>
      <c r="OOQ35" s="60"/>
      <c r="OOR35" s="60"/>
      <c r="OOS35" s="60"/>
      <c r="OOT35" s="60"/>
      <c r="OOU35" s="60"/>
      <c r="OOV35" s="60"/>
      <c r="OOW35" s="60"/>
      <c r="OOX35" s="60"/>
      <c r="OOY35" s="60"/>
      <c r="OOZ35" s="60"/>
      <c r="OPA35" s="60"/>
      <c r="OPB35" s="60"/>
      <c r="OPC35" s="60"/>
      <c r="OPD35" s="60"/>
      <c r="OPE35" s="60"/>
      <c r="OPF35" s="60"/>
      <c r="OPG35" s="60"/>
      <c r="OPH35" s="60"/>
      <c r="OPI35" s="60"/>
      <c r="OPJ35" s="60"/>
      <c r="OPK35" s="60"/>
      <c r="OPL35" s="60"/>
      <c r="OPM35" s="60"/>
      <c r="OPN35" s="60"/>
      <c r="OPO35" s="60"/>
      <c r="OPP35" s="60"/>
      <c r="OPQ35" s="60"/>
      <c r="OPR35" s="60"/>
      <c r="OPS35" s="60"/>
      <c r="OPT35" s="60"/>
      <c r="OPU35" s="60"/>
      <c r="OPV35" s="60"/>
      <c r="OPW35" s="60"/>
      <c r="OPX35" s="60"/>
      <c r="OPY35" s="60"/>
      <c r="OPZ35" s="60"/>
      <c r="OQA35" s="60"/>
      <c r="OQB35" s="60"/>
      <c r="OQC35" s="60"/>
      <c r="OQD35" s="60"/>
      <c r="OQE35" s="60"/>
      <c r="OQF35" s="60"/>
      <c r="OQG35" s="60"/>
      <c r="OQH35" s="60"/>
      <c r="OQI35" s="60"/>
      <c r="OQJ35" s="60"/>
      <c r="OQK35" s="60"/>
      <c r="OQL35" s="60"/>
      <c r="OQM35" s="60"/>
      <c r="OQN35" s="60"/>
      <c r="OQO35" s="60"/>
      <c r="OQP35" s="60"/>
      <c r="OQQ35" s="60"/>
      <c r="OQR35" s="60"/>
      <c r="OQS35" s="60"/>
      <c r="OQT35" s="60"/>
      <c r="OQU35" s="60"/>
      <c r="OQV35" s="60"/>
      <c r="OQW35" s="60"/>
      <c r="OQX35" s="60"/>
      <c r="OQY35" s="60"/>
      <c r="OQZ35" s="60"/>
      <c r="ORA35" s="60"/>
      <c r="ORB35" s="60"/>
      <c r="ORC35" s="60"/>
      <c r="ORD35" s="60"/>
      <c r="ORE35" s="60"/>
      <c r="ORF35" s="60"/>
      <c r="ORG35" s="60"/>
      <c r="ORH35" s="60"/>
      <c r="ORI35" s="60"/>
      <c r="ORJ35" s="60"/>
      <c r="ORK35" s="60"/>
      <c r="ORL35" s="60"/>
      <c r="ORM35" s="60"/>
      <c r="ORN35" s="60"/>
      <c r="ORO35" s="60"/>
      <c r="ORP35" s="60"/>
      <c r="ORQ35" s="60"/>
      <c r="ORR35" s="60"/>
      <c r="ORS35" s="60"/>
      <c r="ORT35" s="60"/>
      <c r="ORU35" s="60"/>
      <c r="ORV35" s="60"/>
      <c r="ORW35" s="60"/>
      <c r="ORX35" s="60"/>
      <c r="ORY35" s="60"/>
      <c r="ORZ35" s="60"/>
      <c r="OSA35" s="60"/>
      <c r="OSB35" s="60"/>
      <c r="OSC35" s="60"/>
      <c r="OSD35" s="60"/>
      <c r="OSE35" s="60"/>
      <c r="OSF35" s="60"/>
      <c r="OSG35" s="60"/>
      <c r="OSH35" s="60"/>
      <c r="OSI35" s="60"/>
      <c r="OSJ35" s="60"/>
      <c r="OSK35" s="60"/>
      <c r="OSL35" s="60"/>
      <c r="OSM35" s="60"/>
      <c r="OSN35" s="60"/>
      <c r="OSO35" s="60"/>
      <c r="OSP35" s="60"/>
      <c r="OSQ35" s="60"/>
      <c r="OSR35" s="60"/>
      <c r="OSS35" s="60"/>
      <c r="OST35" s="60"/>
      <c r="OSU35" s="60"/>
      <c r="OSV35" s="60"/>
      <c r="OSW35" s="60"/>
      <c r="OSX35" s="60"/>
      <c r="OSY35" s="60"/>
      <c r="OSZ35" s="60"/>
      <c r="OTA35" s="60"/>
      <c r="OTB35" s="60"/>
      <c r="OTC35" s="60"/>
      <c r="OTD35" s="60"/>
      <c r="OTE35" s="60"/>
      <c r="OTF35" s="60"/>
      <c r="OTG35" s="60"/>
      <c r="OTH35" s="60"/>
      <c r="OTI35" s="60"/>
      <c r="OTJ35" s="60"/>
      <c r="OTK35" s="60"/>
      <c r="OTL35" s="60"/>
      <c r="OTM35" s="60"/>
      <c r="OTN35" s="60"/>
      <c r="OTO35" s="60"/>
      <c r="OTP35" s="60"/>
      <c r="OTQ35" s="60"/>
      <c r="OTR35" s="60"/>
      <c r="OTS35" s="60"/>
      <c r="OTT35" s="60"/>
      <c r="OTU35" s="60"/>
      <c r="OTV35" s="60"/>
      <c r="OTW35" s="60"/>
      <c r="OTX35" s="60"/>
      <c r="OTY35" s="60"/>
      <c r="OTZ35" s="60"/>
      <c r="OUA35" s="60"/>
      <c r="OUB35" s="60"/>
      <c r="OUC35" s="60"/>
      <c r="OUD35" s="60"/>
      <c r="OUE35" s="60"/>
      <c r="OUF35" s="60"/>
      <c r="OUG35" s="60"/>
      <c r="OUH35" s="60"/>
      <c r="OUI35" s="60"/>
      <c r="OUJ35" s="60"/>
      <c r="OUK35" s="60"/>
      <c r="OUL35" s="60"/>
      <c r="OUM35" s="60"/>
      <c r="OUN35" s="60"/>
      <c r="OUO35" s="60"/>
      <c r="OUP35" s="60"/>
      <c r="OUQ35" s="60"/>
      <c r="OUR35" s="60"/>
      <c r="OUS35" s="60"/>
      <c r="OUT35" s="60"/>
      <c r="OUU35" s="60"/>
      <c r="OUV35" s="60"/>
      <c r="OUW35" s="60"/>
      <c r="OUX35" s="60"/>
      <c r="OUY35" s="60"/>
      <c r="OUZ35" s="60"/>
      <c r="OVA35" s="60"/>
      <c r="OVB35" s="60"/>
      <c r="OVC35" s="60"/>
      <c r="OVD35" s="60"/>
      <c r="OVE35" s="60"/>
      <c r="OVF35" s="60"/>
      <c r="OVG35" s="60"/>
      <c r="OVH35" s="60"/>
      <c r="OVI35" s="60"/>
      <c r="OVJ35" s="60"/>
      <c r="OVK35" s="60"/>
      <c r="OVL35" s="60"/>
      <c r="OVM35" s="60"/>
      <c r="OVN35" s="60"/>
      <c r="OVO35" s="60"/>
      <c r="OVP35" s="60"/>
      <c r="OVQ35" s="60"/>
      <c r="OVR35" s="60"/>
      <c r="OVS35" s="60"/>
      <c r="OVT35" s="60"/>
      <c r="OVU35" s="60"/>
      <c r="OVV35" s="60"/>
      <c r="OVW35" s="60"/>
      <c r="OVX35" s="60"/>
      <c r="OVY35" s="60"/>
      <c r="OVZ35" s="60"/>
      <c r="OWA35" s="60"/>
      <c r="OWB35" s="60"/>
      <c r="OWC35" s="60"/>
      <c r="OWD35" s="60"/>
      <c r="OWE35" s="60"/>
      <c r="OWF35" s="60"/>
      <c r="OWG35" s="60"/>
      <c r="OWH35" s="60"/>
      <c r="OWI35" s="60"/>
      <c r="OWJ35" s="60"/>
      <c r="OWK35" s="60"/>
      <c r="OWL35" s="60"/>
      <c r="OWM35" s="60"/>
      <c r="OWN35" s="60"/>
      <c r="OWO35" s="60"/>
      <c r="OWP35" s="60"/>
      <c r="OWQ35" s="60"/>
      <c r="OWR35" s="60"/>
      <c r="OWS35" s="60"/>
      <c r="OWT35" s="60"/>
      <c r="OWU35" s="60"/>
      <c r="OWV35" s="60"/>
      <c r="OWW35" s="60"/>
      <c r="OWX35" s="60"/>
      <c r="OWY35" s="60"/>
      <c r="OWZ35" s="60"/>
      <c r="OXA35" s="60"/>
      <c r="OXB35" s="60"/>
      <c r="OXC35" s="60"/>
      <c r="OXD35" s="60"/>
      <c r="OXE35" s="60"/>
      <c r="OXF35" s="60"/>
      <c r="OXG35" s="60"/>
      <c r="OXH35" s="60"/>
      <c r="OXI35" s="60"/>
      <c r="OXJ35" s="60"/>
      <c r="OXK35" s="60"/>
      <c r="OXL35" s="60"/>
      <c r="OXM35" s="60"/>
      <c r="OXN35" s="60"/>
      <c r="OXO35" s="60"/>
      <c r="OXP35" s="60"/>
      <c r="OXQ35" s="60"/>
      <c r="OXR35" s="60"/>
      <c r="OXS35" s="60"/>
      <c r="OXT35" s="60"/>
      <c r="OXU35" s="60"/>
      <c r="OXV35" s="60"/>
      <c r="OXW35" s="60"/>
      <c r="OXX35" s="60"/>
      <c r="OXY35" s="60"/>
      <c r="OXZ35" s="60"/>
      <c r="OYA35" s="60"/>
      <c r="OYB35" s="60"/>
      <c r="OYC35" s="60"/>
      <c r="OYD35" s="60"/>
      <c r="OYE35" s="60"/>
      <c r="OYF35" s="60"/>
      <c r="OYG35" s="60"/>
      <c r="OYH35" s="60"/>
      <c r="OYI35" s="60"/>
      <c r="OYJ35" s="60"/>
      <c r="OYK35" s="60"/>
      <c r="OYL35" s="60"/>
      <c r="OYM35" s="60"/>
      <c r="OYN35" s="60"/>
      <c r="OYO35" s="60"/>
      <c r="OYP35" s="60"/>
      <c r="OYQ35" s="60"/>
      <c r="OYR35" s="60"/>
      <c r="OYS35" s="60"/>
      <c r="OYT35" s="60"/>
      <c r="OYU35" s="60"/>
      <c r="OYV35" s="60"/>
      <c r="OYW35" s="60"/>
      <c r="OYX35" s="60"/>
      <c r="OYY35" s="60"/>
      <c r="OYZ35" s="60"/>
      <c r="OZA35" s="60"/>
      <c r="OZB35" s="60"/>
      <c r="OZC35" s="60"/>
      <c r="OZD35" s="60"/>
      <c r="OZE35" s="60"/>
      <c r="OZF35" s="60"/>
      <c r="OZG35" s="60"/>
      <c r="OZH35" s="60"/>
      <c r="OZI35" s="60"/>
      <c r="OZJ35" s="60"/>
      <c r="OZK35" s="60"/>
      <c r="OZL35" s="60"/>
      <c r="OZM35" s="60"/>
      <c r="OZN35" s="60"/>
      <c r="OZO35" s="60"/>
      <c r="OZP35" s="60"/>
      <c r="OZQ35" s="60"/>
      <c r="OZR35" s="60"/>
      <c r="OZS35" s="60"/>
      <c r="OZT35" s="60"/>
      <c r="OZU35" s="60"/>
      <c r="OZV35" s="60"/>
      <c r="OZW35" s="60"/>
      <c r="OZX35" s="60"/>
      <c r="OZY35" s="60"/>
      <c r="OZZ35" s="60"/>
      <c r="PAA35" s="60"/>
      <c r="PAB35" s="60"/>
      <c r="PAC35" s="60"/>
      <c r="PAD35" s="60"/>
      <c r="PAE35" s="60"/>
      <c r="PAF35" s="60"/>
      <c r="PAG35" s="60"/>
      <c r="PAH35" s="60"/>
      <c r="PAI35" s="60"/>
      <c r="PAJ35" s="60"/>
      <c r="PAK35" s="60"/>
      <c r="PAL35" s="60"/>
      <c r="PAM35" s="60"/>
      <c r="PAN35" s="60"/>
      <c r="PAO35" s="60"/>
      <c r="PAP35" s="60"/>
      <c r="PAQ35" s="60"/>
      <c r="PAR35" s="60"/>
      <c r="PAS35" s="60"/>
      <c r="PAT35" s="60"/>
      <c r="PAU35" s="60"/>
      <c r="PAV35" s="60"/>
      <c r="PAW35" s="60"/>
      <c r="PAX35" s="60"/>
      <c r="PAY35" s="60"/>
      <c r="PAZ35" s="60"/>
      <c r="PBA35" s="60"/>
      <c r="PBB35" s="60"/>
      <c r="PBC35" s="60"/>
      <c r="PBD35" s="60"/>
      <c r="PBE35" s="60"/>
      <c r="PBF35" s="60"/>
      <c r="PBG35" s="60"/>
      <c r="PBH35" s="60"/>
      <c r="PBI35" s="60"/>
      <c r="PBJ35" s="60"/>
      <c r="PBK35" s="60"/>
      <c r="PBL35" s="60"/>
      <c r="PBM35" s="60"/>
      <c r="PBN35" s="60"/>
      <c r="PBO35" s="60"/>
      <c r="PBP35" s="60"/>
      <c r="PBQ35" s="60"/>
      <c r="PBR35" s="60"/>
      <c r="PBS35" s="60"/>
      <c r="PBT35" s="60"/>
      <c r="PBU35" s="60"/>
      <c r="PBV35" s="60"/>
      <c r="PBW35" s="60"/>
      <c r="PBX35" s="60"/>
      <c r="PBY35" s="60"/>
      <c r="PBZ35" s="60"/>
      <c r="PCA35" s="60"/>
      <c r="PCB35" s="60"/>
      <c r="PCC35" s="60"/>
      <c r="PCD35" s="60"/>
      <c r="PCE35" s="60"/>
      <c r="PCF35" s="60"/>
      <c r="PCG35" s="60"/>
      <c r="PCH35" s="60"/>
      <c r="PCI35" s="60"/>
      <c r="PCJ35" s="60"/>
      <c r="PCK35" s="60"/>
      <c r="PCL35" s="60"/>
      <c r="PCM35" s="60"/>
      <c r="PCN35" s="60"/>
      <c r="PCO35" s="60"/>
      <c r="PCP35" s="60"/>
      <c r="PCQ35" s="60"/>
      <c r="PCR35" s="60"/>
      <c r="PCS35" s="60"/>
      <c r="PCT35" s="60"/>
      <c r="PCU35" s="60"/>
      <c r="PCV35" s="60"/>
      <c r="PCW35" s="60"/>
      <c r="PCX35" s="60"/>
      <c r="PCY35" s="60"/>
      <c r="PCZ35" s="60"/>
      <c r="PDA35" s="60"/>
      <c r="PDB35" s="60"/>
      <c r="PDC35" s="60"/>
      <c r="PDD35" s="60"/>
      <c r="PDE35" s="60"/>
      <c r="PDF35" s="60"/>
      <c r="PDG35" s="60"/>
      <c r="PDH35" s="60"/>
      <c r="PDI35" s="60"/>
      <c r="PDJ35" s="60"/>
      <c r="PDK35" s="60"/>
      <c r="PDL35" s="60"/>
      <c r="PDM35" s="60"/>
      <c r="PDN35" s="60"/>
      <c r="PDO35" s="60"/>
      <c r="PDP35" s="60"/>
      <c r="PDQ35" s="60"/>
      <c r="PDR35" s="60"/>
      <c r="PDS35" s="60"/>
      <c r="PDT35" s="60"/>
      <c r="PDU35" s="60"/>
      <c r="PDV35" s="60"/>
      <c r="PDW35" s="60"/>
      <c r="PDX35" s="60"/>
      <c r="PDY35" s="60"/>
      <c r="PDZ35" s="60"/>
      <c r="PEA35" s="60"/>
      <c r="PEB35" s="60"/>
      <c r="PEC35" s="60"/>
      <c r="PED35" s="60"/>
      <c r="PEE35" s="60"/>
      <c r="PEF35" s="60"/>
      <c r="PEG35" s="60"/>
      <c r="PEH35" s="60"/>
      <c r="PEI35" s="60"/>
      <c r="PEJ35" s="60"/>
      <c r="PEK35" s="60"/>
      <c r="PEL35" s="60"/>
      <c r="PEM35" s="60"/>
      <c r="PEN35" s="60"/>
      <c r="PEO35" s="60"/>
      <c r="PEP35" s="60"/>
      <c r="PEQ35" s="60"/>
      <c r="PER35" s="60"/>
      <c r="PES35" s="60"/>
      <c r="PET35" s="60"/>
      <c r="PEU35" s="60"/>
      <c r="PEV35" s="60"/>
      <c r="PEW35" s="60"/>
      <c r="PEX35" s="60"/>
      <c r="PEY35" s="60"/>
      <c r="PEZ35" s="60"/>
      <c r="PFA35" s="60"/>
      <c r="PFB35" s="60"/>
      <c r="PFC35" s="60"/>
      <c r="PFD35" s="60"/>
      <c r="PFE35" s="60"/>
      <c r="PFF35" s="60"/>
      <c r="PFG35" s="60"/>
      <c r="PFH35" s="60"/>
      <c r="PFI35" s="60"/>
      <c r="PFJ35" s="60"/>
      <c r="PFK35" s="60"/>
      <c r="PFL35" s="60"/>
      <c r="PFM35" s="60"/>
      <c r="PFN35" s="60"/>
      <c r="PFO35" s="60"/>
      <c r="PFP35" s="60"/>
      <c r="PFQ35" s="60"/>
      <c r="PFR35" s="60"/>
      <c r="PFS35" s="60"/>
      <c r="PFT35" s="60"/>
      <c r="PFU35" s="60"/>
      <c r="PFV35" s="60"/>
      <c r="PFW35" s="60"/>
      <c r="PFX35" s="60"/>
      <c r="PFY35" s="60"/>
      <c r="PFZ35" s="60"/>
      <c r="PGA35" s="60"/>
      <c r="PGB35" s="60"/>
      <c r="PGC35" s="60"/>
      <c r="PGD35" s="60"/>
      <c r="PGE35" s="60"/>
      <c r="PGF35" s="60"/>
      <c r="PGG35" s="60"/>
      <c r="PGH35" s="60"/>
      <c r="PGI35" s="60"/>
      <c r="PGJ35" s="60"/>
      <c r="PGK35" s="60"/>
      <c r="PGL35" s="60"/>
      <c r="PGM35" s="60"/>
      <c r="PGN35" s="60"/>
      <c r="PGO35" s="60"/>
      <c r="PGP35" s="60"/>
      <c r="PGQ35" s="60"/>
      <c r="PGR35" s="60"/>
      <c r="PGS35" s="60"/>
      <c r="PGT35" s="60"/>
      <c r="PGU35" s="60"/>
      <c r="PGV35" s="60"/>
      <c r="PGW35" s="60"/>
      <c r="PGX35" s="60"/>
      <c r="PGY35" s="60"/>
      <c r="PGZ35" s="60"/>
      <c r="PHA35" s="60"/>
      <c r="PHB35" s="60"/>
      <c r="PHC35" s="60"/>
      <c r="PHD35" s="60"/>
      <c r="PHE35" s="60"/>
      <c r="PHF35" s="60"/>
      <c r="PHG35" s="60"/>
      <c r="PHH35" s="60"/>
      <c r="PHI35" s="60"/>
      <c r="PHJ35" s="60"/>
      <c r="PHK35" s="60"/>
      <c r="PHL35" s="60"/>
      <c r="PHM35" s="60"/>
      <c r="PHN35" s="60"/>
      <c r="PHO35" s="60"/>
      <c r="PHP35" s="60"/>
      <c r="PHQ35" s="60"/>
      <c r="PHR35" s="60"/>
      <c r="PHS35" s="60"/>
      <c r="PHT35" s="60"/>
      <c r="PHU35" s="60"/>
      <c r="PHV35" s="60"/>
      <c r="PHW35" s="60"/>
      <c r="PHX35" s="60"/>
      <c r="PHY35" s="60"/>
      <c r="PHZ35" s="60"/>
      <c r="PIA35" s="60"/>
      <c r="PIB35" s="60"/>
      <c r="PIC35" s="60"/>
      <c r="PID35" s="60"/>
      <c r="PIE35" s="60"/>
      <c r="PIF35" s="60"/>
      <c r="PIG35" s="60"/>
      <c r="PIH35" s="60"/>
      <c r="PII35" s="60"/>
      <c r="PIJ35" s="60"/>
      <c r="PIK35" s="60"/>
      <c r="PIL35" s="60"/>
      <c r="PIM35" s="60"/>
      <c r="PIN35" s="60"/>
      <c r="PIO35" s="60"/>
      <c r="PIP35" s="60"/>
      <c r="PIQ35" s="60"/>
      <c r="PIR35" s="60"/>
      <c r="PIS35" s="60"/>
      <c r="PIT35" s="60"/>
      <c r="PIU35" s="60"/>
      <c r="PIV35" s="60"/>
      <c r="PIW35" s="60"/>
      <c r="PIX35" s="60"/>
      <c r="PIY35" s="60"/>
      <c r="PIZ35" s="60"/>
      <c r="PJA35" s="60"/>
      <c r="PJB35" s="60"/>
      <c r="PJC35" s="60"/>
      <c r="PJD35" s="60"/>
      <c r="PJE35" s="60"/>
      <c r="PJF35" s="60"/>
      <c r="PJG35" s="60"/>
      <c r="PJH35" s="60"/>
      <c r="PJI35" s="60"/>
      <c r="PJJ35" s="60"/>
      <c r="PJK35" s="60"/>
      <c r="PJL35" s="60"/>
      <c r="PJM35" s="60"/>
      <c r="PJN35" s="60"/>
      <c r="PJO35" s="60"/>
      <c r="PJP35" s="60"/>
      <c r="PJQ35" s="60"/>
      <c r="PJR35" s="60"/>
      <c r="PJS35" s="60"/>
      <c r="PJT35" s="60"/>
      <c r="PJU35" s="60"/>
      <c r="PJV35" s="60"/>
      <c r="PJW35" s="60"/>
      <c r="PJX35" s="60"/>
      <c r="PJY35" s="60"/>
      <c r="PJZ35" s="60"/>
      <c r="PKA35" s="60"/>
      <c r="PKB35" s="60"/>
      <c r="PKC35" s="60"/>
      <c r="PKD35" s="60"/>
      <c r="PKE35" s="60"/>
      <c r="PKF35" s="60"/>
      <c r="PKG35" s="60"/>
      <c r="PKH35" s="60"/>
      <c r="PKI35" s="60"/>
      <c r="PKJ35" s="60"/>
      <c r="PKK35" s="60"/>
      <c r="PKL35" s="60"/>
      <c r="PKM35" s="60"/>
      <c r="PKN35" s="60"/>
      <c r="PKO35" s="60"/>
      <c r="PKP35" s="60"/>
      <c r="PKQ35" s="60"/>
      <c r="PKR35" s="60"/>
      <c r="PKS35" s="60"/>
      <c r="PKT35" s="60"/>
      <c r="PKU35" s="60"/>
      <c r="PKV35" s="60"/>
      <c r="PKW35" s="60"/>
      <c r="PKX35" s="60"/>
      <c r="PKY35" s="60"/>
      <c r="PKZ35" s="60"/>
      <c r="PLA35" s="60"/>
      <c r="PLB35" s="60"/>
      <c r="PLC35" s="60"/>
      <c r="PLD35" s="60"/>
      <c r="PLE35" s="60"/>
      <c r="PLF35" s="60"/>
      <c r="PLG35" s="60"/>
      <c r="PLH35" s="60"/>
      <c r="PLI35" s="60"/>
      <c r="PLJ35" s="60"/>
      <c r="PLK35" s="60"/>
      <c r="PLL35" s="60"/>
      <c r="PLM35" s="60"/>
      <c r="PLN35" s="60"/>
      <c r="PLO35" s="60"/>
      <c r="PLP35" s="60"/>
      <c r="PLQ35" s="60"/>
      <c r="PLR35" s="60"/>
      <c r="PLS35" s="60"/>
      <c r="PLT35" s="60"/>
      <c r="PLU35" s="60"/>
      <c r="PLV35" s="60"/>
      <c r="PLW35" s="60"/>
      <c r="PLX35" s="60"/>
      <c r="PLY35" s="60"/>
      <c r="PLZ35" s="60"/>
      <c r="PMA35" s="60"/>
      <c r="PMB35" s="60"/>
      <c r="PMC35" s="60"/>
      <c r="PMD35" s="60"/>
      <c r="PME35" s="60"/>
      <c r="PMF35" s="60"/>
      <c r="PMG35" s="60"/>
      <c r="PMH35" s="60"/>
      <c r="PMI35" s="60"/>
      <c r="PMJ35" s="60"/>
      <c r="PMK35" s="60"/>
      <c r="PML35" s="60"/>
      <c r="PMM35" s="60"/>
      <c r="PMN35" s="60"/>
      <c r="PMO35" s="60"/>
      <c r="PMP35" s="60"/>
      <c r="PMQ35" s="60"/>
      <c r="PMR35" s="60"/>
      <c r="PMS35" s="60"/>
      <c r="PMT35" s="60"/>
      <c r="PMU35" s="60"/>
      <c r="PMV35" s="60"/>
      <c r="PMW35" s="60"/>
      <c r="PMX35" s="60"/>
      <c r="PMY35" s="60"/>
      <c r="PMZ35" s="60"/>
      <c r="PNA35" s="60"/>
      <c r="PNB35" s="60"/>
      <c r="PNC35" s="60"/>
      <c r="PND35" s="60"/>
      <c r="PNE35" s="60"/>
      <c r="PNF35" s="60"/>
      <c r="PNG35" s="60"/>
      <c r="PNH35" s="60"/>
      <c r="PNI35" s="60"/>
      <c r="PNJ35" s="60"/>
      <c r="PNK35" s="60"/>
      <c r="PNL35" s="60"/>
      <c r="PNM35" s="60"/>
      <c r="PNN35" s="60"/>
      <c r="PNO35" s="60"/>
      <c r="PNP35" s="60"/>
      <c r="PNQ35" s="60"/>
      <c r="PNR35" s="60"/>
      <c r="PNS35" s="60"/>
      <c r="PNT35" s="60"/>
      <c r="PNU35" s="60"/>
      <c r="PNV35" s="60"/>
      <c r="PNW35" s="60"/>
      <c r="PNX35" s="60"/>
      <c r="PNY35" s="60"/>
      <c r="PNZ35" s="60"/>
      <c r="POA35" s="60"/>
      <c r="POB35" s="60"/>
      <c r="POC35" s="60"/>
      <c r="POD35" s="60"/>
      <c r="POE35" s="60"/>
      <c r="POF35" s="60"/>
      <c r="POG35" s="60"/>
      <c r="POH35" s="60"/>
      <c r="POI35" s="60"/>
      <c r="POJ35" s="60"/>
      <c r="POK35" s="60"/>
      <c r="POL35" s="60"/>
      <c r="POM35" s="60"/>
      <c r="PON35" s="60"/>
      <c r="POO35" s="60"/>
      <c r="POP35" s="60"/>
      <c r="POQ35" s="60"/>
      <c r="POR35" s="60"/>
      <c r="POS35" s="60"/>
      <c r="POT35" s="60"/>
      <c r="POU35" s="60"/>
      <c r="POV35" s="60"/>
      <c r="POW35" s="60"/>
      <c r="POX35" s="60"/>
      <c r="POY35" s="60"/>
      <c r="POZ35" s="60"/>
      <c r="PPA35" s="60"/>
      <c r="PPB35" s="60"/>
      <c r="PPC35" s="60"/>
      <c r="PPD35" s="60"/>
      <c r="PPE35" s="60"/>
      <c r="PPF35" s="60"/>
      <c r="PPG35" s="60"/>
      <c r="PPH35" s="60"/>
      <c r="PPI35" s="60"/>
      <c r="PPJ35" s="60"/>
      <c r="PPK35" s="60"/>
      <c r="PPL35" s="60"/>
      <c r="PPM35" s="60"/>
      <c r="PPN35" s="60"/>
      <c r="PPO35" s="60"/>
      <c r="PPP35" s="60"/>
      <c r="PPQ35" s="60"/>
      <c r="PPR35" s="60"/>
      <c r="PPS35" s="60"/>
      <c r="PPT35" s="60"/>
      <c r="PPU35" s="60"/>
      <c r="PPV35" s="60"/>
      <c r="PPW35" s="60"/>
      <c r="PPX35" s="60"/>
      <c r="PPY35" s="60"/>
      <c r="PPZ35" s="60"/>
      <c r="PQA35" s="60"/>
      <c r="PQB35" s="60"/>
      <c r="PQC35" s="60"/>
      <c r="PQD35" s="60"/>
      <c r="PQE35" s="60"/>
      <c r="PQF35" s="60"/>
      <c r="PQG35" s="60"/>
      <c r="PQH35" s="60"/>
      <c r="PQI35" s="60"/>
      <c r="PQJ35" s="60"/>
      <c r="PQK35" s="60"/>
      <c r="PQL35" s="60"/>
      <c r="PQM35" s="60"/>
      <c r="PQN35" s="60"/>
      <c r="PQO35" s="60"/>
      <c r="PQP35" s="60"/>
      <c r="PQQ35" s="60"/>
      <c r="PQR35" s="60"/>
      <c r="PQS35" s="60"/>
      <c r="PQT35" s="60"/>
      <c r="PQU35" s="60"/>
      <c r="PQV35" s="60"/>
      <c r="PQW35" s="60"/>
      <c r="PQX35" s="60"/>
      <c r="PQY35" s="60"/>
      <c r="PQZ35" s="60"/>
      <c r="PRA35" s="60"/>
      <c r="PRB35" s="60"/>
      <c r="PRC35" s="60"/>
      <c r="PRD35" s="60"/>
      <c r="PRE35" s="60"/>
      <c r="PRF35" s="60"/>
      <c r="PRG35" s="60"/>
      <c r="PRH35" s="60"/>
      <c r="PRI35" s="60"/>
      <c r="PRJ35" s="60"/>
      <c r="PRK35" s="60"/>
      <c r="PRL35" s="60"/>
      <c r="PRM35" s="60"/>
      <c r="PRN35" s="60"/>
      <c r="PRO35" s="60"/>
      <c r="PRP35" s="60"/>
      <c r="PRQ35" s="60"/>
      <c r="PRR35" s="60"/>
      <c r="PRS35" s="60"/>
      <c r="PRT35" s="60"/>
      <c r="PRU35" s="60"/>
      <c r="PRV35" s="60"/>
      <c r="PRW35" s="60"/>
      <c r="PRX35" s="60"/>
      <c r="PRY35" s="60"/>
      <c r="PRZ35" s="60"/>
      <c r="PSA35" s="60"/>
      <c r="PSB35" s="60"/>
      <c r="PSC35" s="60"/>
      <c r="PSD35" s="60"/>
      <c r="PSE35" s="60"/>
      <c r="PSF35" s="60"/>
      <c r="PSG35" s="60"/>
      <c r="PSH35" s="60"/>
      <c r="PSI35" s="60"/>
      <c r="PSJ35" s="60"/>
      <c r="PSK35" s="60"/>
      <c r="PSL35" s="60"/>
      <c r="PSM35" s="60"/>
      <c r="PSN35" s="60"/>
      <c r="PSO35" s="60"/>
      <c r="PSP35" s="60"/>
      <c r="PSQ35" s="60"/>
      <c r="PSR35" s="60"/>
      <c r="PSS35" s="60"/>
      <c r="PST35" s="60"/>
      <c r="PSU35" s="60"/>
      <c r="PSV35" s="60"/>
      <c r="PSW35" s="60"/>
      <c r="PSX35" s="60"/>
      <c r="PSY35" s="60"/>
      <c r="PSZ35" s="60"/>
      <c r="PTA35" s="60"/>
      <c r="PTB35" s="60"/>
      <c r="PTC35" s="60"/>
      <c r="PTD35" s="60"/>
      <c r="PTE35" s="60"/>
      <c r="PTF35" s="60"/>
      <c r="PTG35" s="60"/>
      <c r="PTH35" s="60"/>
      <c r="PTI35" s="60"/>
      <c r="PTJ35" s="60"/>
      <c r="PTK35" s="60"/>
      <c r="PTL35" s="60"/>
      <c r="PTM35" s="60"/>
      <c r="PTN35" s="60"/>
      <c r="PTO35" s="60"/>
      <c r="PTP35" s="60"/>
      <c r="PTQ35" s="60"/>
      <c r="PTR35" s="60"/>
      <c r="PTS35" s="60"/>
      <c r="PTT35" s="60"/>
      <c r="PTU35" s="60"/>
      <c r="PTV35" s="60"/>
      <c r="PTW35" s="60"/>
      <c r="PTX35" s="60"/>
      <c r="PTY35" s="60"/>
      <c r="PTZ35" s="60"/>
      <c r="PUA35" s="60"/>
      <c r="PUB35" s="60"/>
      <c r="PUC35" s="60"/>
      <c r="PUD35" s="60"/>
      <c r="PUE35" s="60"/>
      <c r="PUF35" s="60"/>
      <c r="PUG35" s="60"/>
      <c r="PUH35" s="60"/>
      <c r="PUI35" s="60"/>
      <c r="PUJ35" s="60"/>
      <c r="PUK35" s="60"/>
      <c r="PUL35" s="60"/>
      <c r="PUM35" s="60"/>
      <c r="PUN35" s="60"/>
      <c r="PUO35" s="60"/>
      <c r="PUP35" s="60"/>
      <c r="PUQ35" s="60"/>
      <c r="PUR35" s="60"/>
      <c r="PUS35" s="60"/>
      <c r="PUT35" s="60"/>
      <c r="PUU35" s="60"/>
      <c r="PUV35" s="60"/>
      <c r="PUW35" s="60"/>
      <c r="PUX35" s="60"/>
      <c r="PUY35" s="60"/>
      <c r="PUZ35" s="60"/>
      <c r="PVA35" s="60"/>
      <c r="PVB35" s="60"/>
      <c r="PVC35" s="60"/>
      <c r="PVD35" s="60"/>
      <c r="PVE35" s="60"/>
      <c r="PVF35" s="60"/>
      <c r="PVG35" s="60"/>
      <c r="PVH35" s="60"/>
      <c r="PVI35" s="60"/>
      <c r="PVJ35" s="60"/>
      <c r="PVK35" s="60"/>
      <c r="PVL35" s="60"/>
      <c r="PVM35" s="60"/>
      <c r="PVN35" s="60"/>
      <c r="PVO35" s="60"/>
      <c r="PVP35" s="60"/>
      <c r="PVQ35" s="60"/>
      <c r="PVR35" s="60"/>
      <c r="PVS35" s="60"/>
      <c r="PVT35" s="60"/>
      <c r="PVU35" s="60"/>
      <c r="PVV35" s="60"/>
      <c r="PVW35" s="60"/>
      <c r="PVX35" s="60"/>
      <c r="PVY35" s="60"/>
      <c r="PVZ35" s="60"/>
      <c r="PWA35" s="60"/>
      <c r="PWB35" s="60"/>
      <c r="PWC35" s="60"/>
      <c r="PWD35" s="60"/>
      <c r="PWE35" s="60"/>
      <c r="PWF35" s="60"/>
      <c r="PWG35" s="60"/>
      <c r="PWH35" s="60"/>
      <c r="PWI35" s="60"/>
      <c r="PWJ35" s="60"/>
      <c r="PWK35" s="60"/>
      <c r="PWL35" s="60"/>
      <c r="PWM35" s="60"/>
      <c r="PWN35" s="60"/>
      <c r="PWO35" s="60"/>
      <c r="PWP35" s="60"/>
      <c r="PWQ35" s="60"/>
      <c r="PWR35" s="60"/>
      <c r="PWS35" s="60"/>
      <c r="PWT35" s="60"/>
      <c r="PWU35" s="60"/>
      <c r="PWV35" s="60"/>
      <c r="PWW35" s="60"/>
      <c r="PWX35" s="60"/>
      <c r="PWY35" s="60"/>
      <c r="PWZ35" s="60"/>
      <c r="PXA35" s="60"/>
      <c r="PXB35" s="60"/>
      <c r="PXC35" s="60"/>
      <c r="PXD35" s="60"/>
      <c r="PXE35" s="60"/>
      <c r="PXF35" s="60"/>
      <c r="PXG35" s="60"/>
      <c r="PXH35" s="60"/>
      <c r="PXI35" s="60"/>
      <c r="PXJ35" s="60"/>
      <c r="PXK35" s="60"/>
      <c r="PXL35" s="60"/>
      <c r="PXM35" s="60"/>
      <c r="PXN35" s="60"/>
      <c r="PXO35" s="60"/>
      <c r="PXP35" s="60"/>
      <c r="PXQ35" s="60"/>
      <c r="PXR35" s="60"/>
      <c r="PXS35" s="60"/>
      <c r="PXT35" s="60"/>
      <c r="PXU35" s="60"/>
      <c r="PXV35" s="60"/>
      <c r="PXW35" s="60"/>
      <c r="PXX35" s="60"/>
      <c r="PXY35" s="60"/>
      <c r="PXZ35" s="60"/>
      <c r="PYA35" s="60"/>
      <c r="PYB35" s="60"/>
      <c r="PYC35" s="60"/>
      <c r="PYD35" s="60"/>
      <c r="PYE35" s="60"/>
      <c r="PYF35" s="60"/>
      <c r="PYG35" s="60"/>
      <c r="PYH35" s="60"/>
      <c r="PYI35" s="60"/>
      <c r="PYJ35" s="60"/>
      <c r="PYK35" s="60"/>
      <c r="PYL35" s="60"/>
      <c r="PYM35" s="60"/>
      <c r="PYN35" s="60"/>
      <c r="PYO35" s="60"/>
      <c r="PYP35" s="60"/>
      <c r="PYQ35" s="60"/>
      <c r="PYR35" s="60"/>
      <c r="PYS35" s="60"/>
      <c r="PYT35" s="60"/>
      <c r="PYU35" s="60"/>
      <c r="PYV35" s="60"/>
      <c r="PYW35" s="60"/>
      <c r="PYX35" s="60"/>
      <c r="PYY35" s="60"/>
      <c r="PYZ35" s="60"/>
      <c r="PZA35" s="60"/>
      <c r="PZB35" s="60"/>
      <c r="PZC35" s="60"/>
      <c r="PZD35" s="60"/>
      <c r="PZE35" s="60"/>
      <c r="PZF35" s="60"/>
      <c r="PZG35" s="60"/>
      <c r="PZH35" s="60"/>
      <c r="PZI35" s="60"/>
      <c r="PZJ35" s="60"/>
      <c r="PZK35" s="60"/>
      <c r="PZL35" s="60"/>
      <c r="PZM35" s="60"/>
      <c r="PZN35" s="60"/>
      <c r="PZO35" s="60"/>
      <c r="PZP35" s="60"/>
      <c r="PZQ35" s="60"/>
      <c r="PZR35" s="60"/>
      <c r="PZS35" s="60"/>
      <c r="PZT35" s="60"/>
      <c r="PZU35" s="60"/>
      <c r="PZV35" s="60"/>
      <c r="PZW35" s="60"/>
      <c r="PZX35" s="60"/>
      <c r="PZY35" s="60"/>
      <c r="PZZ35" s="60"/>
      <c r="QAA35" s="60"/>
      <c r="QAB35" s="60"/>
      <c r="QAC35" s="60"/>
      <c r="QAD35" s="60"/>
      <c r="QAE35" s="60"/>
      <c r="QAF35" s="60"/>
      <c r="QAG35" s="60"/>
      <c r="QAH35" s="60"/>
      <c r="QAI35" s="60"/>
      <c r="QAJ35" s="60"/>
      <c r="QAK35" s="60"/>
      <c r="QAL35" s="60"/>
      <c r="QAM35" s="60"/>
      <c r="QAN35" s="60"/>
      <c r="QAO35" s="60"/>
      <c r="QAP35" s="60"/>
      <c r="QAQ35" s="60"/>
      <c r="QAR35" s="60"/>
      <c r="QAS35" s="60"/>
      <c r="QAT35" s="60"/>
      <c r="QAU35" s="60"/>
      <c r="QAV35" s="60"/>
      <c r="QAW35" s="60"/>
      <c r="QAX35" s="60"/>
      <c r="QAY35" s="60"/>
      <c r="QAZ35" s="60"/>
      <c r="QBA35" s="60"/>
      <c r="QBB35" s="60"/>
      <c r="QBC35" s="60"/>
      <c r="QBD35" s="60"/>
      <c r="QBE35" s="60"/>
      <c r="QBF35" s="60"/>
      <c r="QBG35" s="60"/>
      <c r="QBH35" s="60"/>
      <c r="QBI35" s="60"/>
      <c r="QBJ35" s="60"/>
      <c r="QBK35" s="60"/>
      <c r="QBL35" s="60"/>
      <c r="QBM35" s="60"/>
      <c r="QBN35" s="60"/>
      <c r="QBO35" s="60"/>
      <c r="QBP35" s="60"/>
      <c r="QBQ35" s="60"/>
      <c r="QBR35" s="60"/>
      <c r="QBS35" s="60"/>
      <c r="QBT35" s="60"/>
      <c r="QBU35" s="60"/>
      <c r="QBV35" s="60"/>
      <c r="QBW35" s="60"/>
      <c r="QBX35" s="60"/>
      <c r="QBY35" s="60"/>
      <c r="QBZ35" s="60"/>
      <c r="QCA35" s="60"/>
      <c r="QCB35" s="60"/>
      <c r="QCC35" s="60"/>
      <c r="QCD35" s="60"/>
      <c r="QCE35" s="60"/>
      <c r="QCF35" s="60"/>
      <c r="QCG35" s="60"/>
      <c r="QCH35" s="60"/>
      <c r="QCI35" s="60"/>
      <c r="QCJ35" s="60"/>
      <c r="QCK35" s="60"/>
      <c r="QCL35" s="60"/>
      <c r="QCM35" s="60"/>
      <c r="QCN35" s="60"/>
      <c r="QCO35" s="60"/>
      <c r="QCP35" s="60"/>
      <c r="QCQ35" s="60"/>
      <c r="QCR35" s="60"/>
      <c r="QCS35" s="60"/>
      <c r="QCT35" s="60"/>
      <c r="QCU35" s="60"/>
      <c r="QCV35" s="60"/>
      <c r="QCW35" s="60"/>
      <c r="QCX35" s="60"/>
      <c r="QCY35" s="60"/>
      <c r="QCZ35" s="60"/>
      <c r="QDA35" s="60"/>
      <c r="QDB35" s="60"/>
      <c r="QDC35" s="60"/>
      <c r="QDD35" s="60"/>
      <c r="QDE35" s="60"/>
      <c r="QDF35" s="60"/>
      <c r="QDG35" s="60"/>
      <c r="QDH35" s="60"/>
      <c r="QDI35" s="60"/>
      <c r="QDJ35" s="60"/>
      <c r="QDK35" s="60"/>
      <c r="QDL35" s="60"/>
      <c r="QDM35" s="60"/>
      <c r="QDN35" s="60"/>
      <c r="QDO35" s="60"/>
      <c r="QDP35" s="60"/>
      <c r="QDQ35" s="60"/>
      <c r="QDR35" s="60"/>
      <c r="QDS35" s="60"/>
      <c r="QDT35" s="60"/>
      <c r="QDU35" s="60"/>
      <c r="QDV35" s="60"/>
      <c r="QDW35" s="60"/>
      <c r="QDX35" s="60"/>
      <c r="QDY35" s="60"/>
      <c r="QDZ35" s="60"/>
      <c r="QEA35" s="60"/>
      <c r="QEB35" s="60"/>
      <c r="QEC35" s="60"/>
      <c r="QED35" s="60"/>
      <c r="QEE35" s="60"/>
      <c r="QEF35" s="60"/>
      <c r="QEG35" s="60"/>
      <c r="QEH35" s="60"/>
      <c r="QEI35" s="60"/>
      <c r="QEJ35" s="60"/>
      <c r="QEK35" s="60"/>
      <c r="QEL35" s="60"/>
      <c r="QEM35" s="60"/>
      <c r="QEN35" s="60"/>
      <c r="QEO35" s="60"/>
      <c r="QEP35" s="60"/>
      <c r="QEQ35" s="60"/>
      <c r="QER35" s="60"/>
      <c r="QES35" s="60"/>
      <c r="QET35" s="60"/>
      <c r="QEU35" s="60"/>
      <c r="QEV35" s="60"/>
      <c r="QEW35" s="60"/>
      <c r="QEX35" s="60"/>
      <c r="QEY35" s="60"/>
      <c r="QEZ35" s="60"/>
      <c r="QFA35" s="60"/>
      <c r="QFB35" s="60"/>
      <c r="QFC35" s="60"/>
      <c r="QFD35" s="60"/>
      <c r="QFE35" s="60"/>
      <c r="QFF35" s="60"/>
      <c r="QFG35" s="60"/>
      <c r="QFH35" s="60"/>
      <c r="QFI35" s="60"/>
      <c r="QFJ35" s="60"/>
      <c r="QFK35" s="60"/>
      <c r="QFL35" s="60"/>
      <c r="QFM35" s="60"/>
      <c r="QFN35" s="60"/>
      <c r="QFO35" s="60"/>
      <c r="QFP35" s="60"/>
      <c r="QFQ35" s="60"/>
      <c r="QFR35" s="60"/>
      <c r="QFS35" s="60"/>
      <c r="QFT35" s="60"/>
      <c r="QFU35" s="60"/>
      <c r="QFV35" s="60"/>
      <c r="QFW35" s="60"/>
      <c r="QFX35" s="60"/>
      <c r="QFY35" s="60"/>
      <c r="QFZ35" s="60"/>
      <c r="QGA35" s="60"/>
      <c r="QGB35" s="60"/>
      <c r="QGC35" s="60"/>
      <c r="QGD35" s="60"/>
      <c r="QGE35" s="60"/>
      <c r="QGF35" s="60"/>
      <c r="QGG35" s="60"/>
      <c r="QGH35" s="60"/>
      <c r="QGI35" s="60"/>
      <c r="QGJ35" s="60"/>
      <c r="QGK35" s="60"/>
      <c r="QGL35" s="60"/>
      <c r="QGM35" s="60"/>
      <c r="QGN35" s="60"/>
      <c r="QGO35" s="60"/>
      <c r="QGP35" s="60"/>
      <c r="QGQ35" s="60"/>
      <c r="QGR35" s="60"/>
      <c r="QGS35" s="60"/>
      <c r="QGT35" s="60"/>
      <c r="QGU35" s="60"/>
      <c r="QGV35" s="60"/>
      <c r="QGW35" s="60"/>
      <c r="QGX35" s="60"/>
      <c r="QGY35" s="60"/>
      <c r="QGZ35" s="60"/>
      <c r="QHA35" s="60"/>
      <c r="QHB35" s="60"/>
      <c r="QHC35" s="60"/>
      <c r="QHD35" s="60"/>
      <c r="QHE35" s="60"/>
      <c r="QHF35" s="60"/>
      <c r="QHG35" s="60"/>
      <c r="QHH35" s="60"/>
      <c r="QHI35" s="60"/>
      <c r="QHJ35" s="60"/>
      <c r="QHK35" s="60"/>
      <c r="QHL35" s="60"/>
      <c r="QHM35" s="60"/>
      <c r="QHN35" s="60"/>
      <c r="QHO35" s="60"/>
      <c r="QHP35" s="60"/>
      <c r="QHQ35" s="60"/>
      <c r="QHR35" s="60"/>
      <c r="QHS35" s="60"/>
      <c r="QHT35" s="60"/>
      <c r="QHU35" s="60"/>
      <c r="QHV35" s="60"/>
      <c r="QHW35" s="60"/>
      <c r="QHX35" s="60"/>
      <c r="QHY35" s="60"/>
      <c r="QHZ35" s="60"/>
      <c r="QIA35" s="60"/>
      <c r="QIB35" s="60"/>
      <c r="QIC35" s="60"/>
      <c r="QID35" s="60"/>
      <c r="QIE35" s="60"/>
      <c r="QIF35" s="60"/>
      <c r="QIG35" s="60"/>
      <c r="QIH35" s="60"/>
      <c r="QII35" s="60"/>
      <c r="QIJ35" s="60"/>
      <c r="QIK35" s="60"/>
      <c r="QIL35" s="60"/>
      <c r="QIM35" s="60"/>
      <c r="QIN35" s="60"/>
      <c r="QIO35" s="60"/>
      <c r="QIP35" s="60"/>
      <c r="QIQ35" s="60"/>
      <c r="QIR35" s="60"/>
      <c r="QIS35" s="60"/>
      <c r="QIT35" s="60"/>
      <c r="QIU35" s="60"/>
      <c r="QIV35" s="60"/>
      <c r="QIW35" s="60"/>
      <c r="QIX35" s="60"/>
      <c r="QIY35" s="60"/>
      <c r="QIZ35" s="60"/>
      <c r="QJA35" s="60"/>
      <c r="QJB35" s="60"/>
      <c r="QJC35" s="60"/>
      <c r="QJD35" s="60"/>
      <c r="QJE35" s="60"/>
      <c r="QJF35" s="60"/>
      <c r="QJG35" s="60"/>
      <c r="QJH35" s="60"/>
      <c r="QJI35" s="60"/>
      <c r="QJJ35" s="60"/>
      <c r="QJK35" s="60"/>
      <c r="QJL35" s="60"/>
      <c r="QJM35" s="60"/>
      <c r="QJN35" s="60"/>
      <c r="QJO35" s="60"/>
      <c r="QJP35" s="60"/>
      <c r="QJQ35" s="60"/>
      <c r="QJR35" s="60"/>
      <c r="QJS35" s="60"/>
      <c r="QJT35" s="60"/>
      <c r="QJU35" s="60"/>
      <c r="QJV35" s="60"/>
      <c r="QJW35" s="60"/>
      <c r="QJX35" s="60"/>
      <c r="QJY35" s="60"/>
      <c r="QJZ35" s="60"/>
      <c r="QKA35" s="60"/>
      <c r="QKB35" s="60"/>
      <c r="QKC35" s="60"/>
      <c r="QKD35" s="60"/>
      <c r="QKE35" s="60"/>
      <c r="QKF35" s="60"/>
      <c r="QKG35" s="60"/>
      <c r="QKH35" s="60"/>
      <c r="QKI35" s="60"/>
      <c r="QKJ35" s="60"/>
      <c r="QKK35" s="60"/>
      <c r="QKL35" s="60"/>
      <c r="QKM35" s="60"/>
      <c r="QKN35" s="60"/>
      <c r="QKO35" s="60"/>
      <c r="QKP35" s="60"/>
      <c r="QKQ35" s="60"/>
      <c r="QKR35" s="60"/>
      <c r="QKS35" s="60"/>
      <c r="QKT35" s="60"/>
      <c r="QKU35" s="60"/>
      <c r="QKV35" s="60"/>
      <c r="QKW35" s="60"/>
      <c r="QKX35" s="60"/>
      <c r="QKY35" s="60"/>
      <c r="QKZ35" s="60"/>
      <c r="QLA35" s="60"/>
      <c r="QLB35" s="60"/>
      <c r="QLC35" s="60"/>
      <c r="QLD35" s="60"/>
      <c r="QLE35" s="60"/>
      <c r="QLF35" s="60"/>
      <c r="QLG35" s="60"/>
      <c r="QLH35" s="60"/>
      <c r="QLI35" s="60"/>
      <c r="QLJ35" s="60"/>
      <c r="QLK35" s="60"/>
      <c r="QLL35" s="60"/>
      <c r="QLM35" s="60"/>
      <c r="QLN35" s="60"/>
      <c r="QLO35" s="60"/>
      <c r="QLP35" s="60"/>
      <c r="QLQ35" s="60"/>
      <c r="QLR35" s="60"/>
      <c r="QLS35" s="60"/>
      <c r="QLT35" s="60"/>
      <c r="QLU35" s="60"/>
      <c r="QLV35" s="60"/>
      <c r="QLW35" s="60"/>
      <c r="QLX35" s="60"/>
      <c r="QLY35" s="60"/>
      <c r="QLZ35" s="60"/>
      <c r="QMA35" s="60"/>
      <c r="QMB35" s="60"/>
      <c r="QMC35" s="60"/>
      <c r="QMD35" s="60"/>
      <c r="QME35" s="60"/>
      <c r="QMF35" s="60"/>
      <c r="QMG35" s="60"/>
      <c r="QMH35" s="60"/>
      <c r="QMI35" s="60"/>
      <c r="QMJ35" s="60"/>
      <c r="QMK35" s="60"/>
      <c r="QML35" s="60"/>
      <c r="QMM35" s="60"/>
      <c r="QMN35" s="60"/>
      <c r="QMO35" s="60"/>
      <c r="QMP35" s="60"/>
      <c r="QMQ35" s="60"/>
      <c r="QMR35" s="60"/>
      <c r="QMS35" s="60"/>
      <c r="QMT35" s="60"/>
      <c r="QMU35" s="60"/>
      <c r="QMV35" s="60"/>
      <c r="QMW35" s="60"/>
      <c r="QMX35" s="60"/>
      <c r="QMY35" s="60"/>
      <c r="QMZ35" s="60"/>
      <c r="QNA35" s="60"/>
      <c r="QNB35" s="60"/>
      <c r="QNC35" s="60"/>
      <c r="QND35" s="60"/>
      <c r="QNE35" s="60"/>
      <c r="QNF35" s="60"/>
      <c r="QNG35" s="60"/>
      <c r="QNH35" s="60"/>
      <c r="QNI35" s="60"/>
      <c r="QNJ35" s="60"/>
      <c r="QNK35" s="60"/>
      <c r="QNL35" s="60"/>
      <c r="QNM35" s="60"/>
      <c r="QNN35" s="60"/>
      <c r="QNO35" s="60"/>
      <c r="QNP35" s="60"/>
      <c r="QNQ35" s="60"/>
      <c r="QNR35" s="60"/>
      <c r="QNS35" s="60"/>
      <c r="QNT35" s="60"/>
      <c r="QNU35" s="60"/>
      <c r="QNV35" s="60"/>
      <c r="QNW35" s="60"/>
      <c r="QNX35" s="60"/>
      <c r="QNY35" s="60"/>
      <c r="QNZ35" s="60"/>
      <c r="QOA35" s="60"/>
      <c r="QOB35" s="60"/>
      <c r="QOC35" s="60"/>
      <c r="QOD35" s="60"/>
      <c r="QOE35" s="60"/>
      <c r="QOF35" s="60"/>
      <c r="QOG35" s="60"/>
      <c r="QOH35" s="60"/>
      <c r="QOI35" s="60"/>
      <c r="QOJ35" s="60"/>
      <c r="QOK35" s="60"/>
      <c r="QOL35" s="60"/>
      <c r="QOM35" s="60"/>
      <c r="QON35" s="60"/>
      <c r="QOO35" s="60"/>
      <c r="QOP35" s="60"/>
      <c r="QOQ35" s="60"/>
      <c r="QOR35" s="60"/>
      <c r="QOS35" s="60"/>
      <c r="QOT35" s="60"/>
      <c r="QOU35" s="60"/>
      <c r="QOV35" s="60"/>
      <c r="QOW35" s="60"/>
      <c r="QOX35" s="60"/>
      <c r="QOY35" s="60"/>
      <c r="QOZ35" s="60"/>
      <c r="QPA35" s="60"/>
      <c r="QPB35" s="60"/>
      <c r="QPC35" s="60"/>
      <c r="QPD35" s="60"/>
      <c r="QPE35" s="60"/>
      <c r="QPF35" s="60"/>
      <c r="QPG35" s="60"/>
      <c r="QPH35" s="60"/>
      <c r="QPI35" s="60"/>
      <c r="QPJ35" s="60"/>
      <c r="QPK35" s="60"/>
      <c r="QPL35" s="60"/>
      <c r="QPM35" s="60"/>
      <c r="QPN35" s="60"/>
      <c r="QPO35" s="60"/>
      <c r="QPP35" s="60"/>
      <c r="QPQ35" s="60"/>
      <c r="QPR35" s="60"/>
      <c r="QPS35" s="60"/>
      <c r="QPT35" s="60"/>
      <c r="QPU35" s="60"/>
      <c r="QPV35" s="60"/>
      <c r="QPW35" s="60"/>
      <c r="QPX35" s="60"/>
      <c r="QPY35" s="60"/>
      <c r="QPZ35" s="60"/>
      <c r="QQA35" s="60"/>
      <c r="QQB35" s="60"/>
      <c r="QQC35" s="60"/>
      <c r="QQD35" s="60"/>
      <c r="QQE35" s="60"/>
      <c r="QQF35" s="60"/>
      <c r="QQG35" s="60"/>
      <c r="QQH35" s="60"/>
      <c r="QQI35" s="60"/>
      <c r="QQJ35" s="60"/>
      <c r="QQK35" s="60"/>
      <c r="QQL35" s="60"/>
      <c r="QQM35" s="60"/>
      <c r="QQN35" s="60"/>
      <c r="QQO35" s="60"/>
      <c r="QQP35" s="60"/>
      <c r="QQQ35" s="60"/>
      <c r="QQR35" s="60"/>
      <c r="QQS35" s="60"/>
      <c r="QQT35" s="60"/>
      <c r="QQU35" s="60"/>
      <c r="QQV35" s="60"/>
      <c r="QQW35" s="60"/>
      <c r="QQX35" s="60"/>
      <c r="QQY35" s="60"/>
      <c r="QQZ35" s="60"/>
      <c r="QRA35" s="60"/>
      <c r="QRB35" s="60"/>
      <c r="QRC35" s="60"/>
      <c r="QRD35" s="60"/>
      <c r="QRE35" s="60"/>
      <c r="QRF35" s="60"/>
      <c r="QRG35" s="60"/>
      <c r="QRH35" s="60"/>
      <c r="QRI35" s="60"/>
      <c r="QRJ35" s="60"/>
      <c r="QRK35" s="60"/>
      <c r="QRL35" s="60"/>
      <c r="QRM35" s="60"/>
      <c r="QRN35" s="60"/>
      <c r="QRO35" s="60"/>
      <c r="QRP35" s="60"/>
      <c r="QRQ35" s="60"/>
      <c r="QRR35" s="60"/>
      <c r="QRS35" s="60"/>
      <c r="QRT35" s="60"/>
      <c r="QRU35" s="60"/>
      <c r="QRV35" s="60"/>
      <c r="QRW35" s="60"/>
      <c r="QRX35" s="60"/>
      <c r="QRY35" s="60"/>
      <c r="QRZ35" s="60"/>
      <c r="QSA35" s="60"/>
      <c r="QSB35" s="60"/>
      <c r="QSC35" s="60"/>
      <c r="QSD35" s="60"/>
      <c r="QSE35" s="60"/>
      <c r="QSF35" s="60"/>
      <c r="QSG35" s="60"/>
      <c r="QSH35" s="60"/>
      <c r="QSI35" s="60"/>
      <c r="QSJ35" s="60"/>
      <c r="QSK35" s="60"/>
      <c r="QSL35" s="60"/>
      <c r="QSM35" s="60"/>
      <c r="QSN35" s="60"/>
      <c r="QSO35" s="60"/>
      <c r="QSP35" s="60"/>
      <c r="QSQ35" s="60"/>
      <c r="QSR35" s="60"/>
      <c r="QSS35" s="60"/>
      <c r="QST35" s="60"/>
      <c r="QSU35" s="60"/>
      <c r="QSV35" s="60"/>
      <c r="QSW35" s="60"/>
      <c r="QSX35" s="60"/>
      <c r="QSY35" s="60"/>
      <c r="QSZ35" s="60"/>
      <c r="QTA35" s="60"/>
      <c r="QTB35" s="60"/>
      <c r="QTC35" s="60"/>
      <c r="QTD35" s="60"/>
      <c r="QTE35" s="60"/>
      <c r="QTF35" s="60"/>
      <c r="QTG35" s="60"/>
      <c r="QTH35" s="60"/>
      <c r="QTI35" s="60"/>
      <c r="QTJ35" s="60"/>
      <c r="QTK35" s="60"/>
      <c r="QTL35" s="60"/>
      <c r="QTM35" s="60"/>
      <c r="QTN35" s="60"/>
      <c r="QTO35" s="60"/>
      <c r="QTP35" s="60"/>
      <c r="QTQ35" s="60"/>
      <c r="QTR35" s="60"/>
      <c r="QTS35" s="60"/>
      <c r="QTT35" s="60"/>
      <c r="QTU35" s="60"/>
      <c r="QTV35" s="60"/>
      <c r="QTW35" s="60"/>
      <c r="QTX35" s="60"/>
      <c r="QTY35" s="60"/>
      <c r="QTZ35" s="60"/>
      <c r="QUA35" s="60"/>
      <c r="QUB35" s="60"/>
      <c r="QUC35" s="60"/>
      <c r="QUD35" s="60"/>
      <c r="QUE35" s="60"/>
      <c r="QUF35" s="60"/>
      <c r="QUG35" s="60"/>
      <c r="QUH35" s="60"/>
      <c r="QUI35" s="60"/>
      <c r="QUJ35" s="60"/>
      <c r="QUK35" s="60"/>
      <c r="QUL35" s="60"/>
      <c r="QUM35" s="60"/>
      <c r="QUN35" s="60"/>
      <c r="QUO35" s="60"/>
      <c r="QUP35" s="60"/>
      <c r="QUQ35" s="60"/>
      <c r="QUR35" s="60"/>
      <c r="QUS35" s="60"/>
      <c r="QUT35" s="60"/>
      <c r="QUU35" s="60"/>
      <c r="QUV35" s="60"/>
      <c r="QUW35" s="60"/>
      <c r="QUX35" s="60"/>
      <c r="QUY35" s="60"/>
      <c r="QUZ35" s="60"/>
      <c r="QVA35" s="60"/>
      <c r="QVB35" s="60"/>
      <c r="QVC35" s="60"/>
      <c r="QVD35" s="60"/>
      <c r="QVE35" s="60"/>
      <c r="QVF35" s="60"/>
      <c r="QVG35" s="60"/>
      <c r="QVH35" s="60"/>
      <c r="QVI35" s="60"/>
      <c r="QVJ35" s="60"/>
      <c r="QVK35" s="60"/>
      <c r="QVL35" s="60"/>
      <c r="QVM35" s="60"/>
      <c r="QVN35" s="60"/>
      <c r="QVO35" s="60"/>
      <c r="QVP35" s="60"/>
      <c r="QVQ35" s="60"/>
      <c r="QVR35" s="60"/>
      <c r="QVS35" s="60"/>
      <c r="QVT35" s="60"/>
      <c r="QVU35" s="60"/>
      <c r="QVV35" s="60"/>
      <c r="QVW35" s="60"/>
      <c r="QVX35" s="60"/>
      <c r="QVY35" s="60"/>
      <c r="QVZ35" s="60"/>
      <c r="QWA35" s="60"/>
      <c r="QWB35" s="60"/>
      <c r="QWC35" s="60"/>
      <c r="QWD35" s="60"/>
      <c r="QWE35" s="60"/>
      <c r="QWF35" s="60"/>
      <c r="QWG35" s="60"/>
      <c r="QWH35" s="60"/>
      <c r="QWI35" s="60"/>
      <c r="QWJ35" s="60"/>
      <c r="QWK35" s="60"/>
      <c r="QWL35" s="60"/>
      <c r="QWM35" s="60"/>
      <c r="QWN35" s="60"/>
      <c r="QWO35" s="60"/>
      <c r="QWP35" s="60"/>
      <c r="QWQ35" s="60"/>
      <c r="QWR35" s="60"/>
      <c r="QWS35" s="60"/>
      <c r="QWT35" s="60"/>
      <c r="QWU35" s="60"/>
      <c r="QWV35" s="60"/>
      <c r="QWW35" s="60"/>
      <c r="QWX35" s="60"/>
      <c r="QWY35" s="60"/>
      <c r="QWZ35" s="60"/>
      <c r="QXA35" s="60"/>
      <c r="QXB35" s="60"/>
      <c r="QXC35" s="60"/>
      <c r="QXD35" s="60"/>
      <c r="QXE35" s="60"/>
      <c r="QXF35" s="60"/>
      <c r="QXG35" s="60"/>
      <c r="QXH35" s="60"/>
      <c r="QXI35" s="60"/>
      <c r="QXJ35" s="60"/>
      <c r="QXK35" s="60"/>
      <c r="QXL35" s="60"/>
      <c r="QXM35" s="60"/>
      <c r="QXN35" s="60"/>
      <c r="QXO35" s="60"/>
      <c r="QXP35" s="60"/>
      <c r="QXQ35" s="60"/>
      <c r="QXR35" s="60"/>
      <c r="QXS35" s="60"/>
      <c r="QXT35" s="60"/>
      <c r="QXU35" s="60"/>
      <c r="QXV35" s="60"/>
      <c r="QXW35" s="60"/>
      <c r="QXX35" s="60"/>
      <c r="QXY35" s="60"/>
      <c r="QXZ35" s="60"/>
      <c r="QYA35" s="60"/>
      <c r="QYB35" s="60"/>
      <c r="QYC35" s="60"/>
      <c r="QYD35" s="60"/>
      <c r="QYE35" s="60"/>
      <c r="QYF35" s="60"/>
      <c r="QYG35" s="60"/>
      <c r="QYH35" s="60"/>
      <c r="QYI35" s="60"/>
      <c r="QYJ35" s="60"/>
      <c r="QYK35" s="60"/>
      <c r="QYL35" s="60"/>
      <c r="QYM35" s="60"/>
      <c r="QYN35" s="60"/>
      <c r="QYO35" s="60"/>
      <c r="QYP35" s="60"/>
      <c r="QYQ35" s="60"/>
      <c r="QYR35" s="60"/>
      <c r="QYS35" s="60"/>
      <c r="QYT35" s="60"/>
      <c r="QYU35" s="60"/>
      <c r="QYV35" s="60"/>
      <c r="QYW35" s="60"/>
      <c r="QYX35" s="60"/>
      <c r="QYY35" s="60"/>
      <c r="QYZ35" s="60"/>
      <c r="QZA35" s="60"/>
      <c r="QZB35" s="60"/>
      <c r="QZC35" s="60"/>
      <c r="QZD35" s="60"/>
      <c r="QZE35" s="60"/>
      <c r="QZF35" s="60"/>
      <c r="QZG35" s="60"/>
      <c r="QZH35" s="60"/>
      <c r="QZI35" s="60"/>
      <c r="QZJ35" s="60"/>
      <c r="QZK35" s="60"/>
      <c r="QZL35" s="60"/>
      <c r="QZM35" s="60"/>
      <c r="QZN35" s="60"/>
      <c r="QZO35" s="60"/>
      <c r="QZP35" s="60"/>
      <c r="QZQ35" s="60"/>
      <c r="QZR35" s="60"/>
      <c r="QZS35" s="60"/>
      <c r="QZT35" s="60"/>
      <c r="QZU35" s="60"/>
      <c r="QZV35" s="60"/>
      <c r="QZW35" s="60"/>
      <c r="QZX35" s="60"/>
      <c r="QZY35" s="60"/>
      <c r="QZZ35" s="60"/>
      <c r="RAA35" s="60"/>
      <c r="RAB35" s="60"/>
      <c r="RAC35" s="60"/>
      <c r="RAD35" s="60"/>
      <c r="RAE35" s="60"/>
      <c r="RAF35" s="60"/>
      <c r="RAG35" s="60"/>
      <c r="RAH35" s="60"/>
      <c r="RAI35" s="60"/>
      <c r="RAJ35" s="60"/>
      <c r="RAK35" s="60"/>
      <c r="RAL35" s="60"/>
      <c r="RAM35" s="60"/>
      <c r="RAN35" s="60"/>
      <c r="RAO35" s="60"/>
      <c r="RAP35" s="60"/>
      <c r="RAQ35" s="60"/>
      <c r="RAR35" s="60"/>
      <c r="RAS35" s="60"/>
      <c r="RAT35" s="60"/>
      <c r="RAU35" s="60"/>
      <c r="RAV35" s="60"/>
      <c r="RAW35" s="60"/>
      <c r="RAX35" s="60"/>
      <c r="RAY35" s="60"/>
      <c r="RAZ35" s="60"/>
      <c r="RBA35" s="60"/>
      <c r="RBB35" s="60"/>
      <c r="RBC35" s="60"/>
      <c r="RBD35" s="60"/>
      <c r="RBE35" s="60"/>
      <c r="RBF35" s="60"/>
      <c r="RBG35" s="60"/>
      <c r="RBH35" s="60"/>
      <c r="RBI35" s="60"/>
      <c r="RBJ35" s="60"/>
      <c r="RBK35" s="60"/>
      <c r="RBL35" s="60"/>
      <c r="RBM35" s="60"/>
      <c r="RBN35" s="60"/>
      <c r="RBO35" s="60"/>
      <c r="RBP35" s="60"/>
      <c r="RBQ35" s="60"/>
      <c r="RBR35" s="60"/>
      <c r="RBS35" s="60"/>
      <c r="RBT35" s="60"/>
      <c r="RBU35" s="60"/>
      <c r="RBV35" s="60"/>
      <c r="RBW35" s="60"/>
      <c r="RBX35" s="60"/>
      <c r="RBY35" s="60"/>
      <c r="RBZ35" s="60"/>
      <c r="RCA35" s="60"/>
      <c r="RCB35" s="60"/>
      <c r="RCC35" s="60"/>
      <c r="RCD35" s="60"/>
      <c r="RCE35" s="60"/>
      <c r="RCF35" s="60"/>
      <c r="RCG35" s="60"/>
      <c r="RCH35" s="60"/>
      <c r="RCI35" s="60"/>
      <c r="RCJ35" s="60"/>
      <c r="RCK35" s="60"/>
      <c r="RCL35" s="60"/>
      <c r="RCM35" s="60"/>
      <c r="RCN35" s="60"/>
      <c r="RCO35" s="60"/>
      <c r="RCP35" s="60"/>
      <c r="RCQ35" s="60"/>
      <c r="RCR35" s="60"/>
      <c r="RCS35" s="60"/>
      <c r="RCT35" s="60"/>
      <c r="RCU35" s="60"/>
      <c r="RCV35" s="60"/>
      <c r="RCW35" s="60"/>
      <c r="RCX35" s="60"/>
      <c r="RCY35" s="60"/>
      <c r="RCZ35" s="60"/>
      <c r="RDA35" s="60"/>
      <c r="RDB35" s="60"/>
      <c r="RDC35" s="60"/>
      <c r="RDD35" s="60"/>
      <c r="RDE35" s="60"/>
      <c r="RDF35" s="60"/>
      <c r="RDG35" s="60"/>
      <c r="RDH35" s="60"/>
      <c r="RDI35" s="60"/>
      <c r="RDJ35" s="60"/>
      <c r="RDK35" s="60"/>
      <c r="RDL35" s="60"/>
      <c r="RDM35" s="60"/>
      <c r="RDN35" s="60"/>
      <c r="RDO35" s="60"/>
      <c r="RDP35" s="60"/>
      <c r="RDQ35" s="60"/>
      <c r="RDR35" s="60"/>
      <c r="RDS35" s="60"/>
      <c r="RDT35" s="60"/>
      <c r="RDU35" s="60"/>
      <c r="RDV35" s="60"/>
      <c r="RDW35" s="60"/>
      <c r="RDX35" s="60"/>
      <c r="RDY35" s="60"/>
      <c r="RDZ35" s="60"/>
      <c r="REA35" s="60"/>
      <c r="REB35" s="60"/>
      <c r="REC35" s="60"/>
      <c r="RED35" s="60"/>
      <c r="REE35" s="60"/>
      <c r="REF35" s="60"/>
      <c r="REG35" s="60"/>
      <c r="REH35" s="60"/>
      <c r="REI35" s="60"/>
      <c r="REJ35" s="60"/>
      <c r="REK35" s="60"/>
      <c r="REL35" s="60"/>
      <c r="REM35" s="60"/>
      <c r="REN35" s="60"/>
      <c r="REO35" s="60"/>
      <c r="REP35" s="60"/>
      <c r="REQ35" s="60"/>
      <c r="RER35" s="60"/>
      <c r="RES35" s="60"/>
      <c r="RET35" s="60"/>
      <c r="REU35" s="60"/>
      <c r="REV35" s="60"/>
      <c r="REW35" s="60"/>
      <c r="REX35" s="60"/>
      <c r="REY35" s="60"/>
      <c r="REZ35" s="60"/>
      <c r="RFA35" s="60"/>
      <c r="RFB35" s="60"/>
      <c r="RFC35" s="60"/>
      <c r="RFD35" s="60"/>
      <c r="RFE35" s="60"/>
      <c r="RFF35" s="60"/>
      <c r="RFG35" s="60"/>
      <c r="RFH35" s="60"/>
      <c r="RFI35" s="60"/>
      <c r="RFJ35" s="60"/>
      <c r="RFK35" s="60"/>
      <c r="RFL35" s="60"/>
      <c r="RFM35" s="60"/>
      <c r="RFN35" s="60"/>
      <c r="RFO35" s="60"/>
      <c r="RFP35" s="60"/>
      <c r="RFQ35" s="60"/>
      <c r="RFR35" s="60"/>
      <c r="RFS35" s="60"/>
      <c r="RFT35" s="60"/>
      <c r="RFU35" s="60"/>
      <c r="RFV35" s="60"/>
      <c r="RFW35" s="60"/>
      <c r="RFX35" s="60"/>
      <c r="RFY35" s="60"/>
      <c r="RFZ35" s="60"/>
      <c r="RGA35" s="60"/>
      <c r="RGB35" s="60"/>
      <c r="RGC35" s="60"/>
      <c r="RGD35" s="60"/>
      <c r="RGE35" s="60"/>
      <c r="RGF35" s="60"/>
      <c r="RGG35" s="60"/>
      <c r="RGH35" s="60"/>
      <c r="RGI35" s="60"/>
      <c r="RGJ35" s="60"/>
      <c r="RGK35" s="60"/>
      <c r="RGL35" s="60"/>
      <c r="RGM35" s="60"/>
      <c r="RGN35" s="60"/>
      <c r="RGO35" s="60"/>
      <c r="RGP35" s="60"/>
      <c r="RGQ35" s="60"/>
      <c r="RGR35" s="60"/>
      <c r="RGS35" s="60"/>
      <c r="RGT35" s="60"/>
      <c r="RGU35" s="60"/>
      <c r="RGV35" s="60"/>
      <c r="RGW35" s="60"/>
      <c r="RGX35" s="60"/>
      <c r="RGY35" s="60"/>
      <c r="RGZ35" s="60"/>
      <c r="RHA35" s="60"/>
      <c r="RHB35" s="60"/>
      <c r="RHC35" s="60"/>
      <c r="RHD35" s="60"/>
      <c r="RHE35" s="60"/>
      <c r="RHF35" s="60"/>
      <c r="RHG35" s="60"/>
      <c r="RHH35" s="60"/>
      <c r="RHI35" s="60"/>
      <c r="RHJ35" s="60"/>
      <c r="RHK35" s="60"/>
      <c r="RHL35" s="60"/>
      <c r="RHM35" s="60"/>
      <c r="RHN35" s="60"/>
      <c r="RHO35" s="60"/>
      <c r="RHP35" s="60"/>
      <c r="RHQ35" s="60"/>
      <c r="RHR35" s="60"/>
      <c r="RHS35" s="60"/>
      <c r="RHT35" s="60"/>
      <c r="RHU35" s="60"/>
      <c r="RHV35" s="60"/>
      <c r="RHW35" s="60"/>
      <c r="RHX35" s="60"/>
      <c r="RHY35" s="60"/>
      <c r="RHZ35" s="60"/>
      <c r="RIA35" s="60"/>
      <c r="RIB35" s="60"/>
      <c r="RIC35" s="60"/>
      <c r="RID35" s="60"/>
      <c r="RIE35" s="60"/>
      <c r="RIF35" s="60"/>
      <c r="RIG35" s="60"/>
      <c r="RIH35" s="60"/>
      <c r="RII35" s="60"/>
      <c r="RIJ35" s="60"/>
      <c r="RIK35" s="60"/>
      <c r="RIL35" s="60"/>
      <c r="RIM35" s="60"/>
      <c r="RIN35" s="60"/>
      <c r="RIO35" s="60"/>
      <c r="RIP35" s="60"/>
      <c r="RIQ35" s="60"/>
      <c r="RIR35" s="60"/>
      <c r="RIS35" s="60"/>
      <c r="RIT35" s="60"/>
      <c r="RIU35" s="60"/>
      <c r="RIV35" s="60"/>
      <c r="RIW35" s="60"/>
      <c r="RIX35" s="60"/>
      <c r="RIY35" s="60"/>
      <c r="RIZ35" s="60"/>
      <c r="RJA35" s="60"/>
      <c r="RJB35" s="60"/>
      <c r="RJC35" s="60"/>
      <c r="RJD35" s="60"/>
      <c r="RJE35" s="60"/>
      <c r="RJF35" s="60"/>
      <c r="RJG35" s="60"/>
      <c r="RJH35" s="60"/>
      <c r="RJI35" s="60"/>
      <c r="RJJ35" s="60"/>
      <c r="RJK35" s="60"/>
      <c r="RJL35" s="60"/>
      <c r="RJM35" s="60"/>
      <c r="RJN35" s="60"/>
      <c r="RJO35" s="60"/>
      <c r="RJP35" s="60"/>
      <c r="RJQ35" s="60"/>
      <c r="RJR35" s="60"/>
      <c r="RJS35" s="60"/>
      <c r="RJT35" s="60"/>
      <c r="RJU35" s="60"/>
      <c r="RJV35" s="60"/>
      <c r="RJW35" s="60"/>
      <c r="RJX35" s="60"/>
      <c r="RJY35" s="60"/>
      <c r="RJZ35" s="60"/>
      <c r="RKA35" s="60"/>
      <c r="RKB35" s="60"/>
      <c r="RKC35" s="60"/>
      <c r="RKD35" s="60"/>
      <c r="RKE35" s="60"/>
      <c r="RKF35" s="60"/>
      <c r="RKG35" s="60"/>
      <c r="RKH35" s="60"/>
      <c r="RKI35" s="60"/>
      <c r="RKJ35" s="60"/>
      <c r="RKK35" s="60"/>
      <c r="RKL35" s="60"/>
      <c r="RKM35" s="60"/>
      <c r="RKN35" s="60"/>
      <c r="RKO35" s="60"/>
      <c r="RKP35" s="60"/>
      <c r="RKQ35" s="60"/>
      <c r="RKR35" s="60"/>
      <c r="RKS35" s="60"/>
      <c r="RKT35" s="60"/>
      <c r="RKU35" s="60"/>
      <c r="RKV35" s="60"/>
      <c r="RKW35" s="60"/>
      <c r="RKX35" s="60"/>
      <c r="RKY35" s="60"/>
      <c r="RKZ35" s="60"/>
      <c r="RLA35" s="60"/>
      <c r="RLB35" s="60"/>
      <c r="RLC35" s="60"/>
      <c r="RLD35" s="60"/>
      <c r="RLE35" s="60"/>
      <c r="RLF35" s="60"/>
      <c r="RLG35" s="60"/>
      <c r="RLH35" s="60"/>
      <c r="RLI35" s="60"/>
      <c r="RLJ35" s="60"/>
      <c r="RLK35" s="60"/>
      <c r="RLL35" s="60"/>
      <c r="RLM35" s="60"/>
      <c r="RLN35" s="60"/>
      <c r="RLO35" s="60"/>
      <c r="RLP35" s="60"/>
      <c r="RLQ35" s="60"/>
      <c r="RLR35" s="60"/>
      <c r="RLS35" s="60"/>
      <c r="RLT35" s="60"/>
      <c r="RLU35" s="60"/>
      <c r="RLV35" s="60"/>
      <c r="RLW35" s="60"/>
      <c r="RLX35" s="60"/>
      <c r="RLY35" s="60"/>
      <c r="RLZ35" s="60"/>
      <c r="RMA35" s="60"/>
      <c r="RMB35" s="60"/>
      <c r="RMC35" s="60"/>
      <c r="RMD35" s="60"/>
      <c r="RME35" s="60"/>
      <c r="RMF35" s="60"/>
      <c r="RMG35" s="60"/>
      <c r="RMH35" s="60"/>
      <c r="RMI35" s="60"/>
      <c r="RMJ35" s="60"/>
      <c r="RMK35" s="60"/>
      <c r="RML35" s="60"/>
      <c r="RMM35" s="60"/>
      <c r="RMN35" s="60"/>
      <c r="RMO35" s="60"/>
      <c r="RMP35" s="60"/>
      <c r="RMQ35" s="60"/>
      <c r="RMR35" s="60"/>
      <c r="RMS35" s="60"/>
      <c r="RMT35" s="60"/>
      <c r="RMU35" s="60"/>
      <c r="RMV35" s="60"/>
      <c r="RMW35" s="60"/>
      <c r="RMX35" s="60"/>
      <c r="RMY35" s="60"/>
      <c r="RMZ35" s="60"/>
      <c r="RNA35" s="60"/>
      <c r="RNB35" s="60"/>
      <c r="RNC35" s="60"/>
      <c r="RND35" s="60"/>
      <c r="RNE35" s="60"/>
      <c r="RNF35" s="60"/>
      <c r="RNG35" s="60"/>
      <c r="RNH35" s="60"/>
      <c r="RNI35" s="60"/>
      <c r="RNJ35" s="60"/>
      <c r="RNK35" s="60"/>
      <c r="RNL35" s="60"/>
      <c r="RNM35" s="60"/>
      <c r="RNN35" s="60"/>
      <c r="RNO35" s="60"/>
      <c r="RNP35" s="60"/>
      <c r="RNQ35" s="60"/>
      <c r="RNR35" s="60"/>
      <c r="RNS35" s="60"/>
      <c r="RNT35" s="60"/>
      <c r="RNU35" s="60"/>
      <c r="RNV35" s="60"/>
      <c r="RNW35" s="60"/>
      <c r="RNX35" s="60"/>
      <c r="RNY35" s="60"/>
      <c r="RNZ35" s="60"/>
      <c r="ROA35" s="60"/>
      <c r="ROB35" s="60"/>
      <c r="ROC35" s="60"/>
      <c r="ROD35" s="60"/>
      <c r="ROE35" s="60"/>
      <c r="ROF35" s="60"/>
      <c r="ROG35" s="60"/>
      <c r="ROH35" s="60"/>
      <c r="ROI35" s="60"/>
      <c r="ROJ35" s="60"/>
      <c r="ROK35" s="60"/>
      <c r="ROL35" s="60"/>
      <c r="ROM35" s="60"/>
      <c r="RON35" s="60"/>
      <c r="ROO35" s="60"/>
      <c r="ROP35" s="60"/>
      <c r="ROQ35" s="60"/>
      <c r="ROR35" s="60"/>
      <c r="ROS35" s="60"/>
      <c r="ROT35" s="60"/>
      <c r="ROU35" s="60"/>
      <c r="ROV35" s="60"/>
      <c r="ROW35" s="60"/>
      <c r="ROX35" s="60"/>
      <c r="ROY35" s="60"/>
      <c r="ROZ35" s="60"/>
      <c r="RPA35" s="60"/>
      <c r="RPB35" s="60"/>
      <c r="RPC35" s="60"/>
      <c r="RPD35" s="60"/>
      <c r="RPE35" s="60"/>
      <c r="RPF35" s="60"/>
      <c r="RPG35" s="60"/>
      <c r="RPH35" s="60"/>
      <c r="RPI35" s="60"/>
      <c r="RPJ35" s="60"/>
      <c r="RPK35" s="60"/>
      <c r="RPL35" s="60"/>
      <c r="RPM35" s="60"/>
      <c r="RPN35" s="60"/>
      <c r="RPO35" s="60"/>
      <c r="RPP35" s="60"/>
      <c r="RPQ35" s="60"/>
      <c r="RPR35" s="60"/>
      <c r="RPS35" s="60"/>
      <c r="RPT35" s="60"/>
      <c r="RPU35" s="60"/>
      <c r="RPV35" s="60"/>
      <c r="RPW35" s="60"/>
      <c r="RPX35" s="60"/>
      <c r="RPY35" s="60"/>
      <c r="RPZ35" s="60"/>
      <c r="RQA35" s="60"/>
      <c r="RQB35" s="60"/>
      <c r="RQC35" s="60"/>
      <c r="RQD35" s="60"/>
      <c r="RQE35" s="60"/>
      <c r="RQF35" s="60"/>
      <c r="RQG35" s="60"/>
      <c r="RQH35" s="60"/>
      <c r="RQI35" s="60"/>
      <c r="RQJ35" s="60"/>
      <c r="RQK35" s="60"/>
      <c r="RQL35" s="60"/>
      <c r="RQM35" s="60"/>
      <c r="RQN35" s="60"/>
      <c r="RQO35" s="60"/>
      <c r="RQP35" s="60"/>
      <c r="RQQ35" s="60"/>
      <c r="RQR35" s="60"/>
      <c r="RQS35" s="60"/>
      <c r="RQT35" s="60"/>
      <c r="RQU35" s="60"/>
      <c r="RQV35" s="60"/>
      <c r="RQW35" s="60"/>
      <c r="RQX35" s="60"/>
      <c r="RQY35" s="60"/>
      <c r="RQZ35" s="60"/>
      <c r="RRA35" s="60"/>
      <c r="RRB35" s="60"/>
      <c r="RRC35" s="60"/>
      <c r="RRD35" s="60"/>
      <c r="RRE35" s="60"/>
      <c r="RRF35" s="60"/>
      <c r="RRG35" s="60"/>
      <c r="RRH35" s="60"/>
      <c r="RRI35" s="60"/>
      <c r="RRJ35" s="60"/>
      <c r="RRK35" s="60"/>
      <c r="RRL35" s="60"/>
      <c r="RRM35" s="60"/>
      <c r="RRN35" s="60"/>
      <c r="RRO35" s="60"/>
      <c r="RRP35" s="60"/>
      <c r="RRQ35" s="60"/>
      <c r="RRR35" s="60"/>
      <c r="RRS35" s="60"/>
      <c r="RRT35" s="60"/>
      <c r="RRU35" s="60"/>
      <c r="RRV35" s="60"/>
      <c r="RRW35" s="60"/>
      <c r="RRX35" s="60"/>
      <c r="RRY35" s="60"/>
      <c r="RRZ35" s="60"/>
      <c r="RSA35" s="60"/>
      <c r="RSB35" s="60"/>
      <c r="RSC35" s="60"/>
      <c r="RSD35" s="60"/>
      <c r="RSE35" s="60"/>
      <c r="RSF35" s="60"/>
      <c r="RSG35" s="60"/>
      <c r="RSH35" s="60"/>
      <c r="RSI35" s="60"/>
      <c r="RSJ35" s="60"/>
      <c r="RSK35" s="60"/>
      <c r="RSL35" s="60"/>
      <c r="RSM35" s="60"/>
      <c r="RSN35" s="60"/>
      <c r="RSO35" s="60"/>
      <c r="RSP35" s="60"/>
      <c r="RSQ35" s="60"/>
      <c r="RSR35" s="60"/>
      <c r="RSS35" s="60"/>
      <c r="RST35" s="60"/>
      <c r="RSU35" s="60"/>
      <c r="RSV35" s="60"/>
      <c r="RSW35" s="60"/>
      <c r="RSX35" s="60"/>
      <c r="RSY35" s="60"/>
      <c r="RSZ35" s="60"/>
      <c r="RTA35" s="60"/>
      <c r="RTB35" s="60"/>
      <c r="RTC35" s="60"/>
      <c r="RTD35" s="60"/>
      <c r="RTE35" s="60"/>
      <c r="RTF35" s="60"/>
      <c r="RTG35" s="60"/>
      <c r="RTH35" s="60"/>
      <c r="RTI35" s="60"/>
      <c r="RTJ35" s="60"/>
      <c r="RTK35" s="60"/>
      <c r="RTL35" s="60"/>
      <c r="RTM35" s="60"/>
      <c r="RTN35" s="60"/>
      <c r="RTO35" s="60"/>
      <c r="RTP35" s="60"/>
      <c r="RTQ35" s="60"/>
      <c r="RTR35" s="60"/>
      <c r="RTS35" s="60"/>
      <c r="RTT35" s="60"/>
      <c r="RTU35" s="60"/>
      <c r="RTV35" s="60"/>
      <c r="RTW35" s="60"/>
      <c r="RTX35" s="60"/>
      <c r="RTY35" s="60"/>
      <c r="RTZ35" s="60"/>
      <c r="RUA35" s="60"/>
      <c r="RUB35" s="60"/>
      <c r="RUC35" s="60"/>
      <c r="RUD35" s="60"/>
      <c r="RUE35" s="60"/>
      <c r="RUF35" s="60"/>
      <c r="RUG35" s="60"/>
      <c r="RUH35" s="60"/>
      <c r="RUI35" s="60"/>
      <c r="RUJ35" s="60"/>
      <c r="RUK35" s="60"/>
      <c r="RUL35" s="60"/>
      <c r="RUM35" s="60"/>
      <c r="RUN35" s="60"/>
      <c r="RUO35" s="60"/>
      <c r="RUP35" s="60"/>
      <c r="RUQ35" s="60"/>
      <c r="RUR35" s="60"/>
      <c r="RUS35" s="60"/>
      <c r="RUT35" s="60"/>
      <c r="RUU35" s="60"/>
      <c r="RUV35" s="60"/>
      <c r="RUW35" s="60"/>
      <c r="RUX35" s="60"/>
      <c r="RUY35" s="60"/>
      <c r="RUZ35" s="60"/>
      <c r="RVA35" s="60"/>
      <c r="RVB35" s="60"/>
      <c r="RVC35" s="60"/>
      <c r="RVD35" s="60"/>
      <c r="RVE35" s="60"/>
      <c r="RVF35" s="60"/>
      <c r="RVG35" s="60"/>
      <c r="RVH35" s="60"/>
      <c r="RVI35" s="60"/>
      <c r="RVJ35" s="60"/>
      <c r="RVK35" s="60"/>
      <c r="RVL35" s="60"/>
      <c r="RVM35" s="60"/>
      <c r="RVN35" s="60"/>
      <c r="RVO35" s="60"/>
      <c r="RVP35" s="60"/>
      <c r="RVQ35" s="60"/>
      <c r="RVR35" s="60"/>
      <c r="RVS35" s="60"/>
      <c r="RVT35" s="60"/>
      <c r="RVU35" s="60"/>
      <c r="RVV35" s="60"/>
      <c r="RVW35" s="60"/>
      <c r="RVX35" s="60"/>
      <c r="RVY35" s="60"/>
      <c r="RVZ35" s="60"/>
      <c r="RWA35" s="60"/>
      <c r="RWB35" s="60"/>
      <c r="RWC35" s="60"/>
      <c r="RWD35" s="60"/>
      <c r="RWE35" s="60"/>
      <c r="RWF35" s="60"/>
      <c r="RWG35" s="60"/>
      <c r="RWH35" s="60"/>
      <c r="RWI35" s="60"/>
      <c r="RWJ35" s="60"/>
      <c r="RWK35" s="60"/>
      <c r="RWL35" s="60"/>
      <c r="RWM35" s="60"/>
      <c r="RWN35" s="60"/>
      <c r="RWO35" s="60"/>
      <c r="RWP35" s="60"/>
      <c r="RWQ35" s="60"/>
      <c r="RWR35" s="60"/>
      <c r="RWS35" s="60"/>
      <c r="RWT35" s="60"/>
      <c r="RWU35" s="60"/>
      <c r="RWV35" s="60"/>
      <c r="RWW35" s="60"/>
      <c r="RWX35" s="60"/>
      <c r="RWY35" s="60"/>
      <c r="RWZ35" s="60"/>
      <c r="RXA35" s="60"/>
      <c r="RXB35" s="60"/>
      <c r="RXC35" s="60"/>
      <c r="RXD35" s="60"/>
      <c r="RXE35" s="60"/>
      <c r="RXF35" s="60"/>
      <c r="RXG35" s="60"/>
      <c r="RXH35" s="60"/>
      <c r="RXI35" s="60"/>
      <c r="RXJ35" s="60"/>
      <c r="RXK35" s="60"/>
      <c r="RXL35" s="60"/>
      <c r="RXM35" s="60"/>
      <c r="RXN35" s="60"/>
      <c r="RXO35" s="60"/>
      <c r="RXP35" s="60"/>
      <c r="RXQ35" s="60"/>
      <c r="RXR35" s="60"/>
      <c r="RXS35" s="60"/>
      <c r="RXT35" s="60"/>
      <c r="RXU35" s="60"/>
      <c r="RXV35" s="60"/>
      <c r="RXW35" s="60"/>
      <c r="RXX35" s="60"/>
      <c r="RXY35" s="60"/>
      <c r="RXZ35" s="60"/>
      <c r="RYA35" s="60"/>
      <c r="RYB35" s="60"/>
      <c r="RYC35" s="60"/>
      <c r="RYD35" s="60"/>
      <c r="RYE35" s="60"/>
      <c r="RYF35" s="60"/>
      <c r="RYG35" s="60"/>
      <c r="RYH35" s="60"/>
      <c r="RYI35" s="60"/>
      <c r="RYJ35" s="60"/>
      <c r="RYK35" s="60"/>
      <c r="RYL35" s="60"/>
      <c r="RYM35" s="60"/>
      <c r="RYN35" s="60"/>
      <c r="RYO35" s="60"/>
      <c r="RYP35" s="60"/>
      <c r="RYQ35" s="60"/>
      <c r="RYR35" s="60"/>
      <c r="RYS35" s="60"/>
      <c r="RYT35" s="60"/>
      <c r="RYU35" s="60"/>
      <c r="RYV35" s="60"/>
      <c r="RYW35" s="60"/>
      <c r="RYX35" s="60"/>
      <c r="RYY35" s="60"/>
      <c r="RYZ35" s="60"/>
      <c r="RZA35" s="60"/>
      <c r="RZB35" s="60"/>
      <c r="RZC35" s="60"/>
      <c r="RZD35" s="60"/>
      <c r="RZE35" s="60"/>
      <c r="RZF35" s="60"/>
      <c r="RZG35" s="60"/>
      <c r="RZH35" s="60"/>
      <c r="RZI35" s="60"/>
      <c r="RZJ35" s="60"/>
      <c r="RZK35" s="60"/>
      <c r="RZL35" s="60"/>
      <c r="RZM35" s="60"/>
      <c r="RZN35" s="60"/>
      <c r="RZO35" s="60"/>
      <c r="RZP35" s="60"/>
      <c r="RZQ35" s="60"/>
      <c r="RZR35" s="60"/>
      <c r="RZS35" s="60"/>
      <c r="RZT35" s="60"/>
      <c r="RZU35" s="60"/>
      <c r="RZV35" s="60"/>
      <c r="RZW35" s="60"/>
      <c r="RZX35" s="60"/>
      <c r="RZY35" s="60"/>
      <c r="RZZ35" s="60"/>
      <c r="SAA35" s="60"/>
      <c r="SAB35" s="60"/>
      <c r="SAC35" s="60"/>
      <c r="SAD35" s="60"/>
      <c r="SAE35" s="60"/>
      <c r="SAF35" s="60"/>
      <c r="SAG35" s="60"/>
      <c r="SAH35" s="60"/>
      <c r="SAI35" s="60"/>
      <c r="SAJ35" s="60"/>
      <c r="SAK35" s="60"/>
      <c r="SAL35" s="60"/>
      <c r="SAM35" s="60"/>
      <c r="SAN35" s="60"/>
      <c r="SAO35" s="60"/>
      <c r="SAP35" s="60"/>
      <c r="SAQ35" s="60"/>
      <c r="SAR35" s="60"/>
      <c r="SAS35" s="60"/>
      <c r="SAT35" s="60"/>
      <c r="SAU35" s="60"/>
      <c r="SAV35" s="60"/>
      <c r="SAW35" s="60"/>
      <c r="SAX35" s="60"/>
      <c r="SAY35" s="60"/>
      <c r="SAZ35" s="60"/>
      <c r="SBA35" s="60"/>
      <c r="SBB35" s="60"/>
      <c r="SBC35" s="60"/>
      <c r="SBD35" s="60"/>
      <c r="SBE35" s="60"/>
      <c r="SBF35" s="60"/>
      <c r="SBG35" s="60"/>
      <c r="SBH35" s="60"/>
      <c r="SBI35" s="60"/>
      <c r="SBJ35" s="60"/>
      <c r="SBK35" s="60"/>
      <c r="SBL35" s="60"/>
      <c r="SBM35" s="60"/>
      <c r="SBN35" s="60"/>
      <c r="SBO35" s="60"/>
      <c r="SBP35" s="60"/>
      <c r="SBQ35" s="60"/>
      <c r="SBR35" s="60"/>
      <c r="SBS35" s="60"/>
      <c r="SBT35" s="60"/>
      <c r="SBU35" s="60"/>
      <c r="SBV35" s="60"/>
      <c r="SBW35" s="60"/>
      <c r="SBX35" s="60"/>
      <c r="SBY35" s="60"/>
      <c r="SBZ35" s="60"/>
      <c r="SCA35" s="60"/>
      <c r="SCB35" s="60"/>
      <c r="SCC35" s="60"/>
      <c r="SCD35" s="60"/>
      <c r="SCE35" s="60"/>
      <c r="SCF35" s="60"/>
      <c r="SCG35" s="60"/>
      <c r="SCH35" s="60"/>
      <c r="SCI35" s="60"/>
      <c r="SCJ35" s="60"/>
      <c r="SCK35" s="60"/>
      <c r="SCL35" s="60"/>
      <c r="SCM35" s="60"/>
      <c r="SCN35" s="60"/>
      <c r="SCO35" s="60"/>
      <c r="SCP35" s="60"/>
      <c r="SCQ35" s="60"/>
      <c r="SCR35" s="60"/>
      <c r="SCS35" s="60"/>
      <c r="SCT35" s="60"/>
      <c r="SCU35" s="60"/>
      <c r="SCV35" s="60"/>
      <c r="SCW35" s="60"/>
      <c r="SCX35" s="60"/>
      <c r="SCY35" s="60"/>
      <c r="SCZ35" s="60"/>
      <c r="SDA35" s="60"/>
      <c r="SDB35" s="60"/>
      <c r="SDC35" s="60"/>
      <c r="SDD35" s="60"/>
      <c r="SDE35" s="60"/>
      <c r="SDF35" s="60"/>
      <c r="SDG35" s="60"/>
      <c r="SDH35" s="60"/>
      <c r="SDI35" s="60"/>
      <c r="SDJ35" s="60"/>
      <c r="SDK35" s="60"/>
      <c r="SDL35" s="60"/>
      <c r="SDM35" s="60"/>
      <c r="SDN35" s="60"/>
      <c r="SDO35" s="60"/>
      <c r="SDP35" s="60"/>
      <c r="SDQ35" s="60"/>
      <c r="SDR35" s="60"/>
      <c r="SDS35" s="60"/>
      <c r="SDT35" s="60"/>
      <c r="SDU35" s="60"/>
      <c r="SDV35" s="60"/>
      <c r="SDW35" s="60"/>
      <c r="SDX35" s="60"/>
      <c r="SDY35" s="60"/>
      <c r="SDZ35" s="60"/>
      <c r="SEA35" s="60"/>
      <c r="SEB35" s="60"/>
      <c r="SEC35" s="60"/>
      <c r="SED35" s="60"/>
      <c r="SEE35" s="60"/>
      <c r="SEF35" s="60"/>
      <c r="SEG35" s="60"/>
      <c r="SEH35" s="60"/>
      <c r="SEI35" s="60"/>
      <c r="SEJ35" s="60"/>
      <c r="SEK35" s="60"/>
      <c r="SEL35" s="60"/>
      <c r="SEM35" s="60"/>
      <c r="SEN35" s="60"/>
      <c r="SEO35" s="60"/>
      <c r="SEP35" s="60"/>
      <c r="SEQ35" s="60"/>
      <c r="SER35" s="60"/>
      <c r="SES35" s="60"/>
      <c r="SET35" s="60"/>
      <c r="SEU35" s="60"/>
      <c r="SEV35" s="60"/>
      <c r="SEW35" s="60"/>
      <c r="SEX35" s="60"/>
      <c r="SEY35" s="60"/>
      <c r="SEZ35" s="60"/>
      <c r="SFA35" s="60"/>
      <c r="SFB35" s="60"/>
      <c r="SFC35" s="60"/>
      <c r="SFD35" s="60"/>
      <c r="SFE35" s="60"/>
      <c r="SFF35" s="60"/>
      <c r="SFG35" s="60"/>
      <c r="SFH35" s="60"/>
      <c r="SFI35" s="60"/>
      <c r="SFJ35" s="60"/>
      <c r="SFK35" s="60"/>
      <c r="SFL35" s="60"/>
      <c r="SFM35" s="60"/>
      <c r="SFN35" s="60"/>
      <c r="SFO35" s="60"/>
      <c r="SFP35" s="60"/>
      <c r="SFQ35" s="60"/>
      <c r="SFR35" s="60"/>
      <c r="SFS35" s="60"/>
      <c r="SFT35" s="60"/>
      <c r="SFU35" s="60"/>
      <c r="SFV35" s="60"/>
      <c r="SFW35" s="60"/>
      <c r="SFX35" s="60"/>
      <c r="SFY35" s="60"/>
      <c r="SFZ35" s="60"/>
      <c r="SGA35" s="60"/>
      <c r="SGB35" s="60"/>
      <c r="SGC35" s="60"/>
      <c r="SGD35" s="60"/>
      <c r="SGE35" s="60"/>
      <c r="SGF35" s="60"/>
      <c r="SGG35" s="60"/>
      <c r="SGH35" s="60"/>
      <c r="SGI35" s="60"/>
      <c r="SGJ35" s="60"/>
      <c r="SGK35" s="60"/>
      <c r="SGL35" s="60"/>
      <c r="SGM35" s="60"/>
      <c r="SGN35" s="60"/>
      <c r="SGO35" s="60"/>
      <c r="SGP35" s="60"/>
      <c r="SGQ35" s="60"/>
      <c r="SGR35" s="60"/>
      <c r="SGS35" s="60"/>
      <c r="SGT35" s="60"/>
      <c r="SGU35" s="60"/>
      <c r="SGV35" s="60"/>
      <c r="SGW35" s="60"/>
      <c r="SGX35" s="60"/>
      <c r="SGY35" s="60"/>
      <c r="SGZ35" s="60"/>
      <c r="SHA35" s="60"/>
      <c r="SHB35" s="60"/>
      <c r="SHC35" s="60"/>
      <c r="SHD35" s="60"/>
      <c r="SHE35" s="60"/>
      <c r="SHF35" s="60"/>
      <c r="SHG35" s="60"/>
      <c r="SHH35" s="60"/>
      <c r="SHI35" s="60"/>
      <c r="SHJ35" s="60"/>
      <c r="SHK35" s="60"/>
      <c r="SHL35" s="60"/>
      <c r="SHM35" s="60"/>
      <c r="SHN35" s="60"/>
      <c r="SHO35" s="60"/>
      <c r="SHP35" s="60"/>
      <c r="SHQ35" s="60"/>
      <c r="SHR35" s="60"/>
      <c r="SHS35" s="60"/>
      <c r="SHT35" s="60"/>
      <c r="SHU35" s="60"/>
      <c r="SHV35" s="60"/>
      <c r="SHW35" s="60"/>
      <c r="SHX35" s="60"/>
      <c r="SHY35" s="60"/>
      <c r="SHZ35" s="60"/>
      <c r="SIA35" s="60"/>
      <c r="SIB35" s="60"/>
      <c r="SIC35" s="60"/>
      <c r="SID35" s="60"/>
      <c r="SIE35" s="60"/>
      <c r="SIF35" s="60"/>
      <c r="SIG35" s="60"/>
      <c r="SIH35" s="60"/>
      <c r="SII35" s="60"/>
      <c r="SIJ35" s="60"/>
      <c r="SIK35" s="60"/>
      <c r="SIL35" s="60"/>
      <c r="SIM35" s="60"/>
      <c r="SIN35" s="60"/>
      <c r="SIO35" s="60"/>
      <c r="SIP35" s="60"/>
      <c r="SIQ35" s="60"/>
      <c r="SIR35" s="60"/>
      <c r="SIS35" s="60"/>
      <c r="SIT35" s="60"/>
      <c r="SIU35" s="60"/>
      <c r="SIV35" s="60"/>
      <c r="SIW35" s="60"/>
      <c r="SIX35" s="60"/>
      <c r="SIY35" s="60"/>
      <c r="SIZ35" s="60"/>
      <c r="SJA35" s="60"/>
      <c r="SJB35" s="60"/>
      <c r="SJC35" s="60"/>
      <c r="SJD35" s="60"/>
      <c r="SJE35" s="60"/>
      <c r="SJF35" s="60"/>
      <c r="SJG35" s="60"/>
      <c r="SJH35" s="60"/>
      <c r="SJI35" s="60"/>
      <c r="SJJ35" s="60"/>
      <c r="SJK35" s="60"/>
      <c r="SJL35" s="60"/>
      <c r="SJM35" s="60"/>
      <c r="SJN35" s="60"/>
      <c r="SJO35" s="60"/>
      <c r="SJP35" s="60"/>
      <c r="SJQ35" s="60"/>
      <c r="SJR35" s="60"/>
      <c r="SJS35" s="60"/>
      <c r="SJT35" s="60"/>
      <c r="SJU35" s="60"/>
      <c r="SJV35" s="60"/>
      <c r="SJW35" s="60"/>
      <c r="SJX35" s="60"/>
      <c r="SJY35" s="60"/>
      <c r="SJZ35" s="60"/>
      <c r="SKA35" s="60"/>
      <c r="SKB35" s="60"/>
      <c r="SKC35" s="60"/>
      <c r="SKD35" s="60"/>
      <c r="SKE35" s="60"/>
      <c r="SKF35" s="60"/>
      <c r="SKG35" s="60"/>
      <c r="SKH35" s="60"/>
      <c r="SKI35" s="60"/>
      <c r="SKJ35" s="60"/>
      <c r="SKK35" s="60"/>
      <c r="SKL35" s="60"/>
      <c r="SKM35" s="60"/>
      <c r="SKN35" s="60"/>
      <c r="SKO35" s="60"/>
      <c r="SKP35" s="60"/>
      <c r="SKQ35" s="60"/>
      <c r="SKR35" s="60"/>
      <c r="SKS35" s="60"/>
      <c r="SKT35" s="60"/>
      <c r="SKU35" s="60"/>
      <c r="SKV35" s="60"/>
      <c r="SKW35" s="60"/>
      <c r="SKX35" s="60"/>
      <c r="SKY35" s="60"/>
      <c r="SKZ35" s="60"/>
      <c r="SLA35" s="60"/>
      <c r="SLB35" s="60"/>
      <c r="SLC35" s="60"/>
      <c r="SLD35" s="60"/>
      <c r="SLE35" s="60"/>
      <c r="SLF35" s="60"/>
      <c r="SLG35" s="60"/>
      <c r="SLH35" s="60"/>
      <c r="SLI35" s="60"/>
      <c r="SLJ35" s="60"/>
      <c r="SLK35" s="60"/>
      <c r="SLL35" s="60"/>
      <c r="SLM35" s="60"/>
      <c r="SLN35" s="60"/>
      <c r="SLO35" s="60"/>
      <c r="SLP35" s="60"/>
      <c r="SLQ35" s="60"/>
      <c r="SLR35" s="60"/>
      <c r="SLS35" s="60"/>
      <c r="SLT35" s="60"/>
      <c r="SLU35" s="60"/>
      <c r="SLV35" s="60"/>
      <c r="SLW35" s="60"/>
      <c r="SLX35" s="60"/>
      <c r="SLY35" s="60"/>
      <c r="SLZ35" s="60"/>
      <c r="SMA35" s="60"/>
      <c r="SMB35" s="60"/>
      <c r="SMC35" s="60"/>
      <c r="SMD35" s="60"/>
      <c r="SME35" s="60"/>
      <c r="SMF35" s="60"/>
      <c r="SMG35" s="60"/>
      <c r="SMH35" s="60"/>
      <c r="SMI35" s="60"/>
      <c r="SMJ35" s="60"/>
      <c r="SMK35" s="60"/>
      <c r="SML35" s="60"/>
      <c r="SMM35" s="60"/>
      <c r="SMN35" s="60"/>
      <c r="SMO35" s="60"/>
      <c r="SMP35" s="60"/>
      <c r="SMQ35" s="60"/>
      <c r="SMR35" s="60"/>
      <c r="SMS35" s="60"/>
      <c r="SMT35" s="60"/>
      <c r="SMU35" s="60"/>
      <c r="SMV35" s="60"/>
      <c r="SMW35" s="60"/>
      <c r="SMX35" s="60"/>
      <c r="SMY35" s="60"/>
      <c r="SMZ35" s="60"/>
      <c r="SNA35" s="60"/>
      <c r="SNB35" s="60"/>
      <c r="SNC35" s="60"/>
      <c r="SND35" s="60"/>
      <c r="SNE35" s="60"/>
      <c r="SNF35" s="60"/>
      <c r="SNG35" s="60"/>
      <c r="SNH35" s="60"/>
      <c r="SNI35" s="60"/>
      <c r="SNJ35" s="60"/>
      <c r="SNK35" s="60"/>
      <c r="SNL35" s="60"/>
      <c r="SNM35" s="60"/>
      <c r="SNN35" s="60"/>
      <c r="SNO35" s="60"/>
      <c r="SNP35" s="60"/>
      <c r="SNQ35" s="60"/>
      <c r="SNR35" s="60"/>
      <c r="SNS35" s="60"/>
      <c r="SNT35" s="60"/>
      <c r="SNU35" s="60"/>
      <c r="SNV35" s="60"/>
      <c r="SNW35" s="60"/>
      <c r="SNX35" s="60"/>
      <c r="SNY35" s="60"/>
      <c r="SNZ35" s="60"/>
      <c r="SOA35" s="60"/>
      <c r="SOB35" s="60"/>
      <c r="SOC35" s="60"/>
      <c r="SOD35" s="60"/>
      <c r="SOE35" s="60"/>
      <c r="SOF35" s="60"/>
      <c r="SOG35" s="60"/>
      <c r="SOH35" s="60"/>
      <c r="SOI35" s="60"/>
      <c r="SOJ35" s="60"/>
      <c r="SOK35" s="60"/>
      <c r="SOL35" s="60"/>
      <c r="SOM35" s="60"/>
      <c r="SON35" s="60"/>
      <c r="SOO35" s="60"/>
      <c r="SOP35" s="60"/>
      <c r="SOQ35" s="60"/>
      <c r="SOR35" s="60"/>
      <c r="SOS35" s="60"/>
      <c r="SOT35" s="60"/>
      <c r="SOU35" s="60"/>
      <c r="SOV35" s="60"/>
      <c r="SOW35" s="60"/>
      <c r="SOX35" s="60"/>
      <c r="SOY35" s="60"/>
      <c r="SOZ35" s="60"/>
      <c r="SPA35" s="60"/>
      <c r="SPB35" s="60"/>
      <c r="SPC35" s="60"/>
      <c r="SPD35" s="60"/>
      <c r="SPE35" s="60"/>
      <c r="SPF35" s="60"/>
      <c r="SPG35" s="60"/>
      <c r="SPH35" s="60"/>
      <c r="SPI35" s="60"/>
      <c r="SPJ35" s="60"/>
      <c r="SPK35" s="60"/>
      <c r="SPL35" s="60"/>
      <c r="SPM35" s="60"/>
      <c r="SPN35" s="60"/>
      <c r="SPO35" s="60"/>
      <c r="SPP35" s="60"/>
      <c r="SPQ35" s="60"/>
      <c r="SPR35" s="60"/>
      <c r="SPS35" s="60"/>
      <c r="SPT35" s="60"/>
      <c r="SPU35" s="60"/>
      <c r="SPV35" s="60"/>
      <c r="SPW35" s="60"/>
      <c r="SPX35" s="60"/>
      <c r="SPY35" s="60"/>
      <c r="SPZ35" s="60"/>
      <c r="SQA35" s="60"/>
      <c r="SQB35" s="60"/>
      <c r="SQC35" s="60"/>
      <c r="SQD35" s="60"/>
      <c r="SQE35" s="60"/>
      <c r="SQF35" s="60"/>
      <c r="SQG35" s="60"/>
      <c r="SQH35" s="60"/>
      <c r="SQI35" s="60"/>
      <c r="SQJ35" s="60"/>
      <c r="SQK35" s="60"/>
      <c r="SQL35" s="60"/>
      <c r="SQM35" s="60"/>
      <c r="SQN35" s="60"/>
      <c r="SQO35" s="60"/>
      <c r="SQP35" s="60"/>
      <c r="SQQ35" s="60"/>
      <c r="SQR35" s="60"/>
      <c r="SQS35" s="60"/>
      <c r="SQT35" s="60"/>
      <c r="SQU35" s="60"/>
      <c r="SQV35" s="60"/>
      <c r="SQW35" s="60"/>
      <c r="SQX35" s="60"/>
      <c r="SQY35" s="60"/>
      <c r="SQZ35" s="60"/>
      <c r="SRA35" s="60"/>
      <c r="SRB35" s="60"/>
      <c r="SRC35" s="60"/>
      <c r="SRD35" s="60"/>
      <c r="SRE35" s="60"/>
      <c r="SRF35" s="60"/>
      <c r="SRG35" s="60"/>
      <c r="SRH35" s="60"/>
      <c r="SRI35" s="60"/>
      <c r="SRJ35" s="60"/>
      <c r="SRK35" s="60"/>
      <c r="SRL35" s="60"/>
      <c r="SRM35" s="60"/>
      <c r="SRN35" s="60"/>
      <c r="SRO35" s="60"/>
      <c r="SRP35" s="60"/>
      <c r="SRQ35" s="60"/>
      <c r="SRR35" s="60"/>
      <c r="SRS35" s="60"/>
      <c r="SRT35" s="60"/>
      <c r="SRU35" s="60"/>
      <c r="SRV35" s="60"/>
      <c r="SRW35" s="60"/>
      <c r="SRX35" s="60"/>
      <c r="SRY35" s="60"/>
      <c r="SRZ35" s="60"/>
      <c r="SSA35" s="60"/>
      <c r="SSB35" s="60"/>
      <c r="SSC35" s="60"/>
      <c r="SSD35" s="60"/>
      <c r="SSE35" s="60"/>
      <c r="SSF35" s="60"/>
      <c r="SSG35" s="60"/>
      <c r="SSH35" s="60"/>
      <c r="SSI35" s="60"/>
      <c r="SSJ35" s="60"/>
      <c r="SSK35" s="60"/>
      <c r="SSL35" s="60"/>
      <c r="SSM35" s="60"/>
      <c r="SSN35" s="60"/>
      <c r="SSO35" s="60"/>
      <c r="SSP35" s="60"/>
      <c r="SSQ35" s="60"/>
      <c r="SSR35" s="60"/>
      <c r="SSS35" s="60"/>
      <c r="SST35" s="60"/>
      <c r="SSU35" s="60"/>
      <c r="SSV35" s="60"/>
      <c r="SSW35" s="60"/>
      <c r="SSX35" s="60"/>
      <c r="SSY35" s="60"/>
      <c r="SSZ35" s="60"/>
      <c r="STA35" s="60"/>
      <c r="STB35" s="60"/>
      <c r="STC35" s="60"/>
      <c r="STD35" s="60"/>
      <c r="STE35" s="60"/>
      <c r="STF35" s="60"/>
      <c r="STG35" s="60"/>
      <c r="STH35" s="60"/>
      <c r="STI35" s="60"/>
      <c r="STJ35" s="60"/>
      <c r="STK35" s="60"/>
      <c r="STL35" s="60"/>
      <c r="STM35" s="60"/>
      <c r="STN35" s="60"/>
      <c r="STO35" s="60"/>
      <c r="STP35" s="60"/>
      <c r="STQ35" s="60"/>
      <c r="STR35" s="60"/>
      <c r="STS35" s="60"/>
      <c r="STT35" s="60"/>
      <c r="STU35" s="60"/>
      <c r="STV35" s="60"/>
      <c r="STW35" s="60"/>
      <c r="STX35" s="60"/>
      <c r="STY35" s="60"/>
      <c r="STZ35" s="60"/>
      <c r="SUA35" s="60"/>
      <c r="SUB35" s="60"/>
      <c r="SUC35" s="60"/>
      <c r="SUD35" s="60"/>
      <c r="SUE35" s="60"/>
      <c r="SUF35" s="60"/>
      <c r="SUG35" s="60"/>
      <c r="SUH35" s="60"/>
      <c r="SUI35" s="60"/>
      <c r="SUJ35" s="60"/>
      <c r="SUK35" s="60"/>
      <c r="SUL35" s="60"/>
      <c r="SUM35" s="60"/>
      <c r="SUN35" s="60"/>
      <c r="SUO35" s="60"/>
      <c r="SUP35" s="60"/>
      <c r="SUQ35" s="60"/>
      <c r="SUR35" s="60"/>
      <c r="SUS35" s="60"/>
      <c r="SUT35" s="60"/>
      <c r="SUU35" s="60"/>
      <c r="SUV35" s="60"/>
      <c r="SUW35" s="60"/>
      <c r="SUX35" s="60"/>
      <c r="SUY35" s="60"/>
      <c r="SUZ35" s="60"/>
      <c r="SVA35" s="60"/>
      <c r="SVB35" s="60"/>
      <c r="SVC35" s="60"/>
      <c r="SVD35" s="60"/>
      <c r="SVE35" s="60"/>
      <c r="SVF35" s="60"/>
      <c r="SVG35" s="60"/>
      <c r="SVH35" s="60"/>
      <c r="SVI35" s="60"/>
      <c r="SVJ35" s="60"/>
      <c r="SVK35" s="60"/>
      <c r="SVL35" s="60"/>
      <c r="SVM35" s="60"/>
      <c r="SVN35" s="60"/>
      <c r="SVO35" s="60"/>
      <c r="SVP35" s="60"/>
      <c r="SVQ35" s="60"/>
      <c r="SVR35" s="60"/>
      <c r="SVS35" s="60"/>
      <c r="SVT35" s="60"/>
      <c r="SVU35" s="60"/>
      <c r="SVV35" s="60"/>
      <c r="SVW35" s="60"/>
      <c r="SVX35" s="60"/>
      <c r="SVY35" s="60"/>
      <c r="SVZ35" s="60"/>
      <c r="SWA35" s="60"/>
      <c r="SWB35" s="60"/>
      <c r="SWC35" s="60"/>
      <c r="SWD35" s="60"/>
      <c r="SWE35" s="60"/>
      <c r="SWF35" s="60"/>
      <c r="SWG35" s="60"/>
      <c r="SWH35" s="60"/>
      <c r="SWI35" s="60"/>
      <c r="SWJ35" s="60"/>
      <c r="SWK35" s="60"/>
      <c r="SWL35" s="60"/>
      <c r="SWM35" s="60"/>
      <c r="SWN35" s="60"/>
      <c r="SWO35" s="60"/>
      <c r="SWP35" s="60"/>
      <c r="SWQ35" s="60"/>
      <c r="SWR35" s="60"/>
      <c r="SWS35" s="60"/>
      <c r="SWT35" s="60"/>
      <c r="SWU35" s="60"/>
      <c r="SWV35" s="60"/>
      <c r="SWW35" s="60"/>
      <c r="SWX35" s="60"/>
      <c r="SWY35" s="60"/>
      <c r="SWZ35" s="60"/>
      <c r="SXA35" s="60"/>
      <c r="SXB35" s="60"/>
      <c r="SXC35" s="60"/>
      <c r="SXD35" s="60"/>
      <c r="SXE35" s="60"/>
      <c r="SXF35" s="60"/>
      <c r="SXG35" s="60"/>
      <c r="SXH35" s="60"/>
      <c r="SXI35" s="60"/>
      <c r="SXJ35" s="60"/>
      <c r="SXK35" s="60"/>
      <c r="SXL35" s="60"/>
      <c r="SXM35" s="60"/>
      <c r="SXN35" s="60"/>
      <c r="SXO35" s="60"/>
      <c r="SXP35" s="60"/>
      <c r="SXQ35" s="60"/>
      <c r="SXR35" s="60"/>
      <c r="SXS35" s="60"/>
      <c r="SXT35" s="60"/>
      <c r="SXU35" s="60"/>
      <c r="SXV35" s="60"/>
      <c r="SXW35" s="60"/>
      <c r="SXX35" s="60"/>
      <c r="SXY35" s="60"/>
      <c r="SXZ35" s="60"/>
      <c r="SYA35" s="60"/>
      <c r="SYB35" s="60"/>
      <c r="SYC35" s="60"/>
      <c r="SYD35" s="60"/>
      <c r="SYE35" s="60"/>
      <c r="SYF35" s="60"/>
      <c r="SYG35" s="60"/>
      <c r="SYH35" s="60"/>
      <c r="SYI35" s="60"/>
      <c r="SYJ35" s="60"/>
      <c r="SYK35" s="60"/>
      <c r="SYL35" s="60"/>
      <c r="SYM35" s="60"/>
      <c r="SYN35" s="60"/>
      <c r="SYO35" s="60"/>
      <c r="SYP35" s="60"/>
      <c r="SYQ35" s="60"/>
      <c r="SYR35" s="60"/>
      <c r="SYS35" s="60"/>
      <c r="SYT35" s="60"/>
      <c r="SYU35" s="60"/>
      <c r="SYV35" s="60"/>
      <c r="SYW35" s="60"/>
      <c r="SYX35" s="60"/>
      <c r="SYY35" s="60"/>
      <c r="SYZ35" s="60"/>
      <c r="SZA35" s="60"/>
      <c r="SZB35" s="60"/>
      <c r="SZC35" s="60"/>
      <c r="SZD35" s="60"/>
      <c r="SZE35" s="60"/>
      <c r="SZF35" s="60"/>
      <c r="SZG35" s="60"/>
      <c r="SZH35" s="60"/>
      <c r="SZI35" s="60"/>
      <c r="SZJ35" s="60"/>
      <c r="SZK35" s="60"/>
      <c r="SZL35" s="60"/>
      <c r="SZM35" s="60"/>
      <c r="SZN35" s="60"/>
      <c r="SZO35" s="60"/>
      <c r="SZP35" s="60"/>
      <c r="SZQ35" s="60"/>
      <c r="SZR35" s="60"/>
      <c r="SZS35" s="60"/>
      <c r="SZT35" s="60"/>
      <c r="SZU35" s="60"/>
      <c r="SZV35" s="60"/>
      <c r="SZW35" s="60"/>
      <c r="SZX35" s="60"/>
      <c r="SZY35" s="60"/>
      <c r="SZZ35" s="60"/>
      <c r="TAA35" s="60"/>
      <c r="TAB35" s="60"/>
      <c r="TAC35" s="60"/>
      <c r="TAD35" s="60"/>
      <c r="TAE35" s="60"/>
      <c r="TAF35" s="60"/>
      <c r="TAG35" s="60"/>
      <c r="TAH35" s="60"/>
      <c r="TAI35" s="60"/>
      <c r="TAJ35" s="60"/>
      <c r="TAK35" s="60"/>
      <c r="TAL35" s="60"/>
      <c r="TAM35" s="60"/>
      <c r="TAN35" s="60"/>
      <c r="TAO35" s="60"/>
      <c r="TAP35" s="60"/>
      <c r="TAQ35" s="60"/>
      <c r="TAR35" s="60"/>
      <c r="TAS35" s="60"/>
      <c r="TAT35" s="60"/>
      <c r="TAU35" s="60"/>
      <c r="TAV35" s="60"/>
      <c r="TAW35" s="60"/>
      <c r="TAX35" s="60"/>
      <c r="TAY35" s="60"/>
      <c r="TAZ35" s="60"/>
      <c r="TBA35" s="60"/>
      <c r="TBB35" s="60"/>
      <c r="TBC35" s="60"/>
      <c r="TBD35" s="60"/>
      <c r="TBE35" s="60"/>
      <c r="TBF35" s="60"/>
      <c r="TBG35" s="60"/>
      <c r="TBH35" s="60"/>
      <c r="TBI35" s="60"/>
      <c r="TBJ35" s="60"/>
      <c r="TBK35" s="60"/>
      <c r="TBL35" s="60"/>
      <c r="TBM35" s="60"/>
      <c r="TBN35" s="60"/>
      <c r="TBO35" s="60"/>
      <c r="TBP35" s="60"/>
      <c r="TBQ35" s="60"/>
      <c r="TBR35" s="60"/>
      <c r="TBS35" s="60"/>
      <c r="TBT35" s="60"/>
      <c r="TBU35" s="60"/>
      <c r="TBV35" s="60"/>
      <c r="TBW35" s="60"/>
      <c r="TBX35" s="60"/>
      <c r="TBY35" s="60"/>
      <c r="TBZ35" s="60"/>
      <c r="TCA35" s="60"/>
      <c r="TCB35" s="60"/>
      <c r="TCC35" s="60"/>
      <c r="TCD35" s="60"/>
      <c r="TCE35" s="60"/>
      <c r="TCF35" s="60"/>
      <c r="TCG35" s="60"/>
      <c r="TCH35" s="60"/>
      <c r="TCI35" s="60"/>
      <c r="TCJ35" s="60"/>
      <c r="TCK35" s="60"/>
      <c r="TCL35" s="60"/>
      <c r="TCM35" s="60"/>
      <c r="TCN35" s="60"/>
      <c r="TCO35" s="60"/>
      <c r="TCP35" s="60"/>
      <c r="TCQ35" s="60"/>
      <c r="TCR35" s="60"/>
      <c r="TCS35" s="60"/>
      <c r="TCT35" s="60"/>
      <c r="TCU35" s="60"/>
      <c r="TCV35" s="60"/>
      <c r="TCW35" s="60"/>
      <c r="TCX35" s="60"/>
      <c r="TCY35" s="60"/>
      <c r="TCZ35" s="60"/>
      <c r="TDA35" s="60"/>
      <c r="TDB35" s="60"/>
      <c r="TDC35" s="60"/>
      <c r="TDD35" s="60"/>
      <c r="TDE35" s="60"/>
      <c r="TDF35" s="60"/>
      <c r="TDG35" s="60"/>
      <c r="TDH35" s="60"/>
      <c r="TDI35" s="60"/>
      <c r="TDJ35" s="60"/>
      <c r="TDK35" s="60"/>
      <c r="TDL35" s="60"/>
      <c r="TDM35" s="60"/>
      <c r="TDN35" s="60"/>
      <c r="TDO35" s="60"/>
      <c r="TDP35" s="60"/>
      <c r="TDQ35" s="60"/>
      <c r="TDR35" s="60"/>
      <c r="TDS35" s="60"/>
      <c r="TDT35" s="60"/>
      <c r="TDU35" s="60"/>
      <c r="TDV35" s="60"/>
      <c r="TDW35" s="60"/>
      <c r="TDX35" s="60"/>
      <c r="TDY35" s="60"/>
      <c r="TDZ35" s="60"/>
      <c r="TEA35" s="60"/>
      <c r="TEB35" s="60"/>
      <c r="TEC35" s="60"/>
      <c r="TED35" s="60"/>
      <c r="TEE35" s="60"/>
      <c r="TEF35" s="60"/>
      <c r="TEG35" s="60"/>
      <c r="TEH35" s="60"/>
      <c r="TEI35" s="60"/>
      <c r="TEJ35" s="60"/>
      <c r="TEK35" s="60"/>
      <c r="TEL35" s="60"/>
      <c r="TEM35" s="60"/>
      <c r="TEN35" s="60"/>
      <c r="TEO35" s="60"/>
      <c r="TEP35" s="60"/>
      <c r="TEQ35" s="60"/>
      <c r="TER35" s="60"/>
      <c r="TES35" s="60"/>
      <c r="TET35" s="60"/>
      <c r="TEU35" s="60"/>
      <c r="TEV35" s="60"/>
      <c r="TEW35" s="60"/>
      <c r="TEX35" s="60"/>
      <c r="TEY35" s="60"/>
      <c r="TEZ35" s="60"/>
      <c r="TFA35" s="60"/>
      <c r="TFB35" s="60"/>
      <c r="TFC35" s="60"/>
      <c r="TFD35" s="60"/>
      <c r="TFE35" s="60"/>
      <c r="TFF35" s="60"/>
      <c r="TFG35" s="60"/>
      <c r="TFH35" s="60"/>
      <c r="TFI35" s="60"/>
      <c r="TFJ35" s="60"/>
      <c r="TFK35" s="60"/>
      <c r="TFL35" s="60"/>
      <c r="TFM35" s="60"/>
      <c r="TFN35" s="60"/>
      <c r="TFO35" s="60"/>
      <c r="TFP35" s="60"/>
      <c r="TFQ35" s="60"/>
      <c r="TFR35" s="60"/>
      <c r="TFS35" s="60"/>
      <c r="TFT35" s="60"/>
      <c r="TFU35" s="60"/>
      <c r="TFV35" s="60"/>
      <c r="TFW35" s="60"/>
      <c r="TFX35" s="60"/>
      <c r="TFY35" s="60"/>
      <c r="TFZ35" s="60"/>
      <c r="TGA35" s="60"/>
      <c r="TGB35" s="60"/>
      <c r="TGC35" s="60"/>
      <c r="TGD35" s="60"/>
      <c r="TGE35" s="60"/>
      <c r="TGF35" s="60"/>
      <c r="TGG35" s="60"/>
      <c r="TGH35" s="60"/>
      <c r="TGI35" s="60"/>
      <c r="TGJ35" s="60"/>
      <c r="TGK35" s="60"/>
      <c r="TGL35" s="60"/>
      <c r="TGM35" s="60"/>
      <c r="TGN35" s="60"/>
      <c r="TGO35" s="60"/>
      <c r="TGP35" s="60"/>
      <c r="TGQ35" s="60"/>
      <c r="TGR35" s="60"/>
      <c r="TGS35" s="60"/>
      <c r="TGT35" s="60"/>
      <c r="TGU35" s="60"/>
      <c r="TGV35" s="60"/>
      <c r="TGW35" s="60"/>
      <c r="TGX35" s="60"/>
      <c r="TGY35" s="60"/>
      <c r="TGZ35" s="60"/>
      <c r="THA35" s="60"/>
      <c r="THB35" s="60"/>
      <c r="THC35" s="60"/>
      <c r="THD35" s="60"/>
      <c r="THE35" s="60"/>
      <c r="THF35" s="60"/>
      <c r="THG35" s="60"/>
      <c r="THH35" s="60"/>
      <c r="THI35" s="60"/>
      <c r="THJ35" s="60"/>
      <c r="THK35" s="60"/>
      <c r="THL35" s="60"/>
      <c r="THM35" s="60"/>
      <c r="THN35" s="60"/>
      <c r="THO35" s="60"/>
      <c r="THP35" s="60"/>
      <c r="THQ35" s="60"/>
      <c r="THR35" s="60"/>
      <c r="THS35" s="60"/>
      <c r="THT35" s="60"/>
      <c r="THU35" s="60"/>
      <c r="THV35" s="60"/>
      <c r="THW35" s="60"/>
      <c r="THX35" s="60"/>
      <c r="THY35" s="60"/>
      <c r="THZ35" s="60"/>
      <c r="TIA35" s="60"/>
      <c r="TIB35" s="60"/>
      <c r="TIC35" s="60"/>
      <c r="TID35" s="60"/>
      <c r="TIE35" s="60"/>
      <c r="TIF35" s="60"/>
      <c r="TIG35" s="60"/>
      <c r="TIH35" s="60"/>
      <c r="TII35" s="60"/>
      <c r="TIJ35" s="60"/>
      <c r="TIK35" s="60"/>
      <c r="TIL35" s="60"/>
      <c r="TIM35" s="60"/>
      <c r="TIN35" s="60"/>
      <c r="TIO35" s="60"/>
      <c r="TIP35" s="60"/>
      <c r="TIQ35" s="60"/>
      <c r="TIR35" s="60"/>
      <c r="TIS35" s="60"/>
      <c r="TIT35" s="60"/>
      <c r="TIU35" s="60"/>
      <c r="TIV35" s="60"/>
      <c r="TIW35" s="60"/>
      <c r="TIX35" s="60"/>
      <c r="TIY35" s="60"/>
      <c r="TIZ35" s="60"/>
      <c r="TJA35" s="60"/>
      <c r="TJB35" s="60"/>
      <c r="TJC35" s="60"/>
      <c r="TJD35" s="60"/>
      <c r="TJE35" s="60"/>
      <c r="TJF35" s="60"/>
      <c r="TJG35" s="60"/>
      <c r="TJH35" s="60"/>
      <c r="TJI35" s="60"/>
      <c r="TJJ35" s="60"/>
      <c r="TJK35" s="60"/>
      <c r="TJL35" s="60"/>
      <c r="TJM35" s="60"/>
      <c r="TJN35" s="60"/>
      <c r="TJO35" s="60"/>
      <c r="TJP35" s="60"/>
      <c r="TJQ35" s="60"/>
      <c r="TJR35" s="60"/>
      <c r="TJS35" s="60"/>
      <c r="TJT35" s="60"/>
      <c r="TJU35" s="60"/>
      <c r="TJV35" s="60"/>
      <c r="TJW35" s="60"/>
      <c r="TJX35" s="60"/>
      <c r="TJY35" s="60"/>
      <c r="TJZ35" s="60"/>
      <c r="TKA35" s="60"/>
      <c r="TKB35" s="60"/>
      <c r="TKC35" s="60"/>
      <c r="TKD35" s="60"/>
      <c r="TKE35" s="60"/>
      <c r="TKF35" s="60"/>
      <c r="TKG35" s="60"/>
      <c r="TKH35" s="60"/>
      <c r="TKI35" s="60"/>
      <c r="TKJ35" s="60"/>
      <c r="TKK35" s="60"/>
      <c r="TKL35" s="60"/>
      <c r="TKM35" s="60"/>
      <c r="TKN35" s="60"/>
      <c r="TKO35" s="60"/>
      <c r="TKP35" s="60"/>
      <c r="TKQ35" s="60"/>
      <c r="TKR35" s="60"/>
      <c r="TKS35" s="60"/>
      <c r="TKT35" s="60"/>
      <c r="TKU35" s="60"/>
      <c r="TKV35" s="60"/>
      <c r="TKW35" s="60"/>
      <c r="TKX35" s="60"/>
      <c r="TKY35" s="60"/>
      <c r="TKZ35" s="60"/>
      <c r="TLA35" s="60"/>
      <c r="TLB35" s="60"/>
      <c r="TLC35" s="60"/>
      <c r="TLD35" s="60"/>
      <c r="TLE35" s="60"/>
      <c r="TLF35" s="60"/>
      <c r="TLG35" s="60"/>
      <c r="TLH35" s="60"/>
      <c r="TLI35" s="60"/>
      <c r="TLJ35" s="60"/>
      <c r="TLK35" s="60"/>
      <c r="TLL35" s="60"/>
      <c r="TLM35" s="60"/>
      <c r="TLN35" s="60"/>
      <c r="TLO35" s="60"/>
      <c r="TLP35" s="60"/>
      <c r="TLQ35" s="60"/>
      <c r="TLR35" s="60"/>
      <c r="TLS35" s="60"/>
      <c r="TLT35" s="60"/>
      <c r="TLU35" s="60"/>
      <c r="TLV35" s="60"/>
      <c r="TLW35" s="60"/>
      <c r="TLX35" s="60"/>
      <c r="TLY35" s="60"/>
      <c r="TLZ35" s="60"/>
      <c r="TMA35" s="60"/>
      <c r="TMB35" s="60"/>
      <c r="TMC35" s="60"/>
      <c r="TMD35" s="60"/>
      <c r="TME35" s="60"/>
      <c r="TMF35" s="60"/>
      <c r="TMG35" s="60"/>
      <c r="TMH35" s="60"/>
      <c r="TMI35" s="60"/>
      <c r="TMJ35" s="60"/>
      <c r="TMK35" s="60"/>
      <c r="TML35" s="60"/>
      <c r="TMM35" s="60"/>
      <c r="TMN35" s="60"/>
      <c r="TMO35" s="60"/>
      <c r="TMP35" s="60"/>
      <c r="TMQ35" s="60"/>
      <c r="TMR35" s="60"/>
      <c r="TMS35" s="60"/>
      <c r="TMT35" s="60"/>
      <c r="TMU35" s="60"/>
      <c r="TMV35" s="60"/>
      <c r="TMW35" s="60"/>
      <c r="TMX35" s="60"/>
      <c r="TMY35" s="60"/>
      <c r="TMZ35" s="60"/>
      <c r="TNA35" s="60"/>
      <c r="TNB35" s="60"/>
      <c r="TNC35" s="60"/>
      <c r="TND35" s="60"/>
      <c r="TNE35" s="60"/>
      <c r="TNF35" s="60"/>
      <c r="TNG35" s="60"/>
      <c r="TNH35" s="60"/>
      <c r="TNI35" s="60"/>
      <c r="TNJ35" s="60"/>
      <c r="TNK35" s="60"/>
      <c r="TNL35" s="60"/>
      <c r="TNM35" s="60"/>
      <c r="TNN35" s="60"/>
      <c r="TNO35" s="60"/>
      <c r="TNP35" s="60"/>
      <c r="TNQ35" s="60"/>
      <c r="TNR35" s="60"/>
      <c r="TNS35" s="60"/>
      <c r="TNT35" s="60"/>
      <c r="TNU35" s="60"/>
      <c r="TNV35" s="60"/>
      <c r="TNW35" s="60"/>
      <c r="TNX35" s="60"/>
      <c r="TNY35" s="60"/>
      <c r="TNZ35" s="60"/>
      <c r="TOA35" s="60"/>
      <c r="TOB35" s="60"/>
      <c r="TOC35" s="60"/>
      <c r="TOD35" s="60"/>
      <c r="TOE35" s="60"/>
      <c r="TOF35" s="60"/>
      <c r="TOG35" s="60"/>
      <c r="TOH35" s="60"/>
      <c r="TOI35" s="60"/>
      <c r="TOJ35" s="60"/>
      <c r="TOK35" s="60"/>
      <c r="TOL35" s="60"/>
      <c r="TOM35" s="60"/>
      <c r="TON35" s="60"/>
      <c r="TOO35" s="60"/>
      <c r="TOP35" s="60"/>
      <c r="TOQ35" s="60"/>
      <c r="TOR35" s="60"/>
      <c r="TOS35" s="60"/>
      <c r="TOT35" s="60"/>
      <c r="TOU35" s="60"/>
      <c r="TOV35" s="60"/>
      <c r="TOW35" s="60"/>
      <c r="TOX35" s="60"/>
      <c r="TOY35" s="60"/>
      <c r="TOZ35" s="60"/>
      <c r="TPA35" s="60"/>
      <c r="TPB35" s="60"/>
      <c r="TPC35" s="60"/>
      <c r="TPD35" s="60"/>
      <c r="TPE35" s="60"/>
      <c r="TPF35" s="60"/>
      <c r="TPG35" s="60"/>
      <c r="TPH35" s="60"/>
      <c r="TPI35" s="60"/>
      <c r="TPJ35" s="60"/>
      <c r="TPK35" s="60"/>
      <c r="TPL35" s="60"/>
      <c r="TPM35" s="60"/>
      <c r="TPN35" s="60"/>
      <c r="TPO35" s="60"/>
      <c r="TPP35" s="60"/>
      <c r="TPQ35" s="60"/>
      <c r="TPR35" s="60"/>
      <c r="TPS35" s="60"/>
      <c r="TPT35" s="60"/>
      <c r="TPU35" s="60"/>
      <c r="TPV35" s="60"/>
      <c r="TPW35" s="60"/>
      <c r="TPX35" s="60"/>
      <c r="TPY35" s="60"/>
      <c r="TPZ35" s="60"/>
      <c r="TQA35" s="60"/>
      <c r="TQB35" s="60"/>
      <c r="TQC35" s="60"/>
      <c r="TQD35" s="60"/>
      <c r="TQE35" s="60"/>
      <c r="TQF35" s="60"/>
      <c r="TQG35" s="60"/>
      <c r="TQH35" s="60"/>
      <c r="TQI35" s="60"/>
      <c r="TQJ35" s="60"/>
      <c r="TQK35" s="60"/>
      <c r="TQL35" s="60"/>
      <c r="TQM35" s="60"/>
      <c r="TQN35" s="60"/>
      <c r="TQO35" s="60"/>
      <c r="TQP35" s="60"/>
      <c r="TQQ35" s="60"/>
      <c r="TQR35" s="60"/>
      <c r="TQS35" s="60"/>
      <c r="TQT35" s="60"/>
      <c r="TQU35" s="60"/>
      <c r="TQV35" s="60"/>
      <c r="TQW35" s="60"/>
      <c r="TQX35" s="60"/>
      <c r="TQY35" s="60"/>
      <c r="TQZ35" s="60"/>
      <c r="TRA35" s="60"/>
      <c r="TRB35" s="60"/>
      <c r="TRC35" s="60"/>
      <c r="TRD35" s="60"/>
      <c r="TRE35" s="60"/>
      <c r="TRF35" s="60"/>
      <c r="TRG35" s="60"/>
      <c r="TRH35" s="60"/>
      <c r="TRI35" s="60"/>
      <c r="TRJ35" s="60"/>
      <c r="TRK35" s="60"/>
      <c r="TRL35" s="60"/>
      <c r="TRM35" s="60"/>
      <c r="TRN35" s="60"/>
      <c r="TRO35" s="60"/>
      <c r="TRP35" s="60"/>
      <c r="TRQ35" s="60"/>
      <c r="TRR35" s="60"/>
      <c r="TRS35" s="60"/>
      <c r="TRT35" s="60"/>
      <c r="TRU35" s="60"/>
      <c r="TRV35" s="60"/>
      <c r="TRW35" s="60"/>
      <c r="TRX35" s="60"/>
      <c r="TRY35" s="60"/>
      <c r="TRZ35" s="60"/>
      <c r="TSA35" s="60"/>
      <c r="TSB35" s="60"/>
      <c r="TSC35" s="60"/>
      <c r="TSD35" s="60"/>
      <c r="TSE35" s="60"/>
      <c r="TSF35" s="60"/>
      <c r="TSG35" s="60"/>
      <c r="TSH35" s="60"/>
      <c r="TSI35" s="60"/>
      <c r="TSJ35" s="60"/>
      <c r="TSK35" s="60"/>
      <c r="TSL35" s="60"/>
      <c r="TSM35" s="60"/>
      <c r="TSN35" s="60"/>
      <c r="TSO35" s="60"/>
      <c r="TSP35" s="60"/>
      <c r="TSQ35" s="60"/>
      <c r="TSR35" s="60"/>
      <c r="TSS35" s="60"/>
      <c r="TST35" s="60"/>
      <c r="TSU35" s="60"/>
      <c r="TSV35" s="60"/>
      <c r="TSW35" s="60"/>
      <c r="TSX35" s="60"/>
      <c r="TSY35" s="60"/>
      <c r="TSZ35" s="60"/>
      <c r="TTA35" s="60"/>
      <c r="TTB35" s="60"/>
      <c r="TTC35" s="60"/>
      <c r="TTD35" s="60"/>
      <c r="TTE35" s="60"/>
      <c r="TTF35" s="60"/>
      <c r="TTG35" s="60"/>
      <c r="TTH35" s="60"/>
      <c r="TTI35" s="60"/>
      <c r="TTJ35" s="60"/>
      <c r="TTK35" s="60"/>
      <c r="TTL35" s="60"/>
      <c r="TTM35" s="60"/>
      <c r="TTN35" s="60"/>
      <c r="TTO35" s="60"/>
      <c r="TTP35" s="60"/>
      <c r="TTQ35" s="60"/>
      <c r="TTR35" s="60"/>
      <c r="TTS35" s="60"/>
      <c r="TTT35" s="60"/>
      <c r="TTU35" s="60"/>
      <c r="TTV35" s="60"/>
      <c r="TTW35" s="60"/>
      <c r="TTX35" s="60"/>
      <c r="TTY35" s="60"/>
      <c r="TTZ35" s="60"/>
      <c r="TUA35" s="60"/>
      <c r="TUB35" s="60"/>
      <c r="TUC35" s="60"/>
      <c r="TUD35" s="60"/>
      <c r="TUE35" s="60"/>
      <c r="TUF35" s="60"/>
      <c r="TUG35" s="60"/>
      <c r="TUH35" s="60"/>
      <c r="TUI35" s="60"/>
      <c r="TUJ35" s="60"/>
      <c r="TUK35" s="60"/>
      <c r="TUL35" s="60"/>
      <c r="TUM35" s="60"/>
      <c r="TUN35" s="60"/>
      <c r="TUO35" s="60"/>
      <c r="TUP35" s="60"/>
      <c r="TUQ35" s="60"/>
      <c r="TUR35" s="60"/>
      <c r="TUS35" s="60"/>
      <c r="TUT35" s="60"/>
      <c r="TUU35" s="60"/>
      <c r="TUV35" s="60"/>
      <c r="TUW35" s="60"/>
      <c r="TUX35" s="60"/>
      <c r="TUY35" s="60"/>
      <c r="TUZ35" s="60"/>
      <c r="TVA35" s="60"/>
      <c r="TVB35" s="60"/>
      <c r="TVC35" s="60"/>
      <c r="TVD35" s="60"/>
      <c r="TVE35" s="60"/>
      <c r="TVF35" s="60"/>
      <c r="TVG35" s="60"/>
      <c r="TVH35" s="60"/>
      <c r="TVI35" s="60"/>
      <c r="TVJ35" s="60"/>
      <c r="TVK35" s="60"/>
      <c r="TVL35" s="60"/>
      <c r="TVM35" s="60"/>
      <c r="TVN35" s="60"/>
      <c r="TVO35" s="60"/>
      <c r="TVP35" s="60"/>
      <c r="TVQ35" s="60"/>
      <c r="TVR35" s="60"/>
      <c r="TVS35" s="60"/>
      <c r="TVT35" s="60"/>
      <c r="TVU35" s="60"/>
      <c r="TVV35" s="60"/>
      <c r="TVW35" s="60"/>
      <c r="TVX35" s="60"/>
      <c r="TVY35" s="60"/>
      <c r="TVZ35" s="60"/>
      <c r="TWA35" s="60"/>
      <c r="TWB35" s="60"/>
      <c r="TWC35" s="60"/>
      <c r="TWD35" s="60"/>
      <c r="TWE35" s="60"/>
      <c r="TWF35" s="60"/>
      <c r="TWG35" s="60"/>
      <c r="TWH35" s="60"/>
      <c r="TWI35" s="60"/>
      <c r="TWJ35" s="60"/>
      <c r="TWK35" s="60"/>
      <c r="TWL35" s="60"/>
      <c r="TWM35" s="60"/>
      <c r="TWN35" s="60"/>
      <c r="TWO35" s="60"/>
      <c r="TWP35" s="60"/>
      <c r="TWQ35" s="60"/>
      <c r="TWR35" s="60"/>
      <c r="TWS35" s="60"/>
      <c r="TWT35" s="60"/>
      <c r="TWU35" s="60"/>
      <c r="TWV35" s="60"/>
      <c r="TWW35" s="60"/>
      <c r="TWX35" s="60"/>
      <c r="TWY35" s="60"/>
      <c r="TWZ35" s="60"/>
      <c r="TXA35" s="60"/>
      <c r="TXB35" s="60"/>
      <c r="TXC35" s="60"/>
      <c r="TXD35" s="60"/>
      <c r="TXE35" s="60"/>
      <c r="TXF35" s="60"/>
      <c r="TXG35" s="60"/>
      <c r="TXH35" s="60"/>
      <c r="TXI35" s="60"/>
      <c r="TXJ35" s="60"/>
      <c r="TXK35" s="60"/>
      <c r="TXL35" s="60"/>
      <c r="TXM35" s="60"/>
      <c r="TXN35" s="60"/>
      <c r="TXO35" s="60"/>
      <c r="TXP35" s="60"/>
      <c r="TXQ35" s="60"/>
      <c r="TXR35" s="60"/>
      <c r="TXS35" s="60"/>
      <c r="TXT35" s="60"/>
      <c r="TXU35" s="60"/>
      <c r="TXV35" s="60"/>
      <c r="TXW35" s="60"/>
      <c r="TXX35" s="60"/>
      <c r="TXY35" s="60"/>
      <c r="TXZ35" s="60"/>
      <c r="TYA35" s="60"/>
      <c r="TYB35" s="60"/>
      <c r="TYC35" s="60"/>
      <c r="TYD35" s="60"/>
      <c r="TYE35" s="60"/>
      <c r="TYF35" s="60"/>
      <c r="TYG35" s="60"/>
      <c r="TYH35" s="60"/>
      <c r="TYI35" s="60"/>
      <c r="TYJ35" s="60"/>
      <c r="TYK35" s="60"/>
      <c r="TYL35" s="60"/>
      <c r="TYM35" s="60"/>
      <c r="TYN35" s="60"/>
      <c r="TYO35" s="60"/>
      <c r="TYP35" s="60"/>
      <c r="TYQ35" s="60"/>
      <c r="TYR35" s="60"/>
      <c r="TYS35" s="60"/>
      <c r="TYT35" s="60"/>
      <c r="TYU35" s="60"/>
      <c r="TYV35" s="60"/>
      <c r="TYW35" s="60"/>
      <c r="TYX35" s="60"/>
      <c r="TYY35" s="60"/>
      <c r="TYZ35" s="60"/>
      <c r="TZA35" s="60"/>
      <c r="TZB35" s="60"/>
      <c r="TZC35" s="60"/>
      <c r="TZD35" s="60"/>
      <c r="TZE35" s="60"/>
      <c r="TZF35" s="60"/>
      <c r="TZG35" s="60"/>
      <c r="TZH35" s="60"/>
      <c r="TZI35" s="60"/>
      <c r="TZJ35" s="60"/>
      <c r="TZK35" s="60"/>
      <c r="TZL35" s="60"/>
      <c r="TZM35" s="60"/>
      <c r="TZN35" s="60"/>
      <c r="TZO35" s="60"/>
      <c r="TZP35" s="60"/>
      <c r="TZQ35" s="60"/>
      <c r="TZR35" s="60"/>
      <c r="TZS35" s="60"/>
      <c r="TZT35" s="60"/>
      <c r="TZU35" s="60"/>
      <c r="TZV35" s="60"/>
      <c r="TZW35" s="60"/>
      <c r="TZX35" s="60"/>
      <c r="TZY35" s="60"/>
      <c r="TZZ35" s="60"/>
      <c r="UAA35" s="60"/>
      <c r="UAB35" s="60"/>
      <c r="UAC35" s="60"/>
      <c r="UAD35" s="60"/>
      <c r="UAE35" s="60"/>
      <c r="UAF35" s="60"/>
      <c r="UAG35" s="60"/>
      <c r="UAH35" s="60"/>
      <c r="UAI35" s="60"/>
      <c r="UAJ35" s="60"/>
      <c r="UAK35" s="60"/>
      <c r="UAL35" s="60"/>
      <c r="UAM35" s="60"/>
      <c r="UAN35" s="60"/>
      <c r="UAO35" s="60"/>
      <c r="UAP35" s="60"/>
      <c r="UAQ35" s="60"/>
      <c r="UAR35" s="60"/>
      <c r="UAS35" s="60"/>
      <c r="UAT35" s="60"/>
      <c r="UAU35" s="60"/>
      <c r="UAV35" s="60"/>
      <c r="UAW35" s="60"/>
      <c r="UAX35" s="60"/>
      <c r="UAY35" s="60"/>
      <c r="UAZ35" s="60"/>
      <c r="UBA35" s="60"/>
      <c r="UBB35" s="60"/>
      <c r="UBC35" s="60"/>
      <c r="UBD35" s="60"/>
      <c r="UBE35" s="60"/>
      <c r="UBF35" s="60"/>
      <c r="UBG35" s="60"/>
      <c r="UBH35" s="60"/>
      <c r="UBI35" s="60"/>
      <c r="UBJ35" s="60"/>
      <c r="UBK35" s="60"/>
      <c r="UBL35" s="60"/>
      <c r="UBM35" s="60"/>
      <c r="UBN35" s="60"/>
      <c r="UBO35" s="60"/>
      <c r="UBP35" s="60"/>
      <c r="UBQ35" s="60"/>
      <c r="UBR35" s="60"/>
      <c r="UBS35" s="60"/>
      <c r="UBT35" s="60"/>
      <c r="UBU35" s="60"/>
      <c r="UBV35" s="60"/>
      <c r="UBW35" s="60"/>
      <c r="UBX35" s="60"/>
      <c r="UBY35" s="60"/>
      <c r="UBZ35" s="60"/>
      <c r="UCA35" s="60"/>
      <c r="UCB35" s="60"/>
      <c r="UCC35" s="60"/>
      <c r="UCD35" s="60"/>
      <c r="UCE35" s="60"/>
      <c r="UCF35" s="60"/>
      <c r="UCG35" s="60"/>
      <c r="UCH35" s="60"/>
      <c r="UCI35" s="60"/>
      <c r="UCJ35" s="60"/>
      <c r="UCK35" s="60"/>
      <c r="UCL35" s="60"/>
      <c r="UCM35" s="60"/>
      <c r="UCN35" s="60"/>
      <c r="UCO35" s="60"/>
      <c r="UCP35" s="60"/>
      <c r="UCQ35" s="60"/>
      <c r="UCR35" s="60"/>
      <c r="UCS35" s="60"/>
      <c r="UCT35" s="60"/>
      <c r="UCU35" s="60"/>
      <c r="UCV35" s="60"/>
      <c r="UCW35" s="60"/>
      <c r="UCX35" s="60"/>
      <c r="UCY35" s="60"/>
      <c r="UCZ35" s="60"/>
      <c r="UDA35" s="60"/>
      <c r="UDB35" s="60"/>
      <c r="UDC35" s="60"/>
      <c r="UDD35" s="60"/>
      <c r="UDE35" s="60"/>
      <c r="UDF35" s="60"/>
      <c r="UDG35" s="60"/>
      <c r="UDH35" s="60"/>
      <c r="UDI35" s="60"/>
      <c r="UDJ35" s="60"/>
      <c r="UDK35" s="60"/>
      <c r="UDL35" s="60"/>
      <c r="UDM35" s="60"/>
      <c r="UDN35" s="60"/>
      <c r="UDO35" s="60"/>
      <c r="UDP35" s="60"/>
      <c r="UDQ35" s="60"/>
      <c r="UDR35" s="60"/>
      <c r="UDS35" s="60"/>
      <c r="UDT35" s="60"/>
      <c r="UDU35" s="60"/>
      <c r="UDV35" s="60"/>
      <c r="UDW35" s="60"/>
      <c r="UDX35" s="60"/>
      <c r="UDY35" s="60"/>
      <c r="UDZ35" s="60"/>
      <c r="UEA35" s="60"/>
      <c r="UEB35" s="60"/>
      <c r="UEC35" s="60"/>
      <c r="UED35" s="60"/>
      <c r="UEE35" s="60"/>
      <c r="UEF35" s="60"/>
      <c r="UEG35" s="60"/>
      <c r="UEH35" s="60"/>
      <c r="UEI35" s="60"/>
      <c r="UEJ35" s="60"/>
      <c r="UEK35" s="60"/>
      <c r="UEL35" s="60"/>
      <c r="UEM35" s="60"/>
      <c r="UEN35" s="60"/>
      <c r="UEO35" s="60"/>
      <c r="UEP35" s="60"/>
      <c r="UEQ35" s="60"/>
      <c r="UER35" s="60"/>
      <c r="UES35" s="60"/>
      <c r="UET35" s="60"/>
      <c r="UEU35" s="60"/>
      <c r="UEV35" s="60"/>
      <c r="UEW35" s="60"/>
      <c r="UEX35" s="60"/>
      <c r="UEY35" s="60"/>
      <c r="UEZ35" s="60"/>
      <c r="UFA35" s="60"/>
      <c r="UFB35" s="60"/>
      <c r="UFC35" s="60"/>
      <c r="UFD35" s="60"/>
      <c r="UFE35" s="60"/>
      <c r="UFF35" s="60"/>
      <c r="UFG35" s="60"/>
      <c r="UFH35" s="60"/>
      <c r="UFI35" s="60"/>
      <c r="UFJ35" s="60"/>
      <c r="UFK35" s="60"/>
      <c r="UFL35" s="60"/>
      <c r="UFM35" s="60"/>
      <c r="UFN35" s="60"/>
      <c r="UFO35" s="60"/>
      <c r="UFP35" s="60"/>
      <c r="UFQ35" s="60"/>
      <c r="UFR35" s="60"/>
      <c r="UFS35" s="60"/>
      <c r="UFT35" s="60"/>
      <c r="UFU35" s="60"/>
      <c r="UFV35" s="60"/>
      <c r="UFW35" s="60"/>
      <c r="UFX35" s="60"/>
      <c r="UFY35" s="60"/>
      <c r="UFZ35" s="60"/>
      <c r="UGA35" s="60"/>
      <c r="UGB35" s="60"/>
      <c r="UGC35" s="60"/>
      <c r="UGD35" s="60"/>
      <c r="UGE35" s="60"/>
      <c r="UGF35" s="60"/>
      <c r="UGG35" s="60"/>
      <c r="UGH35" s="60"/>
      <c r="UGI35" s="60"/>
      <c r="UGJ35" s="60"/>
      <c r="UGK35" s="60"/>
      <c r="UGL35" s="60"/>
      <c r="UGM35" s="60"/>
      <c r="UGN35" s="60"/>
      <c r="UGO35" s="60"/>
      <c r="UGP35" s="60"/>
      <c r="UGQ35" s="60"/>
      <c r="UGR35" s="60"/>
      <c r="UGS35" s="60"/>
      <c r="UGT35" s="60"/>
      <c r="UGU35" s="60"/>
      <c r="UGV35" s="60"/>
      <c r="UGW35" s="60"/>
      <c r="UGX35" s="60"/>
      <c r="UGY35" s="60"/>
      <c r="UGZ35" s="60"/>
      <c r="UHA35" s="60"/>
      <c r="UHB35" s="60"/>
      <c r="UHC35" s="60"/>
      <c r="UHD35" s="60"/>
      <c r="UHE35" s="60"/>
      <c r="UHF35" s="60"/>
      <c r="UHG35" s="60"/>
      <c r="UHH35" s="60"/>
      <c r="UHI35" s="60"/>
      <c r="UHJ35" s="60"/>
      <c r="UHK35" s="60"/>
      <c r="UHL35" s="60"/>
      <c r="UHM35" s="60"/>
      <c r="UHN35" s="60"/>
      <c r="UHO35" s="60"/>
      <c r="UHP35" s="60"/>
      <c r="UHQ35" s="60"/>
      <c r="UHR35" s="60"/>
      <c r="UHS35" s="60"/>
      <c r="UHT35" s="60"/>
      <c r="UHU35" s="60"/>
      <c r="UHV35" s="60"/>
      <c r="UHW35" s="60"/>
      <c r="UHX35" s="60"/>
      <c r="UHY35" s="60"/>
      <c r="UHZ35" s="60"/>
      <c r="UIA35" s="60"/>
      <c r="UIB35" s="60"/>
      <c r="UIC35" s="60"/>
      <c r="UID35" s="60"/>
      <c r="UIE35" s="60"/>
      <c r="UIF35" s="60"/>
      <c r="UIG35" s="60"/>
      <c r="UIH35" s="60"/>
      <c r="UII35" s="60"/>
      <c r="UIJ35" s="60"/>
      <c r="UIK35" s="60"/>
      <c r="UIL35" s="60"/>
      <c r="UIM35" s="60"/>
      <c r="UIN35" s="60"/>
      <c r="UIO35" s="60"/>
      <c r="UIP35" s="60"/>
      <c r="UIQ35" s="60"/>
      <c r="UIR35" s="60"/>
      <c r="UIS35" s="60"/>
      <c r="UIT35" s="60"/>
      <c r="UIU35" s="60"/>
      <c r="UIV35" s="60"/>
      <c r="UIW35" s="60"/>
      <c r="UIX35" s="60"/>
      <c r="UIY35" s="60"/>
      <c r="UIZ35" s="60"/>
      <c r="UJA35" s="60"/>
      <c r="UJB35" s="60"/>
      <c r="UJC35" s="60"/>
      <c r="UJD35" s="60"/>
      <c r="UJE35" s="60"/>
      <c r="UJF35" s="60"/>
      <c r="UJG35" s="60"/>
      <c r="UJH35" s="60"/>
      <c r="UJI35" s="60"/>
      <c r="UJJ35" s="60"/>
      <c r="UJK35" s="60"/>
      <c r="UJL35" s="60"/>
      <c r="UJM35" s="60"/>
      <c r="UJN35" s="60"/>
      <c r="UJO35" s="60"/>
      <c r="UJP35" s="60"/>
      <c r="UJQ35" s="60"/>
      <c r="UJR35" s="60"/>
      <c r="UJS35" s="60"/>
      <c r="UJT35" s="60"/>
      <c r="UJU35" s="60"/>
      <c r="UJV35" s="60"/>
      <c r="UJW35" s="60"/>
      <c r="UJX35" s="60"/>
      <c r="UJY35" s="60"/>
      <c r="UJZ35" s="60"/>
      <c r="UKA35" s="60"/>
      <c r="UKB35" s="60"/>
      <c r="UKC35" s="60"/>
      <c r="UKD35" s="60"/>
      <c r="UKE35" s="60"/>
      <c r="UKF35" s="60"/>
      <c r="UKG35" s="60"/>
      <c r="UKH35" s="60"/>
      <c r="UKI35" s="60"/>
      <c r="UKJ35" s="60"/>
      <c r="UKK35" s="60"/>
      <c r="UKL35" s="60"/>
      <c r="UKM35" s="60"/>
      <c r="UKN35" s="60"/>
      <c r="UKO35" s="60"/>
      <c r="UKP35" s="60"/>
      <c r="UKQ35" s="60"/>
      <c r="UKR35" s="60"/>
      <c r="UKS35" s="60"/>
      <c r="UKT35" s="60"/>
      <c r="UKU35" s="60"/>
      <c r="UKV35" s="60"/>
      <c r="UKW35" s="60"/>
      <c r="UKX35" s="60"/>
      <c r="UKY35" s="60"/>
      <c r="UKZ35" s="60"/>
      <c r="ULA35" s="60"/>
      <c r="ULB35" s="60"/>
      <c r="ULC35" s="60"/>
      <c r="ULD35" s="60"/>
      <c r="ULE35" s="60"/>
      <c r="ULF35" s="60"/>
      <c r="ULG35" s="60"/>
      <c r="ULH35" s="60"/>
      <c r="ULI35" s="60"/>
      <c r="ULJ35" s="60"/>
      <c r="ULK35" s="60"/>
      <c r="ULL35" s="60"/>
      <c r="ULM35" s="60"/>
      <c r="ULN35" s="60"/>
      <c r="ULO35" s="60"/>
      <c r="ULP35" s="60"/>
      <c r="ULQ35" s="60"/>
      <c r="ULR35" s="60"/>
      <c r="ULS35" s="60"/>
      <c r="ULT35" s="60"/>
      <c r="ULU35" s="60"/>
      <c r="ULV35" s="60"/>
      <c r="ULW35" s="60"/>
      <c r="ULX35" s="60"/>
      <c r="ULY35" s="60"/>
      <c r="ULZ35" s="60"/>
      <c r="UMA35" s="60"/>
      <c r="UMB35" s="60"/>
      <c r="UMC35" s="60"/>
      <c r="UMD35" s="60"/>
      <c r="UME35" s="60"/>
      <c r="UMF35" s="60"/>
      <c r="UMG35" s="60"/>
      <c r="UMH35" s="60"/>
      <c r="UMI35" s="60"/>
      <c r="UMJ35" s="60"/>
      <c r="UMK35" s="60"/>
      <c r="UML35" s="60"/>
      <c r="UMM35" s="60"/>
      <c r="UMN35" s="60"/>
      <c r="UMO35" s="60"/>
      <c r="UMP35" s="60"/>
      <c r="UMQ35" s="60"/>
      <c r="UMR35" s="60"/>
      <c r="UMS35" s="60"/>
      <c r="UMT35" s="60"/>
      <c r="UMU35" s="60"/>
      <c r="UMV35" s="60"/>
      <c r="UMW35" s="60"/>
      <c r="UMX35" s="60"/>
      <c r="UMY35" s="60"/>
      <c r="UMZ35" s="60"/>
      <c r="UNA35" s="60"/>
      <c r="UNB35" s="60"/>
      <c r="UNC35" s="60"/>
      <c r="UND35" s="60"/>
      <c r="UNE35" s="60"/>
      <c r="UNF35" s="60"/>
      <c r="UNG35" s="60"/>
      <c r="UNH35" s="60"/>
      <c r="UNI35" s="60"/>
      <c r="UNJ35" s="60"/>
      <c r="UNK35" s="60"/>
      <c r="UNL35" s="60"/>
      <c r="UNM35" s="60"/>
      <c r="UNN35" s="60"/>
      <c r="UNO35" s="60"/>
      <c r="UNP35" s="60"/>
      <c r="UNQ35" s="60"/>
      <c r="UNR35" s="60"/>
      <c r="UNS35" s="60"/>
      <c r="UNT35" s="60"/>
      <c r="UNU35" s="60"/>
      <c r="UNV35" s="60"/>
      <c r="UNW35" s="60"/>
      <c r="UNX35" s="60"/>
      <c r="UNY35" s="60"/>
      <c r="UNZ35" s="60"/>
      <c r="UOA35" s="60"/>
      <c r="UOB35" s="60"/>
      <c r="UOC35" s="60"/>
      <c r="UOD35" s="60"/>
      <c r="UOE35" s="60"/>
      <c r="UOF35" s="60"/>
      <c r="UOG35" s="60"/>
      <c r="UOH35" s="60"/>
      <c r="UOI35" s="60"/>
      <c r="UOJ35" s="60"/>
      <c r="UOK35" s="60"/>
      <c r="UOL35" s="60"/>
      <c r="UOM35" s="60"/>
      <c r="UON35" s="60"/>
      <c r="UOO35" s="60"/>
      <c r="UOP35" s="60"/>
      <c r="UOQ35" s="60"/>
      <c r="UOR35" s="60"/>
      <c r="UOS35" s="60"/>
      <c r="UOT35" s="60"/>
      <c r="UOU35" s="60"/>
      <c r="UOV35" s="60"/>
      <c r="UOW35" s="60"/>
      <c r="UOX35" s="60"/>
      <c r="UOY35" s="60"/>
      <c r="UOZ35" s="60"/>
      <c r="UPA35" s="60"/>
      <c r="UPB35" s="60"/>
      <c r="UPC35" s="60"/>
      <c r="UPD35" s="60"/>
      <c r="UPE35" s="60"/>
      <c r="UPF35" s="60"/>
      <c r="UPG35" s="60"/>
      <c r="UPH35" s="60"/>
      <c r="UPI35" s="60"/>
      <c r="UPJ35" s="60"/>
      <c r="UPK35" s="60"/>
      <c r="UPL35" s="60"/>
      <c r="UPM35" s="60"/>
      <c r="UPN35" s="60"/>
      <c r="UPO35" s="60"/>
      <c r="UPP35" s="60"/>
      <c r="UPQ35" s="60"/>
      <c r="UPR35" s="60"/>
      <c r="UPS35" s="60"/>
      <c r="UPT35" s="60"/>
      <c r="UPU35" s="60"/>
      <c r="UPV35" s="60"/>
      <c r="UPW35" s="60"/>
      <c r="UPX35" s="60"/>
      <c r="UPY35" s="60"/>
      <c r="UPZ35" s="60"/>
      <c r="UQA35" s="60"/>
      <c r="UQB35" s="60"/>
      <c r="UQC35" s="60"/>
      <c r="UQD35" s="60"/>
      <c r="UQE35" s="60"/>
      <c r="UQF35" s="60"/>
      <c r="UQG35" s="60"/>
      <c r="UQH35" s="60"/>
      <c r="UQI35" s="60"/>
      <c r="UQJ35" s="60"/>
      <c r="UQK35" s="60"/>
      <c r="UQL35" s="60"/>
      <c r="UQM35" s="60"/>
      <c r="UQN35" s="60"/>
      <c r="UQO35" s="60"/>
      <c r="UQP35" s="60"/>
      <c r="UQQ35" s="60"/>
      <c r="UQR35" s="60"/>
      <c r="UQS35" s="60"/>
      <c r="UQT35" s="60"/>
      <c r="UQU35" s="60"/>
      <c r="UQV35" s="60"/>
      <c r="UQW35" s="60"/>
      <c r="UQX35" s="60"/>
      <c r="UQY35" s="60"/>
      <c r="UQZ35" s="60"/>
      <c r="URA35" s="60"/>
      <c r="URB35" s="60"/>
      <c r="URC35" s="60"/>
      <c r="URD35" s="60"/>
      <c r="URE35" s="60"/>
      <c r="URF35" s="60"/>
      <c r="URG35" s="60"/>
      <c r="URH35" s="60"/>
      <c r="URI35" s="60"/>
      <c r="URJ35" s="60"/>
      <c r="URK35" s="60"/>
      <c r="URL35" s="60"/>
      <c r="URM35" s="60"/>
      <c r="URN35" s="60"/>
      <c r="URO35" s="60"/>
      <c r="URP35" s="60"/>
      <c r="URQ35" s="60"/>
      <c r="URR35" s="60"/>
      <c r="URS35" s="60"/>
      <c r="URT35" s="60"/>
      <c r="URU35" s="60"/>
      <c r="URV35" s="60"/>
      <c r="URW35" s="60"/>
      <c r="URX35" s="60"/>
      <c r="URY35" s="60"/>
      <c r="URZ35" s="60"/>
      <c r="USA35" s="60"/>
      <c r="USB35" s="60"/>
      <c r="USC35" s="60"/>
      <c r="USD35" s="60"/>
      <c r="USE35" s="60"/>
      <c r="USF35" s="60"/>
      <c r="USG35" s="60"/>
      <c r="USH35" s="60"/>
      <c r="USI35" s="60"/>
      <c r="USJ35" s="60"/>
      <c r="USK35" s="60"/>
      <c r="USL35" s="60"/>
      <c r="USM35" s="60"/>
      <c r="USN35" s="60"/>
      <c r="USO35" s="60"/>
      <c r="USP35" s="60"/>
      <c r="USQ35" s="60"/>
      <c r="USR35" s="60"/>
      <c r="USS35" s="60"/>
      <c r="UST35" s="60"/>
      <c r="USU35" s="60"/>
      <c r="USV35" s="60"/>
      <c r="USW35" s="60"/>
      <c r="USX35" s="60"/>
      <c r="USY35" s="60"/>
      <c r="USZ35" s="60"/>
      <c r="UTA35" s="60"/>
      <c r="UTB35" s="60"/>
      <c r="UTC35" s="60"/>
      <c r="UTD35" s="60"/>
      <c r="UTE35" s="60"/>
      <c r="UTF35" s="60"/>
      <c r="UTG35" s="60"/>
      <c r="UTH35" s="60"/>
      <c r="UTI35" s="60"/>
      <c r="UTJ35" s="60"/>
      <c r="UTK35" s="60"/>
      <c r="UTL35" s="60"/>
      <c r="UTM35" s="60"/>
      <c r="UTN35" s="60"/>
      <c r="UTO35" s="60"/>
      <c r="UTP35" s="60"/>
      <c r="UTQ35" s="60"/>
      <c r="UTR35" s="60"/>
      <c r="UTS35" s="60"/>
      <c r="UTT35" s="60"/>
      <c r="UTU35" s="60"/>
      <c r="UTV35" s="60"/>
      <c r="UTW35" s="60"/>
      <c r="UTX35" s="60"/>
      <c r="UTY35" s="60"/>
      <c r="UTZ35" s="60"/>
      <c r="UUA35" s="60"/>
      <c r="UUB35" s="60"/>
      <c r="UUC35" s="60"/>
      <c r="UUD35" s="60"/>
      <c r="UUE35" s="60"/>
      <c r="UUF35" s="60"/>
      <c r="UUG35" s="60"/>
      <c r="UUH35" s="60"/>
      <c r="UUI35" s="60"/>
      <c r="UUJ35" s="60"/>
      <c r="UUK35" s="60"/>
      <c r="UUL35" s="60"/>
      <c r="UUM35" s="60"/>
      <c r="UUN35" s="60"/>
      <c r="UUO35" s="60"/>
      <c r="UUP35" s="60"/>
      <c r="UUQ35" s="60"/>
      <c r="UUR35" s="60"/>
      <c r="UUS35" s="60"/>
      <c r="UUT35" s="60"/>
      <c r="UUU35" s="60"/>
      <c r="UUV35" s="60"/>
      <c r="UUW35" s="60"/>
      <c r="UUX35" s="60"/>
      <c r="UUY35" s="60"/>
      <c r="UUZ35" s="60"/>
      <c r="UVA35" s="60"/>
      <c r="UVB35" s="60"/>
      <c r="UVC35" s="60"/>
      <c r="UVD35" s="60"/>
      <c r="UVE35" s="60"/>
      <c r="UVF35" s="60"/>
      <c r="UVG35" s="60"/>
      <c r="UVH35" s="60"/>
      <c r="UVI35" s="60"/>
      <c r="UVJ35" s="60"/>
      <c r="UVK35" s="60"/>
      <c r="UVL35" s="60"/>
      <c r="UVM35" s="60"/>
      <c r="UVN35" s="60"/>
      <c r="UVO35" s="60"/>
      <c r="UVP35" s="60"/>
      <c r="UVQ35" s="60"/>
      <c r="UVR35" s="60"/>
      <c r="UVS35" s="60"/>
      <c r="UVT35" s="60"/>
      <c r="UVU35" s="60"/>
      <c r="UVV35" s="60"/>
      <c r="UVW35" s="60"/>
      <c r="UVX35" s="60"/>
      <c r="UVY35" s="60"/>
      <c r="UVZ35" s="60"/>
      <c r="UWA35" s="60"/>
      <c r="UWB35" s="60"/>
      <c r="UWC35" s="60"/>
      <c r="UWD35" s="60"/>
      <c r="UWE35" s="60"/>
      <c r="UWF35" s="60"/>
      <c r="UWG35" s="60"/>
      <c r="UWH35" s="60"/>
      <c r="UWI35" s="60"/>
      <c r="UWJ35" s="60"/>
      <c r="UWK35" s="60"/>
      <c r="UWL35" s="60"/>
      <c r="UWM35" s="60"/>
      <c r="UWN35" s="60"/>
      <c r="UWO35" s="60"/>
      <c r="UWP35" s="60"/>
      <c r="UWQ35" s="60"/>
      <c r="UWR35" s="60"/>
      <c r="UWS35" s="60"/>
      <c r="UWT35" s="60"/>
      <c r="UWU35" s="60"/>
      <c r="UWV35" s="60"/>
      <c r="UWW35" s="60"/>
      <c r="UWX35" s="60"/>
      <c r="UWY35" s="60"/>
      <c r="UWZ35" s="60"/>
      <c r="UXA35" s="60"/>
      <c r="UXB35" s="60"/>
      <c r="UXC35" s="60"/>
      <c r="UXD35" s="60"/>
      <c r="UXE35" s="60"/>
      <c r="UXF35" s="60"/>
      <c r="UXG35" s="60"/>
      <c r="UXH35" s="60"/>
      <c r="UXI35" s="60"/>
      <c r="UXJ35" s="60"/>
      <c r="UXK35" s="60"/>
      <c r="UXL35" s="60"/>
      <c r="UXM35" s="60"/>
      <c r="UXN35" s="60"/>
      <c r="UXO35" s="60"/>
      <c r="UXP35" s="60"/>
      <c r="UXQ35" s="60"/>
      <c r="UXR35" s="60"/>
      <c r="UXS35" s="60"/>
      <c r="UXT35" s="60"/>
      <c r="UXU35" s="60"/>
      <c r="UXV35" s="60"/>
      <c r="UXW35" s="60"/>
      <c r="UXX35" s="60"/>
      <c r="UXY35" s="60"/>
      <c r="UXZ35" s="60"/>
      <c r="UYA35" s="60"/>
      <c r="UYB35" s="60"/>
      <c r="UYC35" s="60"/>
      <c r="UYD35" s="60"/>
      <c r="UYE35" s="60"/>
      <c r="UYF35" s="60"/>
      <c r="UYG35" s="60"/>
      <c r="UYH35" s="60"/>
      <c r="UYI35" s="60"/>
      <c r="UYJ35" s="60"/>
      <c r="UYK35" s="60"/>
      <c r="UYL35" s="60"/>
      <c r="UYM35" s="60"/>
      <c r="UYN35" s="60"/>
      <c r="UYO35" s="60"/>
      <c r="UYP35" s="60"/>
      <c r="UYQ35" s="60"/>
      <c r="UYR35" s="60"/>
      <c r="UYS35" s="60"/>
      <c r="UYT35" s="60"/>
      <c r="UYU35" s="60"/>
      <c r="UYV35" s="60"/>
      <c r="UYW35" s="60"/>
      <c r="UYX35" s="60"/>
      <c r="UYY35" s="60"/>
      <c r="UYZ35" s="60"/>
      <c r="UZA35" s="60"/>
      <c r="UZB35" s="60"/>
      <c r="UZC35" s="60"/>
      <c r="UZD35" s="60"/>
      <c r="UZE35" s="60"/>
      <c r="UZF35" s="60"/>
      <c r="UZG35" s="60"/>
      <c r="UZH35" s="60"/>
      <c r="UZI35" s="60"/>
      <c r="UZJ35" s="60"/>
      <c r="UZK35" s="60"/>
      <c r="UZL35" s="60"/>
      <c r="UZM35" s="60"/>
      <c r="UZN35" s="60"/>
      <c r="UZO35" s="60"/>
      <c r="UZP35" s="60"/>
      <c r="UZQ35" s="60"/>
      <c r="UZR35" s="60"/>
      <c r="UZS35" s="60"/>
      <c r="UZT35" s="60"/>
      <c r="UZU35" s="60"/>
      <c r="UZV35" s="60"/>
      <c r="UZW35" s="60"/>
      <c r="UZX35" s="60"/>
      <c r="UZY35" s="60"/>
      <c r="UZZ35" s="60"/>
      <c r="VAA35" s="60"/>
      <c r="VAB35" s="60"/>
      <c r="VAC35" s="60"/>
      <c r="VAD35" s="60"/>
      <c r="VAE35" s="60"/>
      <c r="VAF35" s="60"/>
      <c r="VAG35" s="60"/>
      <c r="VAH35" s="60"/>
      <c r="VAI35" s="60"/>
      <c r="VAJ35" s="60"/>
      <c r="VAK35" s="60"/>
      <c r="VAL35" s="60"/>
      <c r="VAM35" s="60"/>
      <c r="VAN35" s="60"/>
      <c r="VAO35" s="60"/>
      <c r="VAP35" s="60"/>
      <c r="VAQ35" s="60"/>
      <c r="VAR35" s="60"/>
      <c r="VAS35" s="60"/>
      <c r="VAT35" s="60"/>
      <c r="VAU35" s="60"/>
      <c r="VAV35" s="60"/>
      <c r="VAW35" s="60"/>
      <c r="VAX35" s="60"/>
      <c r="VAY35" s="60"/>
      <c r="VAZ35" s="60"/>
      <c r="VBA35" s="60"/>
      <c r="VBB35" s="60"/>
      <c r="VBC35" s="60"/>
      <c r="VBD35" s="60"/>
      <c r="VBE35" s="60"/>
      <c r="VBF35" s="60"/>
      <c r="VBG35" s="60"/>
      <c r="VBH35" s="60"/>
      <c r="VBI35" s="60"/>
      <c r="VBJ35" s="60"/>
      <c r="VBK35" s="60"/>
      <c r="VBL35" s="60"/>
      <c r="VBM35" s="60"/>
      <c r="VBN35" s="60"/>
      <c r="VBO35" s="60"/>
      <c r="VBP35" s="60"/>
      <c r="VBQ35" s="60"/>
      <c r="VBR35" s="60"/>
      <c r="VBS35" s="60"/>
      <c r="VBT35" s="60"/>
      <c r="VBU35" s="60"/>
      <c r="VBV35" s="60"/>
      <c r="VBW35" s="60"/>
      <c r="VBX35" s="60"/>
      <c r="VBY35" s="60"/>
      <c r="VBZ35" s="60"/>
      <c r="VCA35" s="60"/>
      <c r="VCB35" s="60"/>
      <c r="VCC35" s="60"/>
      <c r="VCD35" s="60"/>
      <c r="VCE35" s="60"/>
      <c r="VCF35" s="60"/>
      <c r="VCG35" s="60"/>
      <c r="VCH35" s="60"/>
      <c r="VCI35" s="60"/>
      <c r="VCJ35" s="60"/>
      <c r="VCK35" s="60"/>
      <c r="VCL35" s="60"/>
      <c r="VCM35" s="60"/>
      <c r="VCN35" s="60"/>
      <c r="VCO35" s="60"/>
      <c r="VCP35" s="60"/>
      <c r="VCQ35" s="60"/>
      <c r="VCR35" s="60"/>
      <c r="VCS35" s="60"/>
      <c r="VCT35" s="60"/>
      <c r="VCU35" s="60"/>
      <c r="VCV35" s="60"/>
      <c r="VCW35" s="60"/>
      <c r="VCX35" s="60"/>
      <c r="VCY35" s="60"/>
      <c r="VCZ35" s="60"/>
      <c r="VDA35" s="60"/>
      <c r="VDB35" s="60"/>
      <c r="VDC35" s="60"/>
      <c r="VDD35" s="60"/>
      <c r="VDE35" s="60"/>
      <c r="VDF35" s="60"/>
      <c r="VDG35" s="60"/>
      <c r="VDH35" s="60"/>
      <c r="VDI35" s="60"/>
      <c r="VDJ35" s="60"/>
      <c r="VDK35" s="60"/>
      <c r="VDL35" s="60"/>
      <c r="VDM35" s="60"/>
      <c r="VDN35" s="60"/>
      <c r="VDO35" s="60"/>
      <c r="VDP35" s="60"/>
      <c r="VDQ35" s="60"/>
      <c r="VDR35" s="60"/>
      <c r="VDS35" s="60"/>
      <c r="VDT35" s="60"/>
      <c r="VDU35" s="60"/>
      <c r="VDV35" s="60"/>
      <c r="VDW35" s="60"/>
      <c r="VDX35" s="60"/>
      <c r="VDY35" s="60"/>
      <c r="VDZ35" s="60"/>
      <c r="VEA35" s="60"/>
      <c r="VEB35" s="60"/>
      <c r="VEC35" s="60"/>
      <c r="VED35" s="60"/>
      <c r="VEE35" s="60"/>
      <c r="VEF35" s="60"/>
      <c r="VEG35" s="60"/>
      <c r="VEH35" s="60"/>
      <c r="VEI35" s="60"/>
      <c r="VEJ35" s="60"/>
      <c r="VEK35" s="60"/>
      <c r="VEL35" s="60"/>
      <c r="VEM35" s="60"/>
      <c r="VEN35" s="60"/>
      <c r="VEO35" s="60"/>
      <c r="VEP35" s="60"/>
      <c r="VEQ35" s="60"/>
      <c r="VER35" s="60"/>
      <c r="VES35" s="60"/>
      <c r="VET35" s="60"/>
      <c r="VEU35" s="60"/>
      <c r="VEV35" s="60"/>
      <c r="VEW35" s="60"/>
      <c r="VEX35" s="60"/>
      <c r="VEY35" s="60"/>
      <c r="VEZ35" s="60"/>
      <c r="VFA35" s="60"/>
      <c r="VFB35" s="60"/>
      <c r="VFC35" s="60"/>
      <c r="VFD35" s="60"/>
      <c r="VFE35" s="60"/>
      <c r="VFF35" s="60"/>
      <c r="VFG35" s="60"/>
      <c r="VFH35" s="60"/>
      <c r="VFI35" s="60"/>
      <c r="VFJ35" s="60"/>
      <c r="VFK35" s="60"/>
      <c r="VFL35" s="60"/>
      <c r="VFM35" s="60"/>
      <c r="VFN35" s="60"/>
      <c r="VFO35" s="60"/>
      <c r="VFP35" s="60"/>
      <c r="VFQ35" s="60"/>
      <c r="VFR35" s="60"/>
      <c r="VFS35" s="60"/>
      <c r="VFT35" s="60"/>
      <c r="VFU35" s="60"/>
      <c r="VFV35" s="60"/>
      <c r="VFW35" s="60"/>
      <c r="VFX35" s="60"/>
      <c r="VFY35" s="60"/>
      <c r="VFZ35" s="60"/>
      <c r="VGA35" s="60"/>
      <c r="VGB35" s="60"/>
      <c r="VGC35" s="60"/>
      <c r="VGD35" s="60"/>
      <c r="VGE35" s="60"/>
      <c r="VGF35" s="60"/>
      <c r="VGG35" s="60"/>
      <c r="VGH35" s="60"/>
      <c r="VGI35" s="60"/>
      <c r="VGJ35" s="60"/>
      <c r="VGK35" s="60"/>
      <c r="VGL35" s="60"/>
      <c r="VGM35" s="60"/>
      <c r="VGN35" s="60"/>
      <c r="VGO35" s="60"/>
      <c r="VGP35" s="60"/>
      <c r="VGQ35" s="60"/>
      <c r="VGR35" s="60"/>
      <c r="VGS35" s="60"/>
      <c r="VGT35" s="60"/>
      <c r="VGU35" s="60"/>
      <c r="VGV35" s="60"/>
      <c r="VGW35" s="60"/>
      <c r="VGX35" s="60"/>
      <c r="VGY35" s="60"/>
      <c r="VGZ35" s="60"/>
      <c r="VHA35" s="60"/>
      <c r="VHB35" s="60"/>
      <c r="VHC35" s="60"/>
      <c r="VHD35" s="60"/>
      <c r="VHE35" s="60"/>
      <c r="VHF35" s="60"/>
      <c r="VHG35" s="60"/>
      <c r="VHH35" s="60"/>
      <c r="VHI35" s="60"/>
      <c r="VHJ35" s="60"/>
      <c r="VHK35" s="60"/>
      <c r="VHL35" s="60"/>
      <c r="VHM35" s="60"/>
      <c r="VHN35" s="60"/>
      <c r="VHO35" s="60"/>
      <c r="VHP35" s="60"/>
      <c r="VHQ35" s="60"/>
      <c r="VHR35" s="60"/>
      <c r="VHS35" s="60"/>
      <c r="VHT35" s="60"/>
      <c r="VHU35" s="60"/>
      <c r="VHV35" s="60"/>
      <c r="VHW35" s="60"/>
      <c r="VHX35" s="60"/>
      <c r="VHY35" s="60"/>
      <c r="VHZ35" s="60"/>
      <c r="VIA35" s="60"/>
      <c r="VIB35" s="60"/>
      <c r="VIC35" s="60"/>
      <c r="VID35" s="60"/>
      <c r="VIE35" s="60"/>
      <c r="VIF35" s="60"/>
      <c r="VIG35" s="60"/>
      <c r="VIH35" s="60"/>
      <c r="VII35" s="60"/>
      <c r="VIJ35" s="60"/>
      <c r="VIK35" s="60"/>
      <c r="VIL35" s="60"/>
      <c r="VIM35" s="60"/>
      <c r="VIN35" s="60"/>
      <c r="VIO35" s="60"/>
      <c r="VIP35" s="60"/>
      <c r="VIQ35" s="60"/>
      <c r="VIR35" s="60"/>
      <c r="VIS35" s="60"/>
      <c r="VIT35" s="60"/>
      <c r="VIU35" s="60"/>
      <c r="VIV35" s="60"/>
      <c r="VIW35" s="60"/>
      <c r="VIX35" s="60"/>
      <c r="VIY35" s="60"/>
      <c r="VIZ35" s="60"/>
      <c r="VJA35" s="60"/>
      <c r="VJB35" s="60"/>
      <c r="VJC35" s="60"/>
      <c r="VJD35" s="60"/>
      <c r="VJE35" s="60"/>
      <c r="VJF35" s="60"/>
      <c r="VJG35" s="60"/>
      <c r="VJH35" s="60"/>
      <c r="VJI35" s="60"/>
      <c r="VJJ35" s="60"/>
      <c r="VJK35" s="60"/>
      <c r="VJL35" s="60"/>
      <c r="VJM35" s="60"/>
      <c r="VJN35" s="60"/>
      <c r="VJO35" s="60"/>
      <c r="VJP35" s="60"/>
      <c r="VJQ35" s="60"/>
      <c r="VJR35" s="60"/>
      <c r="VJS35" s="60"/>
      <c r="VJT35" s="60"/>
      <c r="VJU35" s="60"/>
      <c r="VJV35" s="60"/>
      <c r="VJW35" s="60"/>
      <c r="VJX35" s="60"/>
      <c r="VJY35" s="60"/>
      <c r="VJZ35" s="60"/>
      <c r="VKA35" s="60"/>
      <c r="VKB35" s="60"/>
      <c r="VKC35" s="60"/>
      <c r="VKD35" s="60"/>
      <c r="VKE35" s="60"/>
      <c r="VKF35" s="60"/>
      <c r="VKG35" s="60"/>
      <c r="VKH35" s="60"/>
      <c r="VKI35" s="60"/>
      <c r="VKJ35" s="60"/>
      <c r="VKK35" s="60"/>
      <c r="VKL35" s="60"/>
      <c r="VKM35" s="60"/>
      <c r="VKN35" s="60"/>
      <c r="VKO35" s="60"/>
      <c r="VKP35" s="60"/>
      <c r="VKQ35" s="60"/>
      <c r="VKR35" s="60"/>
      <c r="VKS35" s="60"/>
      <c r="VKT35" s="60"/>
      <c r="VKU35" s="60"/>
      <c r="VKV35" s="60"/>
      <c r="VKW35" s="60"/>
      <c r="VKX35" s="60"/>
      <c r="VKY35" s="60"/>
      <c r="VKZ35" s="60"/>
      <c r="VLA35" s="60"/>
      <c r="VLB35" s="60"/>
      <c r="VLC35" s="60"/>
      <c r="VLD35" s="60"/>
      <c r="VLE35" s="60"/>
      <c r="VLF35" s="60"/>
      <c r="VLG35" s="60"/>
      <c r="VLH35" s="60"/>
      <c r="VLI35" s="60"/>
      <c r="VLJ35" s="60"/>
      <c r="VLK35" s="60"/>
      <c r="VLL35" s="60"/>
      <c r="VLM35" s="60"/>
      <c r="VLN35" s="60"/>
      <c r="VLO35" s="60"/>
      <c r="VLP35" s="60"/>
      <c r="VLQ35" s="60"/>
      <c r="VLR35" s="60"/>
      <c r="VLS35" s="60"/>
      <c r="VLT35" s="60"/>
      <c r="VLU35" s="60"/>
      <c r="VLV35" s="60"/>
      <c r="VLW35" s="60"/>
      <c r="VLX35" s="60"/>
      <c r="VLY35" s="60"/>
      <c r="VLZ35" s="60"/>
      <c r="VMA35" s="60"/>
      <c r="VMB35" s="60"/>
      <c r="VMC35" s="60"/>
      <c r="VMD35" s="60"/>
      <c r="VME35" s="60"/>
      <c r="VMF35" s="60"/>
      <c r="VMG35" s="60"/>
      <c r="VMH35" s="60"/>
      <c r="VMI35" s="60"/>
      <c r="VMJ35" s="60"/>
      <c r="VMK35" s="60"/>
      <c r="VML35" s="60"/>
      <c r="VMM35" s="60"/>
      <c r="VMN35" s="60"/>
      <c r="VMO35" s="60"/>
      <c r="VMP35" s="60"/>
      <c r="VMQ35" s="60"/>
      <c r="VMR35" s="60"/>
      <c r="VMS35" s="60"/>
      <c r="VMT35" s="60"/>
      <c r="VMU35" s="60"/>
      <c r="VMV35" s="60"/>
      <c r="VMW35" s="60"/>
      <c r="VMX35" s="60"/>
      <c r="VMY35" s="60"/>
      <c r="VMZ35" s="60"/>
      <c r="VNA35" s="60"/>
      <c r="VNB35" s="60"/>
      <c r="VNC35" s="60"/>
      <c r="VND35" s="60"/>
      <c r="VNE35" s="60"/>
      <c r="VNF35" s="60"/>
      <c r="VNG35" s="60"/>
      <c r="VNH35" s="60"/>
      <c r="VNI35" s="60"/>
      <c r="VNJ35" s="60"/>
      <c r="VNK35" s="60"/>
      <c r="VNL35" s="60"/>
      <c r="VNM35" s="60"/>
      <c r="VNN35" s="60"/>
      <c r="VNO35" s="60"/>
      <c r="VNP35" s="60"/>
      <c r="VNQ35" s="60"/>
      <c r="VNR35" s="60"/>
      <c r="VNS35" s="60"/>
      <c r="VNT35" s="60"/>
      <c r="VNU35" s="60"/>
      <c r="VNV35" s="60"/>
      <c r="VNW35" s="60"/>
      <c r="VNX35" s="60"/>
      <c r="VNY35" s="60"/>
      <c r="VNZ35" s="60"/>
      <c r="VOA35" s="60"/>
      <c r="VOB35" s="60"/>
      <c r="VOC35" s="60"/>
      <c r="VOD35" s="60"/>
      <c r="VOE35" s="60"/>
      <c r="VOF35" s="60"/>
      <c r="VOG35" s="60"/>
      <c r="VOH35" s="60"/>
      <c r="VOI35" s="60"/>
      <c r="VOJ35" s="60"/>
      <c r="VOK35" s="60"/>
      <c r="VOL35" s="60"/>
      <c r="VOM35" s="60"/>
      <c r="VON35" s="60"/>
      <c r="VOO35" s="60"/>
      <c r="VOP35" s="60"/>
      <c r="VOQ35" s="60"/>
      <c r="VOR35" s="60"/>
      <c r="VOS35" s="60"/>
      <c r="VOT35" s="60"/>
      <c r="VOU35" s="60"/>
      <c r="VOV35" s="60"/>
      <c r="VOW35" s="60"/>
      <c r="VOX35" s="60"/>
      <c r="VOY35" s="60"/>
      <c r="VOZ35" s="60"/>
      <c r="VPA35" s="60"/>
      <c r="VPB35" s="60"/>
      <c r="VPC35" s="60"/>
      <c r="VPD35" s="60"/>
      <c r="VPE35" s="60"/>
      <c r="VPF35" s="60"/>
      <c r="VPG35" s="60"/>
      <c r="VPH35" s="60"/>
      <c r="VPI35" s="60"/>
      <c r="VPJ35" s="60"/>
      <c r="VPK35" s="60"/>
      <c r="VPL35" s="60"/>
      <c r="VPM35" s="60"/>
      <c r="VPN35" s="60"/>
      <c r="VPO35" s="60"/>
      <c r="VPP35" s="60"/>
      <c r="VPQ35" s="60"/>
      <c r="VPR35" s="60"/>
      <c r="VPS35" s="60"/>
      <c r="VPT35" s="60"/>
      <c r="VPU35" s="60"/>
      <c r="VPV35" s="60"/>
      <c r="VPW35" s="60"/>
      <c r="VPX35" s="60"/>
      <c r="VPY35" s="60"/>
      <c r="VPZ35" s="60"/>
      <c r="VQA35" s="60"/>
      <c r="VQB35" s="60"/>
      <c r="VQC35" s="60"/>
      <c r="VQD35" s="60"/>
      <c r="VQE35" s="60"/>
      <c r="VQF35" s="60"/>
      <c r="VQG35" s="60"/>
      <c r="VQH35" s="60"/>
      <c r="VQI35" s="60"/>
      <c r="VQJ35" s="60"/>
      <c r="VQK35" s="60"/>
      <c r="VQL35" s="60"/>
      <c r="VQM35" s="60"/>
      <c r="VQN35" s="60"/>
      <c r="VQO35" s="60"/>
      <c r="VQP35" s="60"/>
      <c r="VQQ35" s="60"/>
      <c r="VQR35" s="60"/>
      <c r="VQS35" s="60"/>
      <c r="VQT35" s="60"/>
      <c r="VQU35" s="60"/>
      <c r="VQV35" s="60"/>
      <c r="VQW35" s="60"/>
      <c r="VQX35" s="60"/>
      <c r="VQY35" s="60"/>
      <c r="VQZ35" s="60"/>
      <c r="VRA35" s="60"/>
      <c r="VRB35" s="60"/>
      <c r="VRC35" s="60"/>
      <c r="VRD35" s="60"/>
      <c r="VRE35" s="60"/>
      <c r="VRF35" s="60"/>
      <c r="VRG35" s="60"/>
      <c r="VRH35" s="60"/>
      <c r="VRI35" s="60"/>
      <c r="VRJ35" s="60"/>
      <c r="VRK35" s="60"/>
      <c r="VRL35" s="60"/>
      <c r="VRM35" s="60"/>
      <c r="VRN35" s="60"/>
      <c r="VRO35" s="60"/>
      <c r="VRP35" s="60"/>
      <c r="VRQ35" s="60"/>
      <c r="VRR35" s="60"/>
      <c r="VRS35" s="60"/>
      <c r="VRT35" s="60"/>
      <c r="VRU35" s="60"/>
      <c r="VRV35" s="60"/>
      <c r="VRW35" s="60"/>
      <c r="VRX35" s="60"/>
      <c r="VRY35" s="60"/>
      <c r="VRZ35" s="60"/>
      <c r="VSA35" s="60"/>
      <c r="VSB35" s="60"/>
      <c r="VSC35" s="60"/>
      <c r="VSD35" s="60"/>
      <c r="VSE35" s="60"/>
      <c r="VSF35" s="60"/>
      <c r="VSG35" s="60"/>
      <c r="VSH35" s="60"/>
      <c r="VSI35" s="60"/>
      <c r="VSJ35" s="60"/>
      <c r="VSK35" s="60"/>
      <c r="VSL35" s="60"/>
      <c r="VSM35" s="60"/>
      <c r="VSN35" s="60"/>
      <c r="VSO35" s="60"/>
      <c r="VSP35" s="60"/>
      <c r="VSQ35" s="60"/>
      <c r="VSR35" s="60"/>
      <c r="VSS35" s="60"/>
      <c r="VST35" s="60"/>
      <c r="VSU35" s="60"/>
      <c r="VSV35" s="60"/>
      <c r="VSW35" s="60"/>
      <c r="VSX35" s="60"/>
      <c r="VSY35" s="60"/>
      <c r="VSZ35" s="60"/>
      <c r="VTA35" s="60"/>
      <c r="VTB35" s="60"/>
      <c r="VTC35" s="60"/>
      <c r="VTD35" s="60"/>
      <c r="VTE35" s="60"/>
      <c r="VTF35" s="60"/>
      <c r="VTG35" s="60"/>
      <c r="VTH35" s="60"/>
      <c r="VTI35" s="60"/>
      <c r="VTJ35" s="60"/>
      <c r="VTK35" s="60"/>
      <c r="VTL35" s="60"/>
      <c r="VTM35" s="60"/>
      <c r="VTN35" s="60"/>
      <c r="VTO35" s="60"/>
      <c r="VTP35" s="60"/>
      <c r="VTQ35" s="60"/>
      <c r="VTR35" s="60"/>
      <c r="VTS35" s="60"/>
      <c r="VTT35" s="60"/>
      <c r="VTU35" s="60"/>
      <c r="VTV35" s="60"/>
      <c r="VTW35" s="60"/>
      <c r="VTX35" s="60"/>
      <c r="VTY35" s="60"/>
      <c r="VTZ35" s="60"/>
      <c r="VUA35" s="60"/>
      <c r="VUB35" s="60"/>
      <c r="VUC35" s="60"/>
      <c r="VUD35" s="60"/>
      <c r="VUE35" s="60"/>
      <c r="VUF35" s="60"/>
      <c r="VUG35" s="60"/>
      <c r="VUH35" s="60"/>
      <c r="VUI35" s="60"/>
      <c r="VUJ35" s="60"/>
      <c r="VUK35" s="60"/>
      <c r="VUL35" s="60"/>
      <c r="VUM35" s="60"/>
      <c r="VUN35" s="60"/>
      <c r="VUO35" s="60"/>
      <c r="VUP35" s="60"/>
      <c r="VUQ35" s="60"/>
      <c r="VUR35" s="60"/>
      <c r="VUS35" s="60"/>
      <c r="VUT35" s="60"/>
      <c r="VUU35" s="60"/>
      <c r="VUV35" s="60"/>
      <c r="VUW35" s="60"/>
      <c r="VUX35" s="60"/>
      <c r="VUY35" s="60"/>
      <c r="VUZ35" s="60"/>
      <c r="VVA35" s="60"/>
      <c r="VVB35" s="60"/>
      <c r="VVC35" s="60"/>
      <c r="VVD35" s="60"/>
      <c r="VVE35" s="60"/>
      <c r="VVF35" s="60"/>
      <c r="VVG35" s="60"/>
      <c r="VVH35" s="60"/>
      <c r="VVI35" s="60"/>
      <c r="VVJ35" s="60"/>
      <c r="VVK35" s="60"/>
      <c r="VVL35" s="60"/>
      <c r="VVM35" s="60"/>
      <c r="VVN35" s="60"/>
      <c r="VVO35" s="60"/>
      <c r="VVP35" s="60"/>
      <c r="VVQ35" s="60"/>
      <c r="VVR35" s="60"/>
      <c r="VVS35" s="60"/>
      <c r="VVT35" s="60"/>
      <c r="VVU35" s="60"/>
      <c r="VVV35" s="60"/>
      <c r="VVW35" s="60"/>
      <c r="VVX35" s="60"/>
      <c r="VVY35" s="60"/>
      <c r="VVZ35" s="60"/>
      <c r="VWA35" s="60"/>
      <c r="VWB35" s="60"/>
      <c r="VWC35" s="60"/>
      <c r="VWD35" s="60"/>
      <c r="VWE35" s="60"/>
      <c r="VWF35" s="60"/>
      <c r="VWG35" s="60"/>
      <c r="VWH35" s="60"/>
      <c r="VWI35" s="60"/>
      <c r="VWJ35" s="60"/>
      <c r="VWK35" s="60"/>
      <c r="VWL35" s="60"/>
      <c r="VWM35" s="60"/>
      <c r="VWN35" s="60"/>
      <c r="VWO35" s="60"/>
      <c r="VWP35" s="60"/>
      <c r="VWQ35" s="60"/>
      <c r="VWR35" s="60"/>
      <c r="VWS35" s="60"/>
      <c r="VWT35" s="60"/>
      <c r="VWU35" s="60"/>
      <c r="VWV35" s="60"/>
      <c r="VWW35" s="60"/>
      <c r="VWX35" s="60"/>
      <c r="VWY35" s="60"/>
      <c r="VWZ35" s="60"/>
      <c r="VXA35" s="60"/>
      <c r="VXB35" s="60"/>
      <c r="VXC35" s="60"/>
      <c r="VXD35" s="60"/>
      <c r="VXE35" s="60"/>
      <c r="VXF35" s="60"/>
      <c r="VXG35" s="60"/>
      <c r="VXH35" s="60"/>
      <c r="VXI35" s="60"/>
      <c r="VXJ35" s="60"/>
      <c r="VXK35" s="60"/>
      <c r="VXL35" s="60"/>
      <c r="VXM35" s="60"/>
      <c r="VXN35" s="60"/>
      <c r="VXO35" s="60"/>
      <c r="VXP35" s="60"/>
      <c r="VXQ35" s="60"/>
      <c r="VXR35" s="60"/>
      <c r="VXS35" s="60"/>
      <c r="VXT35" s="60"/>
      <c r="VXU35" s="60"/>
      <c r="VXV35" s="60"/>
      <c r="VXW35" s="60"/>
      <c r="VXX35" s="60"/>
      <c r="VXY35" s="60"/>
      <c r="VXZ35" s="60"/>
      <c r="VYA35" s="60"/>
      <c r="VYB35" s="60"/>
      <c r="VYC35" s="60"/>
      <c r="VYD35" s="60"/>
      <c r="VYE35" s="60"/>
      <c r="VYF35" s="60"/>
      <c r="VYG35" s="60"/>
      <c r="VYH35" s="60"/>
      <c r="VYI35" s="60"/>
      <c r="VYJ35" s="60"/>
      <c r="VYK35" s="60"/>
      <c r="VYL35" s="60"/>
      <c r="VYM35" s="60"/>
      <c r="VYN35" s="60"/>
      <c r="VYO35" s="60"/>
      <c r="VYP35" s="60"/>
      <c r="VYQ35" s="60"/>
      <c r="VYR35" s="60"/>
      <c r="VYS35" s="60"/>
      <c r="VYT35" s="60"/>
      <c r="VYU35" s="60"/>
      <c r="VYV35" s="60"/>
      <c r="VYW35" s="60"/>
      <c r="VYX35" s="60"/>
      <c r="VYY35" s="60"/>
      <c r="VYZ35" s="60"/>
      <c r="VZA35" s="60"/>
      <c r="VZB35" s="60"/>
      <c r="VZC35" s="60"/>
      <c r="VZD35" s="60"/>
      <c r="VZE35" s="60"/>
      <c r="VZF35" s="60"/>
      <c r="VZG35" s="60"/>
      <c r="VZH35" s="60"/>
      <c r="VZI35" s="60"/>
      <c r="VZJ35" s="60"/>
      <c r="VZK35" s="60"/>
      <c r="VZL35" s="60"/>
      <c r="VZM35" s="60"/>
      <c r="VZN35" s="60"/>
      <c r="VZO35" s="60"/>
      <c r="VZP35" s="60"/>
      <c r="VZQ35" s="60"/>
      <c r="VZR35" s="60"/>
      <c r="VZS35" s="60"/>
      <c r="VZT35" s="60"/>
      <c r="VZU35" s="60"/>
      <c r="VZV35" s="60"/>
      <c r="VZW35" s="60"/>
      <c r="VZX35" s="60"/>
      <c r="VZY35" s="60"/>
      <c r="VZZ35" s="60"/>
      <c r="WAA35" s="60"/>
      <c r="WAB35" s="60"/>
      <c r="WAC35" s="60"/>
      <c r="WAD35" s="60"/>
      <c r="WAE35" s="60"/>
      <c r="WAF35" s="60"/>
      <c r="WAG35" s="60"/>
      <c r="WAH35" s="60"/>
      <c r="WAI35" s="60"/>
      <c r="WAJ35" s="60"/>
      <c r="WAK35" s="60"/>
      <c r="WAL35" s="60"/>
      <c r="WAM35" s="60"/>
      <c r="WAN35" s="60"/>
      <c r="WAO35" s="60"/>
      <c r="WAP35" s="60"/>
      <c r="WAQ35" s="60"/>
      <c r="WAR35" s="60"/>
      <c r="WAS35" s="60"/>
      <c r="WAT35" s="60"/>
      <c r="WAU35" s="60"/>
      <c r="WAV35" s="60"/>
      <c r="WAW35" s="60"/>
      <c r="WAX35" s="60"/>
      <c r="WAY35" s="60"/>
      <c r="WAZ35" s="60"/>
      <c r="WBA35" s="60"/>
      <c r="WBB35" s="60"/>
      <c r="WBC35" s="60"/>
      <c r="WBD35" s="60"/>
      <c r="WBE35" s="60"/>
      <c r="WBF35" s="60"/>
      <c r="WBG35" s="60"/>
      <c r="WBH35" s="60"/>
      <c r="WBI35" s="60"/>
      <c r="WBJ35" s="60"/>
      <c r="WBK35" s="60"/>
      <c r="WBL35" s="60"/>
      <c r="WBM35" s="60"/>
      <c r="WBN35" s="60"/>
      <c r="WBO35" s="60"/>
      <c r="WBP35" s="60"/>
      <c r="WBQ35" s="60"/>
      <c r="WBR35" s="60"/>
      <c r="WBS35" s="60"/>
      <c r="WBT35" s="60"/>
      <c r="WBU35" s="60"/>
      <c r="WBV35" s="60"/>
      <c r="WBW35" s="60"/>
      <c r="WBX35" s="60"/>
      <c r="WBY35" s="60"/>
      <c r="WBZ35" s="60"/>
      <c r="WCA35" s="60"/>
      <c r="WCB35" s="60"/>
      <c r="WCC35" s="60"/>
      <c r="WCD35" s="60"/>
      <c r="WCE35" s="60"/>
      <c r="WCF35" s="60"/>
      <c r="WCG35" s="60"/>
      <c r="WCH35" s="60"/>
      <c r="WCI35" s="60"/>
      <c r="WCJ35" s="60"/>
      <c r="WCK35" s="60"/>
      <c r="WCL35" s="60"/>
      <c r="WCM35" s="60"/>
      <c r="WCN35" s="60"/>
      <c r="WCO35" s="60"/>
      <c r="WCP35" s="60"/>
      <c r="WCQ35" s="60"/>
      <c r="WCR35" s="60"/>
      <c r="WCS35" s="60"/>
      <c r="WCT35" s="60"/>
      <c r="WCU35" s="60"/>
      <c r="WCV35" s="60"/>
      <c r="WCW35" s="60"/>
      <c r="WCX35" s="60"/>
      <c r="WCY35" s="60"/>
      <c r="WCZ35" s="60"/>
      <c r="WDA35" s="60"/>
      <c r="WDB35" s="60"/>
      <c r="WDC35" s="60"/>
      <c r="WDD35" s="60"/>
      <c r="WDE35" s="60"/>
      <c r="WDF35" s="60"/>
      <c r="WDG35" s="60"/>
      <c r="WDH35" s="60"/>
      <c r="WDI35" s="60"/>
      <c r="WDJ35" s="60"/>
      <c r="WDK35" s="60"/>
      <c r="WDL35" s="60"/>
      <c r="WDM35" s="60"/>
      <c r="WDN35" s="60"/>
      <c r="WDO35" s="60"/>
      <c r="WDP35" s="60"/>
      <c r="WDQ35" s="60"/>
      <c r="WDR35" s="60"/>
      <c r="WDS35" s="60"/>
      <c r="WDT35" s="60"/>
      <c r="WDU35" s="60"/>
      <c r="WDV35" s="60"/>
      <c r="WDW35" s="60"/>
      <c r="WDX35" s="60"/>
      <c r="WDY35" s="60"/>
      <c r="WDZ35" s="60"/>
      <c r="WEA35" s="60"/>
      <c r="WEB35" s="60"/>
      <c r="WEC35" s="60"/>
      <c r="WED35" s="60"/>
      <c r="WEE35" s="60"/>
      <c r="WEF35" s="60"/>
      <c r="WEG35" s="60"/>
      <c r="WEH35" s="60"/>
      <c r="WEI35" s="60"/>
      <c r="WEJ35" s="60"/>
      <c r="WEK35" s="60"/>
      <c r="WEL35" s="60"/>
      <c r="WEM35" s="60"/>
      <c r="WEN35" s="60"/>
      <c r="WEO35" s="60"/>
      <c r="WEP35" s="60"/>
      <c r="WEQ35" s="60"/>
      <c r="WER35" s="60"/>
      <c r="WES35" s="60"/>
      <c r="WET35" s="60"/>
      <c r="WEU35" s="60"/>
      <c r="WEV35" s="60"/>
      <c r="WEW35" s="60"/>
      <c r="WEX35" s="60"/>
      <c r="WEY35" s="60"/>
      <c r="WEZ35" s="60"/>
      <c r="WFA35" s="60"/>
      <c r="WFB35" s="60"/>
      <c r="WFC35" s="60"/>
      <c r="WFD35" s="60"/>
      <c r="WFE35" s="60"/>
      <c r="WFF35" s="60"/>
      <c r="WFG35" s="60"/>
      <c r="WFH35" s="60"/>
      <c r="WFI35" s="60"/>
      <c r="WFJ35" s="60"/>
      <c r="WFK35" s="60"/>
      <c r="WFL35" s="60"/>
      <c r="WFM35" s="60"/>
      <c r="WFN35" s="60"/>
      <c r="WFO35" s="60"/>
      <c r="WFP35" s="60"/>
      <c r="WFQ35" s="60"/>
      <c r="WFR35" s="60"/>
      <c r="WFS35" s="60"/>
      <c r="WFT35" s="60"/>
      <c r="WFU35" s="60"/>
      <c r="WFV35" s="60"/>
      <c r="WFW35" s="60"/>
      <c r="WFX35" s="60"/>
      <c r="WFY35" s="60"/>
      <c r="WFZ35" s="60"/>
      <c r="WGA35" s="60"/>
      <c r="WGB35" s="60"/>
      <c r="WGC35" s="60"/>
      <c r="WGD35" s="60"/>
      <c r="WGE35" s="60"/>
      <c r="WGF35" s="60"/>
      <c r="WGG35" s="60"/>
      <c r="WGH35" s="60"/>
      <c r="WGI35" s="60"/>
      <c r="WGJ35" s="60"/>
      <c r="WGK35" s="60"/>
      <c r="WGL35" s="60"/>
      <c r="WGM35" s="60"/>
      <c r="WGN35" s="60"/>
      <c r="WGO35" s="60"/>
      <c r="WGP35" s="60"/>
      <c r="WGQ35" s="60"/>
      <c r="WGR35" s="60"/>
      <c r="WGS35" s="60"/>
      <c r="WGT35" s="60"/>
      <c r="WGU35" s="60"/>
      <c r="WGV35" s="60"/>
      <c r="WGW35" s="60"/>
      <c r="WGX35" s="60"/>
      <c r="WGY35" s="60"/>
      <c r="WGZ35" s="60"/>
      <c r="WHA35" s="60"/>
      <c r="WHB35" s="60"/>
      <c r="WHC35" s="60"/>
      <c r="WHD35" s="60"/>
      <c r="WHE35" s="60"/>
      <c r="WHF35" s="60"/>
      <c r="WHG35" s="60"/>
      <c r="WHH35" s="60"/>
      <c r="WHI35" s="60"/>
      <c r="WHJ35" s="60"/>
      <c r="WHK35" s="60"/>
      <c r="WHL35" s="60"/>
      <c r="WHM35" s="60"/>
      <c r="WHN35" s="60"/>
      <c r="WHO35" s="60"/>
      <c r="WHP35" s="60"/>
      <c r="WHQ35" s="60"/>
      <c r="WHR35" s="60"/>
      <c r="WHS35" s="60"/>
      <c r="WHT35" s="60"/>
      <c r="WHU35" s="60"/>
      <c r="WHV35" s="60"/>
      <c r="WHW35" s="60"/>
      <c r="WHX35" s="60"/>
      <c r="WHY35" s="60"/>
      <c r="WHZ35" s="60"/>
      <c r="WIA35" s="60"/>
      <c r="WIB35" s="60"/>
      <c r="WIC35" s="60"/>
      <c r="WID35" s="60"/>
      <c r="WIE35" s="60"/>
      <c r="WIF35" s="60"/>
      <c r="WIG35" s="60"/>
      <c r="WIH35" s="60"/>
      <c r="WII35" s="60"/>
      <c r="WIJ35" s="60"/>
      <c r="WIK35" s="60"/>
      <c r="WIL35" s="60"/>
      <c r="WIM35" s="60"/>
      <c r="WIN35" s="60"/>
      <c r="WIO35" s="60"/>
      <c r="WIP35" s="60"/>
      <c r="WIQ35" s="60"/>
      <c r="WIR35" s="60"/>
      <c r="WIS35" s="60"/>
      <c r="WIT35" s="60"/>
      <c r="WIU35" s="60"/>
      <c r="WIV35" s="60"/>
      <c r="WIW35" s="60"/>
      <c r="WIX35" s="60"/>
      <c r="WIY35" s="60"/>
      <c r="WIZ35" s="60"/>
      <c r="WJA35" s="60"/>
      <c r="WJB35" s="60"/>
      <c r="WJC35" s="60"/>
      <c r="WJD35" s="60"/>
      <c r="WJE35" s="60"/>
      <c r="WJF35" s="60"/>
      <c r="WJG35" s="60"/>
      <c r="WJH35" s="60"/>
      <c r="WJI35" s="60"/>
      <c r="WJJ35" s="60"/>
      <c r="WJK35" s="60"/>
      <c r="WJL35" s="60"/>
      <c r="WJM35" s="60"/>
      <c r="WJN35" s="60"/>
      <c r="WJO35" s="60"/>
      <c r="WJP35" s="60"/>
      <c r="WJQ35" s="60"/>
      <c r="WJR35" s="60"/>
      <c r="WJS35" s="60"/>
      <c r="WJT35" s="60"/>
      <c r="WJU35" s="60"/>
      <c r="WJV35" s="60"/>
      <c r="WJW35" s="60"/>
      <c r="WJX35" s="60"/>
      <c r="WJY35" s="60"/>
      <c r="WJZ35" s="60"/>
      <c r="WKA35" s="60"/>
      <c r="WKB35" s="60"/>
      <c r="WKC35" s="60"/>
      <c r="WKD35" s="60"/>
      <c r="WKE35" s="60"/>
      <c r="WKF35" s="60"/>
      <c r="WKG35" s="60"/>
      <c r="WKH35" s="60"/>
      <c r="WKI35" s="60"/>
      <c r="WKJ35" s="60"/>
      <c r="WKK35" s="60"/>
      <c r="WKL35" s="60"/>
      <c r="WKM35" s="60"/>
      <c r="WKN35" s="60"/>
      <c r="WKO35" s="60"/>
      <c r="WKP35" s="60"/>
      <c r="WKQ35" s="60"/>
      <c r="WKR35" s="60"/>
      <c r="WKS35" s="60"/>
      <c r="WKT35" s="60"/>
      <c r="WKU35" s="60"/>
      <c r="WKV35" s="60"/>
      <c r="WKW35" s="60"/>
      <c r="WKX35" s="60"/>
      <c r="WKY35" s="60"/>
      <c r="WKZ35" s="60"/>
      <c r="WLA35" s="60"/>
      <c r="WLB35" s="60"/>
      <c r="WLC35" s="60"/>
      <c r="WLD35" s="60"/>
      <c r="WLE35" s="60"/>
      <c r="WLF35" s="60"/>
      <c r="WLG35" s="60"/>
      <c r="WLH35" s="60"/>
      <c r="WLI35" s="60"/>
      <c r="WLJ35" s="60"/>
      <c r="WLK35" s="60"/>
      <c r="WLL35" s="60"/>
      <c r="WLM35" s="60"/>
      <c r="WLN35" s="60"/>
      <c r="WLO35" s="60"/>
      <c r="WLP35" s="60"/>
      <c r="WLQ35" s="60"/>
      <c r="WLR35" s="60"/>
      <c r="WLS35" s="60"/>
      <c r="WLT35" s="60"/>
      <c r="WLU35" s="60"/>
      <c r="WLV35" s="60"/>
      <c r="WLW35" s="60"/>
      <c r="WLX35" s="60"/>
      <c r="WLY35" s="60"/>
      <c r="WLZ35" s="60"/>
      <c r="WMA35" s="60"/>
      <c r="WMB35" s="60"/>
      <c r="WMC35" s="60"/>
      <c r="WMD35" s="60"/>
      <c r="WME35" s="60"/>
      <c r="WMF35" s="60"/>
      <c r="WMG35" s="60"/>
      <c r="WMH35" s="60"/>
      <c r="WMI35" s="60"/>
      <c r="WMJ35" s="60"/>
      <c r="WMK35" s="60"/>
      <c r="WML35" s="60"/>
      <c r="WMM35" s="60"/>
      <c r="WMN35" s="60"/>
      <c r="WMO35" s="60"/>
      <c r="WMP35" s="60"/>
      <c r="WMQ35" s="60"/>
      <c r="WMR35" s="60"/>
      <c r="WMS35" s="60"/>
      <c r="WMT35" s="60"/>
      <c r="WMU35" s="60"/>
      <c r="WMV35" s="60"/>
      <c r="WMW35" s="60"/>
      <c r="WMX35" s="60"/>
      <c r="WMY35" s="60"/>
      <c r="WMZ35" s="60"/>
      <c r="WNA35" s="60"/>
      <c r="WNB35" s="60"/>
      <c r="WNC35" s="60"/>
      <c r="WND35" s="60"/>
      <c r="WNE35" s="60"/>
      <c r="WNF35" s="60"/>
      <c r="WNG35" s="60"/>
      <c r="WNH35" s="60"/>
      <c r="WNI35" s="60"/>
      <c r="WNJ35" s="60"/>
      <c r="WNK35" s="60"/>
      <c r="WNL35" s="60"/>
      <c r="WNM35" s="60"/>
      <c r="WNN35" s="60"/>
      <c r="WNO35" s="60"/>
      <c r="WNP35" s="60"/>
      <c r="WNQ35" s="60"/>
      <c r="WNR35" s="60"/>
      <c r="WNS35" s="60"/>
      <c r="WNT35" s="60"/>
      <c r="WNU35" s="60"/>
      <c r="WNV35" s="60"/>
      <c r="WNW35" s="60"/>
      <c r="WNX35" s="60"/>
      <c r="WNY35" s="60"/>
      <c r="WNZ35" s="60"/>
      <c r="WOA35" s="60"/>
      <c r="WOB35" s="60"/>
      <c r="WOC35" s="60"/>
      <c r="WOD35" s="60"/>
      <c r="WOE35" s="60"/>
      <c r="WOF35" s="60"/>
      <c r="WOG35" s="60"/>
      <c r="WOH35" s="60"/>
      <c r="WOI35" s="60"/>
      <c r="WOJ35" s="60"/>
      <c r="WOK35" s="60"/>
      <c r="WOL35" s="60"/>
      <c r="WOM35" s="60"/>
      <c r="WON35" s="60"/>
      <c r="WOO35" s="60"/>
      <c r="WOP35" s="60"/>
      <c r="WOQ35" s="60"/>
      <c r="WOR35" s="60"/>
      <c r="WOS35" s="60"/>
      <c r="WOT35" s="60"/>
      <c r="WOU35" s="60"/>
      <c r="WOV35" s="60"/>
      <c r="WOW35" s="60"/>
      <c r="WOX35" s="60"/>
      <c r="WOY35" s="60"/>
      <c r="WOZ35" s="60"/>
      <c r="WPA35" s="60"/>
      <c r="WPB35" s="60"/>
      <c r="WPC35" s="60"/>
      <c r="WPD35" s="60"/>
      <c r="WPE35" s="60"/>
      <c r="WPF35" s="60"/>
      <c r="WPG35" s="60"/>
      <c r="WPH35" s="60"/>
      <c r="WPI35" s="60"/>
      <c r="WPJ35" s="60"/>
      <c r="WPK35" s="60"/>
      <c r="WPL35" s="60"/>
      <c r="WPM35" s="60"/>
      <c r="WPN35" s="60"/>
      <c r="WPO35" s="60"/>
      <c r="WPP35" s="60"/>
      <c r="WPQ35" s="60"/>
      <c r="WPR35" s="60"/>
      <c r="WPS35" s="60"/>
      <c r="WPT35" s="60"/>
      <c r="WPU35" s="60"/>
      <c r="WPV35" s="60"/>
      <c r="WPW35" s="60"/>
      <c r="WPX35" s="60"/>
      <c r="WPY35" s="60"/>
      <c r="WPZ35" s="60"/>
      <c r="WQA35" s="60"/>
      <c r="WQB35" s="60"/>
      <c r="WQC35" s="60"/>
      <c r="WQD35" s="60"/>
      <c r="WQE35" s="60"/>
      <c r="WQF35" s="60"/>
      <c r="WQG35" s="60"/>
      <c r="WQH35" s="60"/>
      <c r="WQI35" s="60"/>
      <c r="WQJ35" s="60"/>
      <c r="WQK35" s="60"/>
      <c r="WQL35" s="60"/>
      <c r="WQM35" s="60"/>
      <c r="WQN35" s="60"/>
      <c r="WQO35" s="60"/>
      <c r="WQP35" s="60"/>
      <c r="WQQ35" s="60"/>
      <c r="WQR35" s="60"/>
      <c r="WQS35" s="60"/>
      <c r="WQT35" s="60"/>
      <c r="WQU35" s="60"/>
      <c r="WQV35" s="60"/>
      <c r="WQW35" s="60"/>
      <c r="WQX35" s="60"/>
      <c r="WQY35" s="60"/>
      <c r="WQZ35" s="60"/>
      <c r="WRA35" s="60"/>
      <c r="WRB35" s="60"/>
      <c r="WRC35" s="60"/>
      <c r="WRD35" s="60"/>
      <c r="WRE35" s="60"/>
      <c r="WRF35" s="60"/>
      <c r="WRG35" s="60"/>
      <c r="WRH35" s="60"/>
      <c r="WRI35" s="60"/>
      <c r="WRJ35" s="60"/>
      <c r="WRK35" s="60"/>
      <c r="WRL35" s="60"/>
      <c r="WRM35" s="60"/>
      <c r="WRN35" s="60"/>
      <c r="WRO35" s="60"/>
      <c r="WRP35" s="60"/>
      <c r="WRQ35" s="60"/>
      <c r="WRR35" s="60"/>
      <c r="WRS35" s="60"/>
      <c r="WRT35" s="60"/>
      <c r="WRU35" s="60"/>
      <c r="WRV35" s="60"/>
      <c r="WRW35" s="60"/>
      <c r="WRX35" s="60"/>
      <c r="WRY35" s="60"/>
      <c r="WRZ35" s="60"/>
      <c r="WSA35" s="60"/>
      <c r="WSB35" s="60"/>
      <c r="WSC35" s="60"/>
      <c r="WSD35" s="60"/>
      <c r="WSE35" s="60"/>
      <c r="WSF35" s="60"/>
      <c r="WSG35" s="60"/>
      <c r="WSH35" s="60"/>
      <c r="WSI35" s="60"/>
      <c r="WSJ35" s="60"/>
      <c r="WSK35" s="60"/>
      <c r="WSL35" s="60"/>
      <c r="WSM35" s="60"/>
      <c r="WSN35" s="60"/>
      <c r="WSO35" s="60"/>
      <c r="WSP35" s="60"/>
      <c r="WSQ35" s="60"/>
      <c r="WSR35" s="60"/>
      <c r="WSS35" s="60"/>
      <c r="WST35" s="60"/>
      <c r="WSU35" s="60"/>
      <c r="WSV35" s="60"/>
      <c r="WSW35" s="60"/>
      <c r="WSX35" s="60"/>
      <c r="WSY35" s="60"/>
      <c r="WSZ35" s="60"/>
      <c r="WTA35" s="60"/>
      <c r="WTB35" s="60"/>
      <c r="WTC35" s="60"/>
      <c r="WTD35" s="60"/>
      <c r="WTE35" s="60"/>
      <c r="WTF35" s="60"/>
      <c r="WTG35" s="60"/>
      <c r="WTH35" s="60"/>
      <c r="WTI35" s="60"/>
      <c r="WTJ35" s="60"/>
      <c r="WTK35" s="60"/>
      <c r="WTL35" s="60"/>
      <c r="WTM35" s="60"/>
      <c r="WTN35" s="60"/>
      <c r="WTO35" s="60"/>
      <c r="WTP35" s="60"/>
      <c r="WTQ35" s="60"/>
      <c r="WTR35" s="60"/>
      <c r="WTS35" s="60"/>
      <c r="WTT35" s="60"/>
      <c r="WTU35" s="60"/>
      <c r="WTV35" s="60"/>
      <c r="WTW35" s="60"/>
      <c r="WTX35" s="60"/>
      <c r="WTY35" s="60"/>
      <c r="WTZ35" s="60"/>
      <c r="WUA35" s="60"/>
      <c r="WUB35" s="60"/>
      <c r="WUC35" s="60"/>
      <c r="WUD35" s="60"/>
      <c r="WUE35" s="60"/>
      <c r="WUF35" s="60"/>
      <c r="WUG35" s="60"/>
      <c r="WUH35" s="60"/>
      <c r="WUI35" s="60"/>
      <c r="WUJ35" s="60"/>
      <c r="WUK35" s="60"/>
      <c r="WUL35" s="60"/>
      <c r="WUM35" s="60"/>
      <c r="WUN35" s="60"/>
      <c r="WUO35" s="60"/>
      <c r="WUP35" s="60"/>
      <c r="WUQ35" s="60"/>
      <c r="WUR35" s="60"/>
      <c r="WUS35" s="60"/>
      <c r="WUT35" s="60"/>
      <c r="WUU35" s="60"/>
      <c r="WUV35" s="60"/>
      <c r="WUW35" s="60"/>
      <c r="WUX35" s="60"/>
      <c r="WUY35" s="60"/>
      <c r="WUZ35" s="60"/>
      <c r="WVA35" s="60"/>
      <c r="WVB35" s="60"/>
      <c r="WVC35" s="60"/>
      <c r="WVD35" s="60"/>
      <c r="WVE35" s="60"/>
      <c r="WVF35" s="60"/>
      <c r="WVG35" s="60"/>
      <c r="WVH35" s="60"/>
      <c r="WVI35" s="60"/>
      <c r="WVJ35" s="60"/>
      <c r="WVK35" s="60"/>
      <c r="WVL35" s="60"/>
      <c r="WVM35" s="60"/>
      <c r="WVN35" s="60"/>
      <c r="WVO35" s="60"/>
      <c r="WVP35" s="60"/>
      <c r="WVQ35" s="60"/>
      <c r="WVR35" s="60"/>
      <c r="WVS35" s="60"/>
      <c r="WVT35" s="60"/>
      <c r="WVU35" s="60"/>
      <c r="WVV35" s="60"/>
      <c r="WVW35" s="60"/>
      <c r="WVX35" s="60"/>
      <c r="WVY35" s="60"/>
      <c r="WVZ35" s="60"/>
      <c r="WWA35" s="60"/>
      <c r="WWB35" s="60"/>
      <c r="WWC35" s="60"/>
      <c r="WWD35" s="60"/>
      <c r="WWE35" s="60"/>
      <c r="WWF35" s="60"/>
      <c r="WWG35" s="60"/>
      <c r="WWH35" s="60"/>
      <c r="WWI35" s="60"/>
      <c r="WWJ35" s="60"/>
      <c r="WWK35" s="60"/>
      <c r="WWL35" s="60"/>
      <c r="WWM35" s="60"/>
      <c r="WWN35" s="60"/>
      <c r="WWO35" s="60"/>
      <c r="WWP35" s="60"/>
      <c r="WWQ35" s="60"/>
      <c r="WWR35" s="60"/>
      <c r="WWS35" s="60"/>
      <c r="WWT35" s="60"/>
      <c r="WWU35" s="60"/>
      <c r="WWV35" s="60"/>
      <c r="WWW35" s="60"/>
      <c r="WWX35" s="60"/>
      <c r="WWY35" s="60"/>
      <c r="WWZ35" s="60"/>
      <c r="WXA35" s="60"/>
      <c r="WXB35" s="60"/>
      <c r="WXC35" s="60"/>
      <c r="WXD35" s="60"/>
      <c r="WXE35" s="60"/>
      <c r="WXF35" s="60"/>
      <c r="WXG35" s="60"/>
      <c r="WXH35" s="60"/>
      <c r="WXI35" s="60"/>
      <c r="WXJ35" s="60"/>
      <c r="WXK35" s="60"/>
      <c r="WXL35" s="60"/>
      <c r="WXM35" s="60"/>
      <c r="WXN35" s="60"/>
      <c r="WXO35" s="60"/>
      <c r="WXP35" s="60"/>
      <c r="WXQ35" s="60"/>
      <c r="WXR35" s="60"/>
      <c r="WXS35" s="60"/>
      <c r="WXT35" s="60"/>
      <c r="WXU35" s="60"/>
      <c r="WXV35" s="60"/>
      <c r="WXW35" s="60"/>
      <c r="WXX35" s="60"/>
      <c r="WXY35" s="60"/>
      <c r="WXZ35" s="60"/>
      <c r="WYA35" s="60"/>
      <c r="WYB35" s="60"/>
      <c r="WYC35" s="60"/>
      <c r="WYD35" s="60"/>
      <c r="WYE35" s="60"/>
      <c r="WYF35" s="60"/>
      <c r="WYG35" s="60"/>
      <c r="WYH35" s="60"/>
      <c r="WYI35" s="60"/>
      <c r="WYJ35" s="60"/>
      <c r="WYK35" s="60"/>
      <c r="WYL35" s="60"/>
      <c r="WYM35" s="60"/>
      <c r="WYN35" s="60"/>
      <c r="WYO35" s="60"/>
      <c r="WYP35" s="60"/>
      <c r="WYQ35" s="60"/>
      <c r="WYR35" s="60"/>
      <c r="WYS35" s="60"/>
      <c r="WYT35" s="60"/>
      <c r="WYU35" s="60"/>
      <c r="WYV35" s="60"/>
      <c r="WYW35" s="60"/>
      <c r="WYX35" s="60"/>
      <c r="WYY35" s="60"/>
      <c r="WYZ35" s="60"/>
      <c r="WZA35" s="60"/>
      <c r="WZB35" s="60"/>
      <c r="WZC35" s="60"/>
      <c r="WZD35" s="60"/>
      <c r="WZE35" s="60"/>
      <c r="WZF35" s="60"/>
      <c r="WZG35" s="60"/>
      <c r="WZH35" s="60"/>
      <c r="WZI35" s="60"/>
      <c r="WZJ35" s="60"/>
      <c r="WZK35" s="60"/>
      <c r="WZL35" s="60"/>
      <c r="WZM35" s="60"/>
      <c r="WZN35" s="60"/>
      <c r="WZO35" s="60"/>
      <c r="WZP35" s="60"/>
      <c r="WZQ35" s="60"/>
      <c r="WZR35" s="60"/>
      <c r="WZS35" s="60"/>
      <c r="WZT35" s="60"/>
      <c r="WZU35" s="60"/>
      <c r="WZV35" s="60"/>
      <c r="WZW35" s="60"/>
      <c r="WZX35" s="60"/>
      <c r="WZY35" s="60"/>
      <c r="WZZ35" s="60"/>
      <c r="XAA35" s="60"/>
      <c r="XAB35" s="60"/>
      <c r="XAC35" s="60"/>
      <c r="XAD35" s="60"/>
      <c r="XAE35" s="60"/>
      <c r="XAF35" s="60"/>
      <c r="XAG35" s="60"/>
      <c r="XAH35" s="60"/>
      <c r="XAI35" s="60"/>
      <c r="XAJ35" s="60"/>
      <c r="XAK35" s="60"/>
      <c r="XAL35" s="60"/>
      <c r="XAM35" s="60"/>
      <c r="XAN35" s="60"/>
      <c r="XAO35" s="60"/>
      <c r="XAP35" s="60"/>
      <c r="XAQ35" s="60"/>
      <c r="XAR35" s="60"/>
      <c r="XAS35" s="60"/>
      <c r="XAT35" s="60"/>
      <c r="XAU35" s="60"/>
      <c r="XAV35" s="60"/>
      <c r="XAW35" s="60"/>
      <c r="XAX35" s="60"/>
      <c r="XAY35" s="60"/>
      <c r="XAZ35" s="60"/>
      <c r="XBA35" s="60"/>
      <c r="XBB35" s="60"/>
      <c r="XBC35" s="60"/>
      <c r="XBD35" s="60"/>
      <c r="XBE35" s="60"/>
      <c r="XBF35" s="60"/>
      <c r="XBG35" s="60"/>
      <c r="XBH35" s="60"/>
      <c r="XBI35" s="60"/>
      <c r="XBJ35" s="60"/>
      <c r="XBK35" s="60"/>
      <c r="XBL35" s="60"/>
      <c r="XBM35" s="60"/>
      <c r="XBN35" s="60"/>
      <c r="XBO35" s="60"/>
      <c r="XBP35" s="60"/>
      <c r="XBQ35" s="60"/>
      <c r="XBR35" s="60"/>
      <c r="XBS35" s="60"/>
      <c r="XBT35" s="60"/>
      <c r="XBU35" s="60"/>
      <c r="XBV35" s="60"/>
      <c r="XBW35" s="60"/>
      <c r="XBX35" s="60"/>
      <c r="XBY35" s="60"/>
      <c r="XBZ35" s="60"/>
      <c r="XCA35" s="60"/>
      <c r="XCB35" s="60"/>
      <c r="XCC35" s="60"/>
      <c r="XCD35" s="60"/>
      <c r="XCE35" s="60"/>
      <c r="XCF35" s="60"/>
      <c r="XCG35" s="60"/>
      <c r="XCH35" s="60"/>
      <c r="XCI35" s="60"/>
      <c r="XCJ35" s="60"/>
      <c r="XCK35" s="60"/>
      <c r="XCL35" s="60"/>
      <c r="XCM35" s="60"/>
      <c r="XCN35" s="60"/>
      <c r="XCO35" s="60"/>
      <c r="XCP35" s="60"/>
      <c r="XCQ35" s="60"/>
      <c r="XCR35" s="60"/>
      <c r="XCS35" s="60"/>
      <c r="XCT35" s="60"/>
      <c r="XCU35" s="60"/>
      <c r="XCV35" s="60"/>
      <c r="XCW35" s="60"/>
      <c r="XCX35" s="60"/>
      <c r="XCY35" s="60"/>
      <c r="XCZ35" s="60"/>
      <c r="XDA35" s="60"/>
      <c r="XDB35" s="60"/>
      <c r="XDC35" s="60"/>
      <c r="XDD35" s="60"/>
      <c r="XDE35" s="60"/>
      <c r="XDF35" s="60"/>
      <c r="XDG35" s="60"/>
      <c r="XDH35" s="60"/>
      <c r="XDI35" s="60"/>
      <c r="XDJ35" s="60"/>
      <c r="XDK35" s="60"/>
      <c r="XDL35" s="60"/>
      <c r="XDM35" s="60"/>
      <c r="XDN35" s="60"/>
      <c r="XDO35" s="60"/>
      <c r="XDP35" s="60"/>
      <c r="XDQ35" s="60"/>
      <c r="XDR35" s="60"/>
      <c r="XDS35" s="60"/>
      <c r="XDT35" s="60"/>
      <c r="XDU35" s="60"/>
      <c r="XDV35" s="60"/>
      <c r="XDW35" s="60"/>
      <c r="XDX35" s="60"/>
      <c r="XDY35" s="60"/>
      <c r="XDZ35" s="60"/>
      <c r="XEA35" s="60"/>
      <c r="XEB35" s="60"/>
      <c r="XEC35" s="60"/>
      <c r="XED35" s="60"/>
      <c r="XEE35" s="60"/>
      <c r="XEF35" s="60"/>
      <c r="XEG35" s="60"/>
      <c r="XEH35" s="60"/>
      <c r="XEI35" s="60"/>
      <c r="XEJ35" s="60"/>
      <c r="XEK35" s="60"/>
      <c r="XEL35" s="60"/>
      <c r="XEM35" s="60"/>
      <c r="XEN35" s="60"/>
      <c r="XEO35" s="60"/>
      <c r="XEP35" s="60"/>
      <c r="XEQ35" s="60"/>
      <c r="XER35" s="60"/>
      <c r="XES35" s="60"/>
      <c r="XET35" s="60"/>
      <c r="XEU35" s="60"/>
      <c r="XEV35" s="60"/>
      <c r="XEW35" s="60"/>
      <c r="XEX35" s="60"/>
      <c r="XEY35" s="60"/>
      <c r="XEZ35" s="60"/>
    </row>
    <row r="36" spans="1:16380" ht="28.5" customHeight="1">
      <c r="A36" s="159" t="s">
        <v>58</v>
      </c>
      <c r="B36" s="150" t="s">
        <v>51</v>
      </c>
      <c r="C36" s="154">
        <v>1</v>
      </c>
      <c r="D36" s="156">
        <v>2749999</v>
      </c>
      <c r="E36" s="154">
        <v>0</v>
      </c>
      <c r="F36" s="156">
        <v>0</v>
      </c>
    </row>
    <row r="37" spans="1:16380" ht="15.95" customHeight="1">
      <c r="A37" s="160"/>
      <c r="B37" s="150" t="s">
        <v>15</v>
      </c>
      <c r="C37" s="154">
        <v>4</v>
      </c>
      <c r="D37" s="156">
        <v>1259499</v>
      </c>
      <c r="E37" s="154">
        <v>2</v>
      </c>
      <c r="F37" s="156">
        <v>358907</v>
      </c>
    </row>
    <row r="38" spans="1:16380" ht="15.95" customHeight="1">
      <c r="A38" s="160"/>
      <c r="B38" s="150" t="s">
        <v>42</v>
      </c>
      <c r="C38" s="154">
        <v>10</v>
      </c>
      <c r="D38" s="156">
        <v>1323764</v>
      </c>
      <c r="E38" s="154">
        <v>10</v>
      </c>
      <c r="F38" s="156">
        <v>3031836</v>
      </c>
    </row>
    <row r="39" spans="1:16380" ht="15.95" customHeight="1">
      <c r="A39" s="160"/>
      <c r="B39" s="150" t="s">
        <v>80</v>
      </c>
      <c r="C39" s="154">
        <v>30</v>
      </c>
      <c r="D39" s="156">
        <v>4477732</v>
      </c>
      <c r="E39" s="154">
        <v>21</v>
      </c>
      <c r="F39" s="156">
        <v>4763097</v>
      </c>
    </row>
    <row r="40" spans="1:16380" s="152" customFormat="1" ht="15.95" customHeight="1">
      <c r="A40" s="161" t="s">
        <v>33</v>
      </c>
      <c r="B40" s="151" t="s">
        <v>0</v>
      </c>
      <c r="C40" s="155">
        <f>SUM(C36:C39)</f>
        <v>45</v>
      </c>
      <c r="D40" s="157">
        <f>SUM(D36:D39)</f>
        <v>9810994</v>
      </c>
      <c r="E40" s="155">
        <f>SUM(E36:E39)</f>
        <v>33</v>
      </c>
      <c r="F40" s="157">
        <f>SUM(F36:F39)</f>
        <v>8153840</v>
      </c>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c r="IW40" s="60"/>
      <c r="IX40" s="60"/>
      <c r="IY40" s="60"/>
      <c r="IZ40" s="60"/>
      <c r="JA40" s="60"/>
      <c r="JB40" s="60"/>
      <c r="JC40" s="60"/>
      <c r="JD40" s="60"/>
      <c r="JE40" s="60"/>
      <c r="JF40" s="60"/>
      <c r="JG40" s="60"/>
      <c r="JH40" s="60"/>
      <c r="JI40" s="60"/>
      <c r="JJ40" s="60"/>
      <c r="JK40" s="60"/>
      <c r="JL40" s="60"/>
      <c r="JM40" s="60"/>
      <c r="JN40" s="60"/>
      <c r="JO40" s="60"/>
      <c r="JP40" s="60"/>
      <c r="JQ40" s="60"/>
      <c r="JR40" s="60"/>
      <c r="JS40" s="60"/>
      <c r="JT40" s="60"/>
      <c r="JU40" s="60"/>
      <c r="JV40" s="60"/>
      <c r="JW40" s="60"/>
      <c r="JX40" s="60"/>
      <c r="JY40" s="60"/>
      <c r="JZ40" s="60"/>
      <c r="KA40" s="60"/>
      <c r="KB40" s="60"/>
      <c r="KC40" s="60"/>
      <c r="KD40" s="60"/>
      <c r="KE40" s="60"/>
      <c r="KF40" s="60"/>
      <c r="KG40" s="60"/>
      <c r="KH40" s="60"/>
      <c r="KI40" s="60"/>
      <c r="KJ40" s="60"/>
      <c r="KK40" s="60"/>
      <c r="KL40" s="60"/>
      <c r="KM40" s="60"/>
      <c r="KN40" s="60"/>
      <c r="KO40" s="60"/>
      <c r="KP40" s="60"/>
      <c r="KQ40" s="60"/>
      <c r="KR40" s="60"/>
      <c r="KS40" s="60"/>
      <c r="KT40" s="60"/>
      <c r="KU40" s="60"/>
      <c r="KV40" s="60"/>
      <c r="KW40" s="60"/>
      <c r="KX40" s="60"/>
      <c r="KY40" s="60"/>
      <c r="KZ40" s="60"/>
      <c r="LA40" s="60"/>
      <c r="LB40" s="60"/>
      <c r="LC40" s="60"/>
      <c r="LD40" s="60"/>
      <c r="LE40" s="60"/>
      <c r="LF40" s="60"/>
      <c r="LG40" s="60"/>
      <c r="LH40" s="60"/>
      <c r="LI40" s="60"/>
      <c r="LJ40" s="60"/>
      <c r="LK40" s="60"/>
      <c r="LL40" s="60"/>
      <c r="LM40" s="60"/>
      <c r="LN40" s="60"/>
      <c r="LO40" s="60"/>
      <c r="LP40" s="60"/>
      <c r="LQ40" s="60"/>
      <c r="LR40" s="60"/>
      <c r="LS40" s="60"/>
      <c r="LT40" s="60"/>
      <c r="LU40" s="60"/>
      <c r="LV40" s="60"/>
      <c r="LW40" s="60"/>
      <c r="LX40" s="60"/>
      <c r="LY40" s="60"/>
      <c r="LZ40" s="60"/>
      <c r="MA40" s="60"/>
      <c r="MB40" s="60"/>
      <c r="MC40" s="60"/>
      <c r="MD40" s="60"/>
      <c r="ME40" s="60"/>
      <c r="MF40" s="60"/>
      <c r="MG40" s="60"/>
      <c r="MH40" s="60"/>
      <c r="MI40" s="60"/>
      <c r="MJ40" s="60"/>
      <c r="MK40" s="60"/>
      <c r="ML40" s="60"/>
      <c r="MM40" s="60"/>
      <c r="MN40" s="60"/>
      <c r="MO40" s="60"/>
      <c r="MP40" s="60"/>
      <c r="MQ40" s="60"/>
      <c r="MR40" s="60"/>
      <c r="MS40" s="60"/>
      <c r="MT40" s="60"/>
      <c r="MU40" s="60"/>
      <c r="MV40" s="60"/>
      <c r="MW40" s="60"/>
      <c r="MX40" s="60"/>
      <c r="MY40" s="60"/>
      <c r="MZ40" s="60"/>
      <c r="NA40" s="60"/>
      <c r="NB40" s="60"/>
      <c r="NC40" s="60"/>
      <c r="ND40" s="60"/>
      <c r="NE40" s="60"/>
      <c r="NF40" s="60"/>
      <c r="NG40" s="60"/>
      <c r="NH40" s="60"/>
      <c r="NI40" s="60"/>
      <c r="NJ40" s="60"/>
      <c r="NK40" s="60"/>
      <c r="NL40" s="60"/>
      <c r="NM40" s="60"/>
      <c r="NN40" s="60"/>
      <c r="NO40" s="60"/>
      <c r="NP40" s="60"/>
      <c r="NQ40" s="60"/>
      <c r="NR40" s="60"/>
      <c r="NS40" s="60"/>
      <c r="NT40" s="60"/>
      <c r="NU40" s="60"/>
      <c r="NV40" s="60"/>
      <c r="NW40" s="60"/>
      <c r="NX40" s="60"/>
      <c r="NY40" s="60"/>
      <c r="NZ40" s="60"/>
      <c r="OA40" s="60"/>
      <c r="OB40" s="60"/>
      <c r="OC40" s="60"/>
      <c r="OD40" s="60"/>
      <c r="OE40" s="60"/>
      <c r="OF40" s="60"/>
      <c r="OG40" s="60"/>
      <c r="OH40" s="60"/>
      <c r="OI40" s="60"/>
      <c r="OJ40" s="60"/>
      <c r="OK40" s="60"/>
      <c r="OL40" s="60"/>
      <c r="OM40" s="60"/>
      <c r="ON40" s="60"/>
      <c r="OO40" s="60"/>
      <c r="OP40" s="60"/>
      <c r="OQ40" s="60"/>
      <c r="OR40" s="60"/>
      <c r="OS40" s="60"/>
      <c r="OT40" s="60"/>
      <c r="OU40" s="60"/>
      <c r="OV40" s="60"/>
      <c r="OW40" s="60"/>
      <c r="OX40" s="60"/>
      <c r="OY40" s="60"/>
      <c r="OZ40" s="60"/>
      <c r="PA40" s="60"/>
      <c r="PB40" s="60"/>
      <c r="PC40" s="60"/>
      <c r="PD40" s="60"/>
      <c r="PE40" s="60"/>
      <c r="PF40" s="60"/>
      <c r="PG40" s="60"/>
      <c r="PH40" s="60"/>
      <c r="PI40" s="60"/>
      <c r="PJ40" s="60"/>
      <c r="PK40" s="60"/>
      <c r="PL40" s="60"/>
      <c r="PM40" s="60"/>
      <c r="PN40" s="60"/>
      <c r="PO40" s="60"/>
      <c r="PP40" s="60"/>
      <c r="PQ40" s="60"/>
      <c r="PR40" s="60"/>
      <c r="PS40" s="60"/>
      <c r="PT40" s="60"/>
      <c r="PU40" s="60"/>
      <c r="PV40" s="60"/>
      <c r="PW40" s="60"/>
      <c r="PX40" s="60"/>
      <c r="PY40" s="60"/>
      <c r="PZ40" s="60"/>
      <c r="QA40" s="60"/>
      <c r="QB40" s="60"/>
      <c r="QC40" s="60"/>
      <c r="QD40" s="60"/>
      <c r="QE40" s="60"/>
      <c r="QF40" s="60"/>
      <c r="QG40" s="60"/>
      <c r="QH40" s="60"/>
      <c r="QI40" s="60"/>
      <c r="QJ40" s="60"/>
      <c r="QK40" s="60"/>
      <c r="QL40" s="60"/>
      <c r="QM40" s="60"/>
      <c r="QN40" s="60"/>
      <c r="QO40" s="60"/>
      <c r="QP40" s="60"/>
      <c r="QQ40" s="60"/>
      <c r="QR40" s="60"/>
      <c r="QS40" s="60"/>
      <c r="QT40" s="60"/>
      <c r="QU40" s="60"/>
      <c r="QV40" s="60"/>
      <c r="QW40" s="60"/>
      <c r="QX40" s="60"/>
      <c r="QY40" s="60"/>
      <c r="QZ40" s="60"/>
      <c r="RA40" s="60"/>
      <c r="RB40" s="60"/>
      <c r="RC40" s="60"/>
      <c r="RD40" s="60"/>
      <c r="RE40" s="60"/>
      <c r="RF40" s="60"/>
      <c r="RG40" s="60"/>
      <c r="RH40" s="60"/>
      <c r="RI40" s="60"/>
      <c r="RJ40" s="60"/>
      <c r="RK40" s="60"/>
      <c r="RL40" s="60"/>
      <c r="RM40" s="60"/>
      <c r="RN40" s="60"/>
      <c r="RO40" s="60"/>
      <c r="RP40" s="60"/>
      <c r="RQ40" s="60"/>
      <c r="RR40" s="60"/>
      <c r="RS40" s="60"/>
      <c r="RT40" s="60"/>
      <c r="RU40" s="60"/>
      <c r="RV40" s="60"/>
      <c r="RW40" s="60"/>
      <c r="RX40" s="60"/>
      <c r="RY40" s="60"/>
      <c r="RZ40" s="60"/>
      <c r="SA40" s="60"/>
      <c r="SB40" s="60"/>
      <c r="SC40" s="60"/>
      <c r="SD40" s="60"/>
      <c r="SE40" s="60"/>
      <c r="SF40" s="60"/>
      <c r="SG40" s="60"/>
      <c r="SH40" s="60"/>
      <c r="SI40" s="60"/>
      <c r="SJ40" s="60"/>
      <c r="SK40" s="60"/>
      <c r="SL40" s="60"/>
      <c r="SM40" s="60"/>
      <c r="SN40" s="60"/>
      <c r="SO40" s="60"/>
      <c r="SP40" s="60"/>
      <c r="SQ40" s="60"/>
      <c r="SR40" s="60"/>
      <c r="SS40" s="60"/>
      <c r="ST40" s="60"/>
      <c r="SU40" s="60"/>
      <c r="SV40" s="60"/>
      <c r="SW40" s="60"/>
      <c r="SX40" s="60"/>
      <c r="SY40" s="60"/>
      <c r="SZ40" s="60"/>
      <c r="TA40" s="60"/>
      <c r="TB40" s="60"/>
      <c r="TC40" s="60"/>
      <c r="TD40" s="60"/>
      <c r="TE40" s="60"/>
      <c r="TF40" s="60"/>
      <c r="TG40" s="60"/>
      <c r="TH40" s="60"/>
      <c r="TI40" s="60"/>
      <c r="TJ40" s="60"/>
      <c r="TK40" s="60"/>
      <c r="TL40" s="60"/>
      <c r="TM40" s="60"/>
      <c r="TN40" s="60"/>
      <c r="TO40" s="60"/>
      <c r="TP40" s="60"/>
      <c r="TQ40" s="60"/>
      <c r="TR40" s="60"/>
      <c r="TS40" s="60"/>
      <c r="TT40" s="60"/>
      <c r="TU40" s="60"/>
      <c r="TV40" s="60"/>
      <c r="TW40" s="60"/>
      <c r="TX40" s="60"/>
      <c r="TY40" s="60"/>
      <c r="TZ40" s="60"/>
      <c r="UA40" s="60"/>
      <c r="UB40" s="60"/>
      <c r="UC40" s="60"/>
      <c r="UD40" s="60"/>
      <c r="UE40" s="60"/>
      <c r="UF40" s="60"/>
      <c r="UG40" s="60"/>
      <c r="UH40" s="60"/>
      <c r="UI40" s="60"/>
      <c r="UJ40" s="60"/>
      <c r="UK40" s="60"/>
      <c r="UL40" s="60"/>
      <c r="UM40" s="60"/>
      <c r="UN40" s="60"/>
      <c r="UO40" s="60"/>
      <c r="UP40" s="60"/>
      <c r="UQ40" s="60"/>
      <c r="UR40" s="60"/>
      <c r="US40" s="60"/>
      <c r="UT40" s="60"/>
      <c r="UU40" s="60"/>
      <c r="UV40" s="60"/>
      <c r="UW40" s="60"/>
      <c r="UX40" s="60"/>
      <c r="UY40" s="60"/>
      <c r="UZ40" s="60"/>
      <c r="VA40" s="60"/>
      <c r="VB40" s="60"/>
      <c r="VC40" s="60"/>
      <c r="VD40" s="60"/>
      <c r="VE40" s="60"/>
      <c r="VF40" s="60"/>
      <c r="VG40" s="60"/>
      <c r="VH40" s="60"/>
      <c r="VI40" s="60"/>
      <c r="VJ40" s="60"/>
      <c r="VK40" s="60"/>
      <c r="VL40" s="60"/>
      <c r="VM40" s="60"/>
      <c r="VN40" s="60"/>
      <c r="VO40" s="60"/>
      <c r="VP40" s="60"/>
      <c r="VQ40" s="60"/>
      <c r="VR40" s="60"/>
      <c r="VS40" s="60"/>
      <c r="VT40" s="60"/>
      <c r="VU40" s="60"/>
      <c r="VV40" s="60"/>
      <c r="VW40" s="60"/>
      <c r="VX40" s="60"/>
      <c r="VY40" s="60"/>
      <c r="VZ40" s="60"/>
      <c r="WA40" s="60"/>
      <c r="WB40" s="60"/>
      <c r="WC40" s="60"/>
      <c r="WD40" s="60"/>
      <c r="WE40" s="60"/>
      <c r="WF40" s="60"/>
      <c r="WG40" s="60"/>
      <c r="WH40" s="60"/>
      <c r="WI40" s="60"/>
      <c r="WJ40" s="60"/>
      <c r="WK40" s="60"/>
      <c r="WL40" s="60"/>
      <c r="WM40" s="60"/>
      <c r="WN40" s="60"/>
      <c r="WO40" s="60"/>
      <c r="WP40" s="60"/>
      <c r="WQ40" s="60"/>
      <c r="WR40" s="60"/>
      <c r="WS40" s="60"/>
      <c r="WT40" s="60"/>
      <c r="WU40" s="60"/>
      <c r="WV40" s="60"/>
      <c r="WW40" s="60"/>
      <c r="WX40" s="60"/>
      <c r="WY40" s="60"/>
      <c r="WZ40" s="60"/>
      <c r="XA40" s="60"/>
      <c r="XB40" s="60"/>
      <c r="XC40" s="60"/>
      <c r="XD40" s="60"/>
      <c r="XE40" s="60"/>
      <c r="XF40" s="60"/>
      <c r="XG40" s="60"/>
      <c r="XH40" s="60"/>
      <c r="XI40" s="60"/>
      <c r="XJ40" s="60"/>
      <c r="XK40" s="60"/>
      <c r="XL40" s="60"/>
      <c r="XM40" s="60"/>
      <c r="XN40" s="60"/>
      <c r="XO40" s="60"/>
      <c r="XP40" s="60"/>
      <c r="XQ40" s="60"/>
      <c r="XR40" s="60"/>
      <c r="XS40" s="60"/>
      <c r="XT40" s="60"/>
      <c r="XU40" s="60"/>
      <c r="XV40" s="60"/>
      <c r="XW40" s="60"/>
      <c r="XX40" s="60"/>
      <c r="XY40" s="60"/>
      <c r="XZ40" s="60"/>
      <c r="YA40" s="60"/>
      <c r="YB40" s="60"/>
      <c r="YC40" s="60"/>
      <c r="YD40" s="60"/>
      <c r="YE40" s="60"/>
      <c r="YF40" s="60"/>
      <c r="YG40" s="60"/>
      <c r="YH40" s="60"/>
      <c r="YI40" s="60"/>
      <c r="YJ40" s="60"/>
      <c r="YK40" s="60"/>
      <c r="YL40" s="60"/>
      <c r="YM40" s="60"/>
      <c r="YN40" s="60"/>
      <c r="YO40" s="60"/>
      <c r="YP40" s="60"/>
      <c r="YQ40" s="60"/>
      <c r="YR40" s="60"/>
      <c r="YS40" s="60"/>
      <c r="YT40" s="60"/>
      <c r="YU40" s="60"/>
      <c r="YV40" s="60"/>
      <c r="YW40" s="60"/>
      <c r="YX40" s="60"/>
      <c r="YY40" s="60"/>
      <c r="YZ40" s="60"/>
      <c r="ZA40" s="60"/>
      <c r="ZB40" s="60"/>
      <c r="ZC40" s="60"/>
      <c r="ZD40" s="60"/>
      <c r="ZE40" s="60"/>
      <c r="ZF40" s="60"/>
      <c r="ZG40" s="60"/>
      <c r="ZH40" s="60"/>
      <c r="ZI40" s="60"/>
      <c r="ZJ40" s="60"/>
      <c r="ZK40" s="60"/>
      <c r="ZL40" s="60"/>
      <c r="ZM40" s="60"/>
      <c r="ZN40" s="60"/>
      <c r="ZO40" s="60"/>
      <c r="ZP40" s="60"/>
      <c r="ZQ40" s="60"/>
      <c r="ZR40" s="60"/>
      <c r="ZS40" s="60"/>
      <c r="ZT40" s="60"/>
      <c r="ZU40" s="60"/>
      <c r="ZV40" s="60"/>
      <c r="ZW40" s="60"/>
      <c r="ZX40" s="60"/>
      <c r="ZY40" s="60"/>
      <c r="ZZ40" s="60"/>
      <c r="AAA40" s="60"/>
      <c r="AAB40" s="60"/>
      <c r="AAC40" s="60"/>
      <c r="AAD40" s="60"/>
      <c r="AAE40" s="60"/>
      <c r="AAF40" s="60"/>
      <c r="AAG40" s="60"/>
      <c r="AAH40" s="60"/>
      <c r="AAI40" s="60"/>
      <c r="AAJ40" s="60"/>
      <c r="AAK40" s="60"/>
      <c r="AAL40" s="60"/>
      <c r="AAM40" s="60"/>
      <c r="AAN40" s="60"/>
      <c r="AAO40" s="60"/>
      <c r="AAP40" s="60"/>
      <c r="AAQ40" s="60"/>
      <c r="AAR40" s="60"/>
      <c r="AAS40" s="60"/>
      <c r="AAT40" s="60"/>
      <c r="AAU40" s="60"/>
      <c r="AAV40" s="60"/>
      <c r="AAW40" s="60"/>
      <c r="AAX40" s="60"/>
      <c r="AAY40" s="60"/>
      <c r="AAZ40" s="60"/>
      <c r="ABA40" s="60"/>
      <c r="ABB40" s="60"/>
      <c r="ABC40" s="60"/>
      <c r="ABD40" s="60"/>
      <c r="ABE40" s="60"/>
      <c r="ABF40" s="60"/>
      <c r="ABG40" s="60"/>
      <c r="ABH40" s="60"/>
      <c r="ABI40" s="60"/>
      <c r="ABJ40" s="60"/>
      <c r="ABK40" s="60"/>
      <c r="ABL40" s="60"/>
      <c r="ABM40" s="60"/>
      <c r="ABN40" s="60"/>
      <c r="ABO40" s="60"/>
      <c r="ABP40" s="60"/>
      <c r="ABQ40" s="60"/>
      <c r="ABR40" s="60"/>
      <c r="ABS40" s="60"/>
      <c r="ABT40" s="60"/>
      <c r="ABU40" s="60"/>
      <c r="ABV40" s="60"/>
      <c r="ABW40" s="60"/>
      <c r="ABX40" s="60"/>
      <c r="ABY40" s="60"/>
      <c r="ABZ40" s="60"/>
      <c r="ACA40" s="60"/>
      <c r="ACB40" s="60"/>
      <c r="ACC40" s="60"/>
      <c r="ACD40" s="60"/>
      <c r="ACE40" s="60"/>
      <c r="ACF40" s="60"/>
      <c r="ACG40" s="60"/>
      <c r="ACH40" s="60"/>
      <c r="ACI40" s="60"/>
      <c r="ACJ40" s="60"/>
      <c r="ACK40" s="60"/>
      <c r="ACL40" s="60"/>
      <c r="ACM40" s="60"/>
      <c r="ACN40" s="60"/>
      <c r="ACO40" s="60"/>
      <c r="ACP40" s="60"/>
      <c r="ACQ40" s="60"/>
      <c r="ACR40" s="60"/>
      <c r="ACS40" s="60"/>
      <c r="ACT40" s="60"/>
      <c r="ACU40" s="60"/>
      <c r="ACV40" s="60"/>
      <c r="ACW40" s="60"/>
      <c r="ACX40" s="60"/>
      <c r="ACY40" s="60"/>
      <c r="ACZ40" s="60"/>
      <c r="ADA40" s="60"/>
      <c r="ADB40" s="60"/>
      <c r="ADC40" s="60"/>
      <c r="ADD40" s="60"/>
      <c r="ADE40" s="60"/>
      <c r="ADF40" s="60"/>
      <c r="ADG40" s="60"/>
      <c r="ADH40" s="60"/>
      <c r="ADI40" s="60"/>
      <c r="ADJ40" s="60"/>
      <c r="ADK40" s="60"/>
      <c r="ADL40" s="60"/>
      <c r="ADM40" s="60"/>
      <c r="ADN40" s="60"/>
      <c r="ADO40" s="60"/>
      <c r="ADP40" s="60"/>
      <c r="ADQ40" s="60"/>
      <c r="ADR40" s="60"/>
      <c r="ADS40" s="60"/>
      <c r="ADT40" s="60"/>
      <c r="ADU40" s="60"/>
      <c r="ADV40" s="60"/>
      <c r="ADW40" s="60"/>
      <c r="ADX40" s="60"/>
      <c r="ADY40" s="60"/>
      <c r="ADZ40" s="60"/>
      <c r="AEA40" s="60"/>
      <c r="AEB40" s="60"/>
      <c r="AEC40" s="60"/>
      <c r="AED40" s="60"/>
      <c r="AEE40" s="60"/>
      <c r="AEF40" s="60"/>
      <c r="AEG40" s="60"/>
      <c r="AEH40" s="60"/>
      <c r="AEI40" s="60"/>
      <c r="AEJ40" s="60"/>
      <c r="AEK40" s="60"/>
      <c r="AEL40" s="60"/>
      <c r="AEM40" s="60"/>
      <c r="AEN40" s="60"/>
      <c r="AEO40" s="60"/>
      <c r="AEP40" s="60"/>
      <c r="AEQ40" s="60"/>
      <c r="AER40" s="60"/>
      <c r="AES40" s="60"/>
      <c r="AET40" s="60"/>
      <c r="AEU40" s="60"/>
      <c r="AEV40" s="60"/>
      <c r="AEW40" s="60"/>
      <c r="AEX40" s="60"/>
      <c r="AEY40" s="60"/>
      <c r="AEZ40" s="60"/>
      <c r="AFA40" s="60"/>
      <c r="AFB40" s="60"/>
      <c r="AFC40" s="60"/>
      <c r="AFD40" s="60"/>
      <c r="AFE40" s="60"/>
      <c r="AFF40" s="60"/>
      <c r="AFG40" s="60"/>
      <c r="AFH40" s="60"/>
      <c r="AFI40" s="60"/>
      <c r="AFJ40" s="60"/>
      <c r="AFK40" s="60"/>
      <c r="AFL40" s="60"/>
      <c r="AFM40" s="60"/>
      <c r="AFN40" s="60"/>
      <c r="AFO40" s="60"/>
      <c r="AFP40" s="60"/>
      <c r="AFQ40" s="60"/>
      <c r="AFR40" s="60"/>
      <c r="AFS40" s="60"/>
      <c r="AFT40" s="60"/>
      <c r="AFU40" s="60"/>
      <c r="AFV40" s="60"/>
      <c r="AFW40" s="60"/>
      <c r="AFX40" s="60"/>
      <c r="AFY40" s="60"/>
      <c r="AFZ40" s="60"/>
      <c r="AGA40" s="60"/>
      <c r="AGB40" s="60"/>
      <c r="AGC40" s="60"/>
      <c r="AGD40" s="60"/>
      <c r="AGE40" s="60"/>
      <c r="AGF40" s="60"/>
      <c r="AGG40" s="60"/>
      <c r="AGH40" s="60"/>
      <c r="AGI40" s="60"/>
      <c r="AGJ40" s="60"/>
      <c r="AGK40" s="60"/>
      <c r="AGL40" s="60"/>
      <c r="AGM40" s="60"/>
      <c r="AGN40" s="60"/>
      <c r="AGO40" s="60"/>
      <c r="AGP40" s="60"/>
      <c r="AGQ40" s="60"/>
      <c r="AGR40" s="60"/>
      <c r="AGS40" s="60"/>
      <c r="AGT40" s="60"/>
      <c r="AGU40" s="60"/>
      <c r="AGV40" s="60"/>
      <c r="AGW40" s="60"/>
      <c r="AGX40" s="60"/>
      <c r="AGY40" s="60"/>
      <c r="AGZ40" s="60"/>
      <c r="AHA40" s="60"/>
      <c r="AHB40" s="60"/>
      <c r="AHC40" s="60"/>
      <c r="AHD40" s="60"/>
      <c r="AHE40" s="60"/>
      <c r="AHF40" s="60"/>
      <c r="AHG40" s="60"/>
      <c r="AHH40" s="60"/>
      <c r="AHI40" s="60"/>
      <c r="AHJ40" s="60"/>
      <c r="AHK40" s="60"/>
      <c r="AHL40" s="60"/>
      <c r="AHM40" s="60"/>
      <c r="AHN40" s="60"/>
      <c r="AHO40" s="60"/>
      <c r="AHP40" s="60"/>
      <c r="AHQ40" s="60"/>
      <c r="AHR40" s="60"/>
      <c r="AHS40" s="60"/>
      <c r="AHT40" s="60"/>
      <c r="AHU40" s="60"/>
      <c r="AHV40" s="60"/>
      <c r="AHW40" s="60"/>
      <c r="AHX40" s="60"/>
      <c r="AHY40" s="60"/>
      <c r="AHZ40" s="60"/>
      <c r="AIA40" s="60"/>
      <c r="AIB40" s="60"/>
      <c r="AIC40" s="60"/>
      <c r="AID40" s="60"/>
      <c r="AIE40" s="60"/>
      <c r="AIF40" s="60"/>
      <c r="AIG40" s="60"/>
      <c r="AIH40" s="60"/>
      <c r="AII40" s="60"/>
      <c r="AIJ40" s="60"/>
      <c r="AIK40" s="60"/>
      <c r="AIL40" s="60"/>
      <c r="AIM40" s="60"/>
      <c r="AIN40" s="60"/>
      <c r="AIO40" s="60"/>
      <c r="AIP40" s="60"/>
      <c r="AIQ40" s="60"/>
      <c r="AIR40" s="60"/>
      <c r="AIS40" s="60"/>
      <c r="AIT40" s="60"/>
      <c r="AIU40" s="60"/>
      <c r="AIV40" s="60"/>
      <c r="AIW40" s="60"/>
      <c r="AIX40" s="60"/>
      <c r="AIY40" s="60"/>
      <c r="AIZ40" s="60"/>
      <c r="AJA40" s="60"/>
      <c r="AJB40" s="60"/>
      <c r="AJC40" s="60"/>
      <c r="AJD40" s="60"/>
      <c r="AJE40" s="60"/>
      <c r="AJF40" s="60"/>
      <c r="AJG40" s="60"/>
      <c r="AJH40" s="60"/>
      <c r="AJI40" s="60"/>
      <c r="AJJ40" s="60"/>
      <c r="AJK40" s="60"/>
      <c r="AJL40" s="60"/>
      <c r="AJM40" s="60"/>
      <c r="AJN40" s="60"/>
      <c r="AJO40" s="60"/>
      <c r="AJP40" s="60"/>
      <c r="AJQ40" s="60"/>
      <c r="AJR40" s="60"/>
      <c r="AJS40" s="60"/>
      <c r="AJT40" s="60"/>
      <c r="AJU40" s="60"/>
      <c r="AJV40" s="60"/>
      <c r="AJW40" s="60"/>
      <c r="AJX40" s="60"/>
      <c r="AJY40" s="60"/>
      <c r="AJZ40" s="60"/>
      <c r="AKA40" s="60"/>
      <c r="AKB40" s="60"/>
      <c r="AKC40" s="60"/>
      <c r="AKD40" s="60"/>
      <c r="AKE40" s="60"/>
      <c r="AKF40" s="60"/>
      <c r="AKG40" s="60"/>
      <c r="AKH40" s="60"/>
      <c r="AKI40" s="60"/>
      <c r="AKJ40" s="60"/>
      <c r="AKK40" s="60"/>
      <c r="AKL40" s="60"/>
      <c r="AKM40" s="60"/>
      <c r="AKN40" s="60"/>
      <c r="AKO40" s="60"/>
      <c r="AKP40" s="60"/>
      <c r="AKQ40" s="60"/>
      <c r="AKR40" s="60"/>
      <c r="AKS40" s="60"/>
      <c r="AKT40" s="60"/>
      <c r="AKU40" s="60"/>
      <c r="AKV40" s="60"/>
      <c r="AKW40" s="60"/>
      <c r="AKX40" s="60"/>
      <c r="AKY40" s="60"/>
      <c r="AKZ40" s="60"/>
      <c r="ALA40" s="60"/>
      <c r="ALB40" s="60"/>
      <c r="ALC40" s="60"/>
      <c r="ALD40" s="60"/>
      <c r="ALE40" s="60"/>
      <c r="ALF40" s="60"/>
      <c r="ALG40" s="60"/>
      <c r="ALH40" s="60"/>
      <c r="ALI40" s="60"/>
      <c r="ALJ40" s="60"/>
      <c r="ALK40" s="60"/>
      <c r="ALL40" s="60"/>
      <c r="ALM40" s="60"/>
      <c r="ALN40" s="60"/>
      <c r="ALO40" s="60"/>
      <c r="ALP40" s="60"/>
      <c r="ALQ40" s="60"/>
      <c r="ALR40" s="60"/>
      <c r="ALS40" s="60"/>
      <c r="ALT40" s="60"/>
      <c r="ALU40" s="60"/>
      <c r="ALV40" s="60"/>
      <c r="ALW40" s="60"/>
      <c r="ALX40" s="60"/>
      <c r="ALY40" s="60"/>
      <c r="ALZ40" s="60"/>
      <c r="AMA40" s="60"/>
      <c r="AMB40" s="60"/>
      <c r="AMC40" s="60"/>
      <c r="AMD40" s="60"/>
      <c r="AME40" s="60"/>
      <c r="AMF40" s="60"/>
      <c r="AMG40" s="60"/>
      <c r="AMH40" s="60"/>
      <c r="AMI40" s="60"/>
      <c r="AMJ40" s="60"/>
      <c r="AMK40" s="60"/>
      <c r="AML40" s="60"/>
      <c r="AMM40" s="60"/>
      <c r="AMN40" s="60"/>
      <c r="AMO40" s="60"/>
      <c r="AMP40" s="60"/>
      <c r="AMQ40" s="60"/>
      <c r="AMR40" s="60"/>
      <c r="AMS40" s="60"/>
      <c r="AMT40" s="60"/>
      <c r="AMU40" s="60"/>
      <c r="AMV40" s="60"/>
      <c r="AMW40" s="60"/>
      <c r="AMX40" s="60"/>
      <c r="AMY40" s="60"/>
      <c r="AMZ40" s="60"/>
      <c r="ANA40" s="60"/>
      <c r="ANB40" s="60"/>
      <c r="ANC40" s="60"/>
      <c r="AND40" s="60"/>
      <c r="ANE40" s="60"/>
      <c r="ANF40" s="60"/>
      <c r="ANG40" s="60"/>
      <c r="ANH40" s="60"/>
      <c r="ANI40" s="60"/>
      <c r="ANJ40" s="60"/>
      <c r="ANK40" s="60"/>
      <c r="ANL40" s="60"/>
      <c r="ANM40" s="60"/>
      <c r="ANN40" s="60"/>
      <c r="ANO40" s="60"/>
      <c r="ANP40" s="60"/>
      <c r="ANQ40" s="60"/>
      <c r="ANR40" s="60"/>
      <c r="ANS40" s="60"/>
      <c r="ANT40" s="60"/>
      <c r="ANU40" s="60"/>
      <c r="ANV40" s="60"/>
      <c r="ANW40" s="60"/>
      <c r="ANX40" s="60"/>
      <c r="ANY40" s="60"/>
      <c r="ANZ40" s="60"/>
      <c r="AOA40" s="60"/>
      <c r="AOB40" s="60"/>
      <c r="AOC40" s="60"/>
      <c r="AOD40" s="60"/>
      <c r="AOE40" s="60"/>
      <c r="AOF40" s="60"/>
      <c r="AOG40" s="60"/>
      <c r="AOH40" s="60"/>
      <c r="AOI40" s="60"/>
      <c r="AOJ40" s="60"/>
      <c r="AOK40" s="60"/>
      <c r="AOL40" s="60"/>
      <c r="AOM40" s="60"/>
      <c r="AON40" s="60"/>
      <c r="AOO40" s="60"/>
      <c r="AOP40" s="60"/>
      <c r="AOQ40" s="60"/>
      <c r="AOR40" s="60"/>
      <c r="AOS40" s="60"/>
      <c r="AOT40" s="60"/>
      <c r="AOU40" s="60"/>
      <c r="AOV40" s="60"/>
      <c r="AOW40" s="60"/>
      <c r="AOX40" s="60"/>
      <c r="AOY40" s="60"/>
      <c r="AOZ40" s="60"/>
      <c r="APA40" s="60"/>
      <c r="APB40" s="60"/>
      <c r="APC40" s="60"/>
      <c r="APD40" s="60"/>
      <c r="APE40" s="60"/>
      <c r="APF40" s="60"/>
      <c r="APG40" s="60"/>
      <c r="APH40" s="60"/>
      <c r="API40" s="60"/>
      <c r="APJ40" s="60"/>
      <c r="APK40" s="60"/>
      <c r="APL40" s="60"/>
      <c r="APM40" s="60"/>
      <c r="APN40" s="60"/>
      <c r="APO40" s="60"/>
      <c r="APP40" s="60"/>
      <c r="APQ40" s="60"/>
      <c r="APR40" s="60"/>
      <c r="APS40" s="60"/>
      <c r="APT40" s="60"/>
      <c r="APU40" s="60"/>
      <c r="APV40" s="60"/>
      <c r="APW40" s="60"/>
      <c r="APX40" s="60"/>
      <c r="APY40" s="60"/>
      <c r="APZ40" s="60"/>
      <c r="AQA40" s="60"/>
      <c r="AQB40" s="60"/>
      <c r="AQC40" s="60"/>
      <c r="AQD40" s="60"/>
      <c r="AQE40" s="60"/>
      <c r="AQF40" s="60"/>
      <c r="AQG40" s="60"/>
      <c r="AQH40" s="60"/>
      <c r="AQI40" s="60"/>
      <c r="AQJ40" s="60"/>
      <c r="AQK40" s="60"/>
      <c r="AQL40" s="60"/>
      <c r="AQM40" s="60"/>
      <c r="AQN40" s="60"/>
      <c r="AQO40" s="60"/>
      <c r="AQP40" s="60"/>
      <c r="AQQ40" s="60"/>
      <c r="AQR40" s="60"/>
      <c r="AQS40" s="60"/>
      <c r="AQT40" s="60"/>
      <c r="AQU40" s="60"/>
      <c r="AQV40" s="60"/>
      <c r="AQW40" s="60"/>
      <c r="AQX40" s="60"/>
      <c r="AQY40" s="60"/>
      <c r="AQZ40" s="60"/>
      <c r="ARA40" s="60"/>
      <c r="ARB40" s="60"/>
      <c r="ARC40" s="60"/>
      <c r="ARD40" s="60"/>
      <c r="ARE40" s="60"/>
      <c r="ARF40" s="60"/>
      <c r="ARG40" s="60"/>
      <c r="ARH40" s="60"/>
      <c r="ARI40" s="60"/>
      <c r="ARJ40" s="60"/>
      <c r="ARK40" s="60"/>
      <c r="ARL40" s="60"/>
      <c r="ARM40" s="60"/>
      <c r="ARN40" s="60"/>
      <c r="ARO40" s="60"/>
      <c r="ARP40" s="60"/>
      <c r="ARQ40" s="60"/>
      <c r="ARR40" s="60"/>
      <c r="ARS40" s="60"/>
      <c r="ART40" s="60"/>
      <c r="ARU40" s="60"/>
      <c r="ARV40" s="60"/>
      <c r="ARW40" s="60"/>
      <c r="ARX40" s="60"/>
      <c r="ARY40" s="60"/>
      <c r="ARZ40" s="60"/>
      <c r="ASA40" s="60"/>
      <c r="ASB40" s="60"/>
      <c r="ASC40" s="60"/>
      <c r="ASD40" s="60"/>
      <c r="ASE40" s="60"/>
      <c r="ASF40" s="60"/>
      <c r="ASG40" s="60"/>
      <c r="ASH40" s="60"/>
      <c r="ASI40" s="60"/>
      <c r="ASJ40" s="60"/>
      <c r="ASK40" s="60"/>
      <c r="ASL40" s="60"/>
      <c r="ASM40" s="60"/>
      <c r="ASN40" s="60"/>
      <c r="ASO40" s="60"/>
      <c r="ASP40" s="60"/>
      <c r="ASQ40" s="60"/>
      <c r="ASR40" s="60"/>
      <c r="ASS40" s="60"/>
      <c r="AST40" s="60"/>
      <c r="ASU40" s="60"/>
      <c r="ASV40" s="60"/>
      <c r="ASW40" s="60"/>
      <c r="ASX40" s="60"/>
      <c r="ASY40" s="60"/>
      <c r="ASZ40" s="60"/>
      <c r="ATA40" s="60"/>
      <c r="ATB40" s="60"/>
      <c r="ATC40" s="60"/>
      <c r="ATD40" s="60"/>
      <c r="ATE40" s="60"/>
      <c r="ATF40" s="60"/>
      <c r="ATG40" s="60"/>
      <c r="ATH40" s="60"/>
      <c r="ATI40" s="60"/>
      <c r="ATJ40" s="60"/>
      <c r="ATK40" s="60"/>
      <c r="ATL40" s="60"/>
      <c r="ATM40" s="60"/>
      <c r="ATN40" s="60"/>
      <c r="ATO40" s="60"/>
      <c r="ATP40" s="60"/>
      <c r="ATQ40" s="60"/>
      <c r="ATR40" s="60"/>
      <c r="ATS40" s="60"/>
      <c r="ATT40" s="60"/>
      <c r="ATU40" s="60"/>
      <c r="ATV40" s="60"/>
      <c r="ATW40" s="60"/>
      <c r="ATX40" s="60"/>
      <c r="ATY40" s="60"/>
      <c r="ATZ40" s="60"/>
      <c r="AUA40" s="60"/>
      <c r="AUB40" s="60"/>
      <c r="AUC40" s="60"/>
      <c r="AUD40" s="60"/>
      <c r="AUE40" s="60"/>
      <c r="AUF40" s="60"/>
      <c r="AUG40" s="60"/>
      <c r="AUH40" s="60"/>
      <c r="AUI40" s="60"/>
      <c r="AUJ40" s="60"/>
      <c r="AUK40" s="60"/>
      <c r="AUL40" s="60"/>
      <c r="AUM40" s="60"/>
      <c r="AUN40" s="60"/>
      <c r="AUO40" s="60"/>
      <c r="AUP40" s="60"/>
      <c r="AUQ40" s="60"/>
      <c r="AUR40" s="60"/>
      <c r="AUS40" s="60"/>
      <c r="AUT40" s="60"/>
      <c r="AUU40" s="60"/>
      <c r="AUV40" s="60"/>
      <c r="AUW40" s="60"/>
      <c r="AUX40" s="60"/>
      <c r="AUY40" s="60"/>
      <c r="AUZ40" s="60"/>
      <c r="AVA40" s="60"/>
      <c r="AVB40" s="60"/>
      <c r="AVC40" s="60"/>
      <c r="AVD40" s="60"/>
      <c r="AVE40" s="60"/>
      <c r="AVF40" s="60"/>
      <c r="AVG40" s="60"/>
      <c r="AVH40" s="60"/>
      <c r="AVI40" s="60"/>
      <c r="AVJ40" s="60"/>
      <c r="AVK40" s="60"/>
      <c r="AVL40" s="60"/>
      <c r="AVM40" s="60"/>
      <c r="AVN40" s="60"/>
      <c r="AVO40" s="60"/>
      <c r="AVP40" s="60"/>
      <c r="AVQ40" s="60"/>
      <c r="AVR40" s="60"/>
      <c r="AVS40" s="60"/>
      <c r="AVT40" s="60"/>
      <c r="AVU40" s="60"/>
      <c r="AVV40" s="60"/>
      <c r="AVW40" s="60"/>
      <c r="AVX40" s="60"/>
      <c r="AVY40" s="60"/>
      <c r="AVZ40" s="60"/>
      <c r="AWA40" s="60"/>
      <c r="AWB40" s="60"/>
      <c r="AWC40" s="60"/>
      <c r="AWD40" s="60"/>
      <c r="AWE40" s="60"/>
      <c r="AWF40" s="60"/>
      <c r="AWG40" s="60"/>
      <c r="AWH40" s="60"/>
      <c r="AWI40" s="60"/>
      <c r="AWJ40" s="60"/>
      <c r="AWK40" s="60"/>
      <c r="AWL40" s="60"/>
      <c r="AWM40" s="60"/>
      <c r="AWN40" s="60"/>
      <c r="AWO40" s="60"/>
      <c r="AWP40" s="60"/>
      <c r="AWQ40" s="60"/>
      <c r="AWR40" s="60"/>
      <c r="AWS40" s="60"/>
      <c r="AWT40" s="60"/>
      <c r="AWU40" s="60"/>
      <c r="AWV40" s="60"/>
      <c r="AWW40" s="60"/>
      <c r="AWX40" s="60"/>
      <c r="AWY40" s="60"/>
      <c r="AWZ40" s="60"/>
      <c r="AXA40" s="60"/>
      <c r="AXB40" s="60"/>
      <c r="AXC40" s="60"/>
      <c r="AXD40" s="60"/>
      <c r="AXE40" s="60"/>
      <c r="AXF40" s="60"/>
      <c r="AXG40" s="60"/>
      <c r="AXH40" s="60"/>
      <c r="AXI40" s="60"/>
      <c r="AXJ40" s="60"/>
      <c r="AXK40" s="60"/>
      <c r="AXL40" s="60"/>
      <c r="AXM40" s="60"/>
      <c r="AXN40" s="60"/>
      <c r="AXO40" s="60"/>
      <c r="AXP40" s="60"/>
      <c r="AXQ40" s="60"/>
      <c r="AXR40" s="60"/>
      <c r="AXS40" s="60"/>
      <c r="AXT40" s="60"/>
      <c r="AXU40" s="60"/>
      <c r="AXV40" s="60"/>
      <c r="AXW40" s="60"/>
      <c r="AXX40" s="60"/>
      <c r="AXY40" s="60"/>
      <c r="AXZ40" s="60"/>
      <c r="AYA40" s="60"/>
      <c r="AYB40" s="60"/>
      <c r="AYC40" s="60"/>
      <c r="AYD40" s="60"/>
      <c r="AYE40" s="60"/>
      <c r="AYF40" s="60"/>
      <c r="AYG40" s="60"/>
      <c r="AYH40" s="60"/>
      <c r="AYI40" s="60"/>
      <c r="AYJ40" s="60"/>
      <c r="AYK40" s="60"/>
      <c r="AYL40" s="60"/>
      <c r="AYM40" s="60"/>
      <c r="AYN40" s="60"/>
      <c r="AYO40" s="60"/>
      <c r="AYP40" s="60"/>
      <c r="AYQ40" s="60"/>
      <c r="AYR40" s="60"/>
      <c r="AYS40" s="60"/>
      <c r="AYT40" s="60"/>
      <c r="AYU40" s="60"/>
      <c r="AYV40" s="60"/>
      <c r="AYW40" s="60"/>
      <c r="AYX40" s="60"/>
      <c r="AYY40" s="60"/>
      <c r="AYZ40" s="60"/>
      <c r="AZA40" s="60"/>
      <c r="AZB40" s="60"/>
      <c r="AZC40" s="60"/>
      <c r="AZD40" s="60"/>
      <c r="AZE40" s="60"/>
      <c r="AZF40" s="60"/>
      <c r="AZG40" s="60"/>
      <c r="AZH40" s="60"/>
      <c r="AZI40" s="60"/>
      <c r="AZJ40" s="60"/>
      <c r="AZK40" s="60"/>
      <c r="AZL40" s="60"/>
      <c r="AZM40" s="60"/>
      <c r="AZN40" s="60"/>
      <c r="AZO40" s="60"/>
      <c r="AZP40" s="60"/>
      <c r="AZQ40" s="60"/>
      <c r="AZR40" s="60"/>
      <c r="AZS40" s="60"/>
      <c r="AZT40" s="60"/>
      <c r="AZU40" s="60"/>
      <c r="AZV40" s="60"/>
      <c r="AZW40" s="60"/>
      <c r="AZX40" s="60"/>
      <c r="AZY40" s="60"/>
      <c r="AZZ40" s="60"/>
      <c r="BAA40" s="60"/>
      <c r="BAB40" s="60"/>
      <c r="BAC40" s="60"/>
      <c r="BAD40" s="60"/>
      <c r="BAE40" s="60"/>
      <c r="BAF40" s="60"/>
      <c r="BAG40" s="60"/>
      <c r="BAH40" s="60"/>
      <c r="BAI40" s="60"/>
      <c r="BAJ40" s="60"/>
      <c r="BAK40" s="60"/>
      <c r="BAL40" s="60"/>
      <c r="BAM40" s="60"/>
      <c r="BAN40" s="60"/>
      <c r="BAO40" s="60"/>
      <c r="BAP40" s="60"/>
      <c r="BAQ40" s="60"/>
      <c r="BAR40" s="60"/>
      <c r="BAS40" s="60"/>
      <c r="BAT40" s="60"/>
      <c r="BAU40" s="60"/>
      <c r="BAV40" s="60"/>
      <c r="BAW40" s="60"/>
      <c r="BAX40" s="60"/>
      <c r="BAY40" s="60"/>
      <c r="BAZ40" s="60"/>
      <c r="BBA40" s="60"/>
      <c r="BBB40" s="60"/>
      <c r="BBC40" s="60"/>
      <c r="BBD40" s="60"/>
      <c r="BBE40" s="60"/>
      <c r="BBF40" s="60"/>
      <c r="BBG40" s="60"/>
      <c r="BBH40" s="60"/>
      <c r="BBI40" s="60"/>
      <c r="BBJ40" s="60"/>
      <c r="BBK40" s="60"/>
      <c r="BBL40" s="60"/>
      <c r="BBM40" s="60"/>
      <c r="BBN40" s="60"/>
      <c r="BBO40" s="60"/>
      <c r="BBP40" s="60"/>
      <c r="BBQ40" s="60"/>
      <c r="BBR40" s="60"/>
      <c r="BBS40" s="60"/>
      <c r="BBT40" s="60"/>
      <c r="BBU40" s="60"/>
      <c r="BBV40" s="60"/>
      <c r="BBW40" s="60"/>
      <c r="BBX40" s="60"/>
      <c r="BBY40" s="60"/>
      <c r="BBZ40" s="60"/>
      <c r="BCA40" s="60"/>
      <c r="BCB40" s="60"/>
      <c r="BCC40" s="60"/>
      <c r="BCD40" s="60"/>
      <c r="BCE40" s="60"/>
      <c r="BCF40" s="60"/>
      <c r="BCG40" s="60"/>
      <c r="BCH40" s="60"/>
      <c r="BCI40" s="60"/>
      <c r="BCJ40" s="60"/>
      <c r="BCK40" s="60"/>
      <c r="BCL40" s="60"/>
      <c r="BCM40" s="60"/>
      <c r="BCN40" s="60"/>
      <c r="BCO40" s="60"/>
      <c r="BCP40" s="60"/>
      <c r="BCQ40" s="60"/>
      <c r="BCR40" s="60"/>
      <c r="BCS40" s="60"/>
      <c r="BCT40" s="60"/>
      <c r="BCU40" s="60"/>
      <c r="BCV40" s="60"/>
      <c r="BCW40" s="60"/>
      <c r="BCX40" s="60"/>
      <c r="BCY40" s="60"/>
      <c r="BCZ40" s="60"/>
      <c r="BDA40" s="60"/>
      <c r="BDB40" s="60"/>
      <c r="BDC40" s="60"/>
      <c r="BDD40" s="60"/>
      <c r="BDE40" s="60"/>
      <c r="BDF40" s="60"/>
      <c r="BDG40" s="60"/>
      <c r="BDH40" s="60"/>
      <c r="BDI40" s="60"/>
      <c r="BDJ40" s="60"/>
      <c r="BDK40" s="60"/>
      <c r="BDL40" s="60"/>
      <c r="BDM40" s="60"/>
      <c r="BDN40" s="60"/>
      <c r="BDO40" s="60"/>
      <c r="BDP40" s="60"/>
      <c r="BDQ40" s="60"/>
      <c r="BDR40" s="60"/>
      <c r="BDS40" s="60"/>
      <c r="BDT40" s="60"/>
      <c r="BDU40" s="60"/>
      <c r="BDV40" s="60"/>
      <c r="BDW40" s="60"/>
      <c r="BDX40" s="60"/>
      <c r="BDY40" s="60"/>
      <c r="BDZ40" s="60"/>
      <c r="BEA40" s="60"/>
      <c r="BEB40" s="60"/>
      <c r="BEC40" s="60"/>
      <c r="BED40" s="60"/>
      <c r="BEE40" s="60"/>
      <c r="BEF40" s="60"/>
      <c r="BEG40" s="60"/>
      <c r="BEH40" s="60"/>
      <c r="BEI40" s="60"/>
      <c r="BEJ40" s="60"/>
      <c r="BEK40" s="60"/>
      <c r="BEL40" s="60"/>
      <c r="BEM40" s="60"/>
      <c r="BEN40" s="60"/>
      <c r="BEO40" s="60"/>
      <c r="BEP40" s="60"/>
      <c r="BEQ40" s="60"/>
      <c r="BER40" s="60"/>
      <c r="BES40" s="60"/>
      <c r="BET40" s="60"/>
      <c r="BEU40" s="60"/>
      <c r="BEV40" s="60"/>
      <c r="BEW40" s="60"/>
      <c r="BEX40" s="60"/>
      <c r="BEY40" s="60"/>
      <c r="BEZ40" s="60"/>
      <c r="BFA40" s="60"/>
      <c r="BFB40" s="60"/>
      <c r="BFC40" s="60"/>
      <c r="BFD40" s="60"/>
      <c r="BFE40" s="60"/>
      <c r="BFF40" s="60"/>
      <c r="BFG40" s="60"/>
      <c r="BFH40" s="60"/>
      <c r="BFI40" s="60"/>
      <c r="BFJ40" s="60"/>
      <c r="BFK40" s="60"/>
      <c r="BFL40" s="60"/>
      <c r="BFM40" s="60"/>
      <c r="BFN40" s="60"/>
      <c r="BFO40" s="60"/>
      <c r="BFP40" s="60"/>
      <c r="BFQ40" s="60"/>
      <c r="BFR40" s="60"/>
      <c r="BFS40" s="60"/>
      <c r="BFT40" s="60"/>
      <c r="BFU40" s="60"/>
      <c r="BFV40" s="60"/>
      <c r="BFW40" s="60"/>
      <c r="BFX40" s="60"/>
      <c r="BFY40" s="60"/>
      <c r="BFZ40" s="60"/>
      <c r="BGA40" s="60"/>
      <c r="BGB40" s="60"/>
      <c r="BGC40" s="60"/>
      <c r="BGD40" s="60"/>
      <c r="BGE40" s="60"/>
      <c r="BGF40" s="60"/>
      <c r="BGG40" s="60"/>
      <c r="BGH40" s="60"/>
      <c r="BGI40" s="60"/>
      <c r="BGJ40" s="60"/>
      <c r="BGK40" s="60"/>
      <c r="BGL40" s="60"/>
      <c r="BGM40" s="60"/>
      <c r="BGN40" s="60"/>
      <c r="BGO40" s="60"/>
      <c r="BGP40" s="60"/>
      <c r="BGQ40" s="60"/>
      <c r="BGR40" s="60"/>
      <c r="BGS40" s="60"/>
      <c r="BGT40" s="60"/>
      <c r="BGU40" s="60"/>
      <c r="BGV40" s="60"/>
      <c r="BGW40" s="60"/>
      <c r="BGX40" s="60"/>
      <c r="BGY40" s="60"/>
      <c r="BGZ40" s="60"/>
      <c r="BHA40" s="60"/>
      <c r="BHB40" s="60"/>
      <c r="BHC40" s="60"/>
      <c r="BHD40" s="60"/>
      <c r="BHE40" s="60"/>
      <c r="BHF40" s="60"/>
      <c r="BHG40" s="60"/>
      <c r="BHH40" s="60"/>
      <c r="BHI40" s="60"/>
      <c r="BHJ40" s="60"/>
      <c r="BHK40" s="60"/>
      <c r="BHL40" s="60"/>
      <c r="BHM40" s="60"/>
      <c r="BHN40" s="60"/>
      <c r="BHO40" s="60"/>
      <c r="BHP40" s="60"/>
      <c r="BHQ40" s="60"/>
      <c r="BHR40" s="60"/>
      <c r="BHS40" s="60"/>
      <c r="BHT40" s="60"/>
      <c r="BHU40" s="60"/>
      <c r="BHV40" s="60"/>
      <c r="BHW40" s="60"/>
      <c r="BHX40" s="60"/>
      <c r="BHY40" s="60"/>
      <c r="BHZ40" s="60"/>
      <c r="BIA40" s="60"/>
      <c r="BIB40" s="60"/>
      <c r="BIC40" s="60"/>
      <c r="BID40" s="60"/>
      <c r="BIE40" s="60"/>
      <c r="BIF40" s="60"/>
      <c r="BIG40" s="60"/>
      <c r="BIH40" s="60"/>
      <c r="BII40" s="60"/>
      <c r="BIJ40" s="60"/>
      <c r="BIK40" s="60"/>
      <c r="BIL40" s="60"/>
      <c r="BIM40" s="60"/>
      <c r="BIN40" s="60"/>
      <c r="BIO40" s="60"/>
      <c r="BIP40" s="60"/>
      <c r="BIQ40" s="60"/>
      <c r="BIR40" s="60"/>
      <c r="BIS40" s="60"/>
      <c r="BIT40" s="60"/>
      <c r="BIU40" s="60"/>
      <c r="BIV40" s="60"/>
      <c r="BIW40" s="60"/>
      <c r="BIX40" s="60"/>
      <c r="BIY40" s="60"/>
      <c r="BIZ40" s="60"/>
      <c r="BJA40" s="60"/>
      <c r="BJB40" s="60"/>
      <c r="BJC40" s="60"/>
      <c r="BJD40" s="60"/>
      <c r="BJE40" s="60"/>
      <c r="BJF40" s="60"/>
      <c r="BJG40" s="60"/>
      <c r="BJH40" s="60"/>
      <c r="BJI40" s="60"/>
      <c r="BJJ40" s="60"/>
      <c r="BJK40" s="60"/>
      <c r="BJL40" s="60"/>
      <c r="BJM40" s="60"/>
      <c r="BJN40" s="60"/>
      <c r="BJO40" s="60"/>
      <c r="BJP40" s="60"/>
      <c r="BJQ40" s="60"/>
      <c r="BJR40" s="60"/>
      <c r="BJS40" s="60"/>
      <c r="BJT40" s="60"/>
      <c r="BJU40" s="60"/>
      <c r="BJV40" s="60"/>
      <c r="BJW40" s="60"/>
      <c r="BJX40" s="60"/>
      <c r="BJY40" s="60"/>
      <c r="BJZ40" s="60"/>
      <c r="BKA40" s="60"/>
      <c r="BKB40" s="60"/>
      <c r="BKC40" s="60"/>
      <c r="BKD40" s="60"/>
      <c r="BKE40" s="60"/>
      <c r="BKF40" s="60"/>
      <c r="BKG40" s="60"/>
      <c r="BKH40" s="60"/>
      <c r="BKI40" s="60"/>
      <c r="BKJ40" s="60"/>
      <c r="BKK40" s="60"/>
      <c r="BKL40" s="60"/>
      <c r="BKM40" s="60"/>
      <c r="BKN40" s="60"/>
      <c r="BKO40" s="60"/>
      <c r="BKP40" s="60"/>
      <c r="BKQ40" s="60"/>
      <c r="BKR40" s="60"/>
      <c r="BKS40" s="60"/>
      <c r="BKT40" s="60"/>
      <c r="BKU40" s="60"/>
      <c r="BKV40" s="60"/>
      <c r="BKW40" s="60"/>
      <c r="BKX40" s="60"/>
      <c r="BKY40" s="60"/>
      <c r="BKZ40" s="60"/>
      <c r="BLA40" s="60"/>
      <c r="BLB40" s="60"/>
      <c r="BLC40" s="60"/>
      <c r="BLD40" s="60"/>
      <c r="BLE40" s="60"/>
      <c r="BLF40" s="60"/>
      <c r="BLG40" s="60"/>
      <c r="BLH40" s="60"/>
      <c r="BLI40" s="60"/>
      <c r="BLJ40" s="60"/>
      <c r="BLK40" s="60"/>
      <c r="BLL40" s="60"/>
      <c r="BLM40" s="60"/>
      <c r="BLN40" s="60"/>
      <c r="BLO40" s="60"/>
      <c r="BLP40" s="60"/>
      <c r="BLQ40" s="60"/>
      <c r="BLR40" s="60"/>
      <c r="BLS40" s="60"/>
      <c r="BLT40" s="60"/>
      <c r="BLU40" s="60"/>
      <c r="BLV40" s="60"/>
      <c r="BLW40" s="60"/>
      <c r="BLX40" s="60"/>
      <c r="BLY40" s="60"/>
      <c r="BLZ40" s="60"/>
      <c r="BMA40" s="60"/>
      <c r="BMB40" s="60"/>
      <c r="BMC40" s="60"/>
      <c r="BMD40" s="60"/>
      <c r="BME40" s="60"/>
      <c r="BMF40" s="60"/>
      <c r="BMG40" s="60"/>
      <c r="BMH40" s="60"/>
      <c r="BMI40" s="60"/>
      <c r="BMJ40" s="60"/>
      <c r="BMK40" s="60"/>
      <c r="BML40" s="60"/>
      <c r="BMM40" s="60"/>
      <c r="BMN40" s="60"/>
      <c r="BMO40" s="60"/>
      <c r="BMP40" s="60"/>
      <c r="BMQ40" s="60"/>
      <c r="BMR40" s="60"/>
      <c r="BMS40" s="60"/>
      <c r="BMT40" s="60"/>
      <c r="BMU40" s="60"/>
      <c r="BMV40" s="60"/>
      <c r="BMW40" s="60"/>
      <c r="BMX40" s="60"/>
      <c r="BMY40" s="60"/>
      <c r="BMZ40" s="60"/>
      <c r="BNA40" s="60"/>
      <c r="BNB40" s="60"/>
      <c r="BNC40" s="60"/>
      <c r="BND40" s="60"/>
      <c r="BNE40" s="60"/>
      <c r="BNF40" s="60"/>
      <c r="BNG40" s="60"/>
      <c r="BNH40" s="60"/>
      <c r="BNI40" s="60"/>
      <c r="BNJ40" s="60"/>
      <c r="BNK40" s="60"/>
      <c r="BNL40" s="60"/>
      <c r="BNM40" s="60"/>
      <c r="BNN40" s="60"/>
      <c r="BNO40" s="60"/>
      <c r="BNP40" s="60"/>
      <c r="BNQ40" s="60"/>
      <c r="BNR40" s="60"/>
      <c r="BNS40" s="60"/>
      <c r="BNT40" s="60"/>
      <c r="BNU40" s="60"/>
      <c r="BNV40" s="60"/>
      <c r="BNW40" s="60"/>
      <c r="BNX40" s="60"/>
      <c r="BNY40" s="60"/>
      <c r="BNZ40" s="60"/>
      <c r="BOA40" s="60"/>
      <c r="BOB40" s="60"/>
      <c r="BOC40" s="60"/>
      <c r="BOD40" s="60"/>
      <c r="BOE40" s="60"/>
      <c r="BOF40" s="60"/>
      <c r="BOG40" s="60"/>
      <c r="BOH40" s="60"/>
      <c r="BOI40" s="60"/>
      <c r="BOJ40" s="60"/>
      <c r="BOK40" s="60"/>
      <c r="BOL40" s="60"/>
      <c r="BOM40" s="60"/>
      <c r="BON40" s="60"/>
      <c r="BOO40" s="60"/>
      <c r="BOP40" s="60"/>
      <c r="BOQ40" s="60"/>
      <c r="BOR40" s="60"/>
      <c r="BOS40" s="60"/>
      <c r="BOT40" s="60"/>
      <c r="BOU40" s="60"/>
      <c r="BOV40" s="60"/>
      <c r="BOW40" s="60"/>
      <c r="BOX40" s="60"/>
      <c r="BOY40" s="60"/>
      <c r="BOZ40" s="60"/>
      <c r="BPA40" s="60"/>
      <c r="BPB40" s="60"/>
      <c r="BPC40" s="60"/>
      <c r="BPD40" s="60"/>
      <c r="BPE40" s="60"/>
      <c r="BPF40" s="60"/>
      <c r="BPG40" s="60"/>
      <c r="BPH40" s="60"/>
      <c r="BPI40" s="60"/>
      <c r="BPJ40" s="60"/>
      <c r="BPK40" s="60"/>
      <c r="BPL40" s="60"/>
      <c r="BPM40" s="60"/>
      <c r="BPN40" s="60"/>
      <c r="BPO40" s="60"/>
      <c r="BPP40" s="60"/>
      <c r="BPQ40" s="60"/>
      <c r="BPR40" s="60"/>
      <c r="BPS40" s="60"/>
      <c r="BPT40" s="60"/>
      <c r="BPU40" s="60"/>
      <c r="BPV40" s="60"/>
      <c r="BPW40" s="60"/>
      <c r="BPX40" s="60"/>
      <c r="BPY40" s="60"/>
      <c r="BPZ40" s="60"/>
      <c r="BQA40" s="60"/>
      <c r="BQB40" s="60"/>
      <c r="BQC40" s="60"/>
      <c r="BQD40" s="60"/>
      <c r="BQE40" s="60"/>
      <c r="BQF40" s="60"/>
      <c r="BQG40" s="60"/>
      <c r="BQH40" s="60"/>
      <c r="BQI40" s="60"/>
      <c r="BQJ40" s="60"/>
      <c r="BQK40" s="60"/>
      <c r="BQL40" s="60"/>
      <c r="BQM40" s="60"/>
      <c r="BQN40" s="60"/>
      <c r="BQO40" s="60"/>
      <c r="BQP40" s="60"/>
      <c r="BQQ40" s="60"/>
      <c r="BQR40" s="60"/>
      <c r="BQS40" s="60"/>
      <c r="BQT40" s="60"/>
      <c r="BQU40" s="60"/>
      <c r="BQV40" s="60"/>
      <c r="BQW40" s="60"/>
      <c r="BQX40" s="60"/>
      <c r="BQY40" s="60"/>
      <c r="BQZ40" s="60"/>
      <c r="BRA40" s="60"/>
      <c r="BRB40" s="60"/>
      <c r="BRC40" s="60"/>
      <c r="BRD40" s="60"/>
      <c r="BRE40" s="60"/>
      <c r="BRF40" s="60"/>
      <c r="BRG40" s="60"/>
      <c r="BRH40" s="60"/>
      <c r="BRI40" s="60"/>
      <c r="BRJ40" s="60"/>
      <c r="BRK40" s="60"/>
      <c r="BRL40" s="60"/>
      <c r="BRM40" s="60"/>
      <c r="BRN40" s="60"/>
      <c r="BRO40" s="60"/>
      <c r="BRP40" s="60"/>
      <c r="BRQ40" s="60"/>
      <c r="BRR40" s="60"/>
      <c r="BRS40" s="60"/>
      <c r="BRT40" s="60"/>
      <c r="BRU40" s="60"/>
      <c r="BRV40" s="60"/>
      <c r="BRW40" s="60"/>
      <c r="BRX40" s="60"/>
      <c r="BRY40" s="60"/>
      <c r="BRZ40" s="60"/>
      <c r="BSA40" s="60"/>
      <c r="BSB40" s="60"/>
      <c r="BSC40" s="60"/>
      <c r="BSD40" s="60"/>
      <c r="BSE40" s="60"/>
      <c r="BSF40" s="60"/>
      <c r="BSG40" s="60"/>
      <c r="BSH40" s="60"/>
      <c r="BSI40" s="60"/>
      <c r="BSJ40" s="60"/>
      <c r="BSK40" s="60"/>
      <c r="BSL40" s="60"/>
      <c r="BSM40" s="60"/>
      <c r="BSN40" s="60"/>
      <c r="BSO40" s="60"/>
      <c r="BSP40" s="60"/>
      <c r="BSQ40" s="60"/>
      <c r="BSR40" s="60"/>
      <c r="BSS40" s="60"/>
      <c r="BST40" s="60"/>
      <c r="BSU40" s="60"/>
      <c r="BSV40" s="60"/>
      <c r="BSW40" s="60"/>
      <c r="BSX40" s="60"/>
      <c r="BSY40" s="60"/>
      <c r="BSZ40" s="60"/>
      <c r="BTA40" s="60"/>
      <c r="BTB40" s="60"/>
      <c r="BTC40" s="60"/>
      <c r="BTD40" s="60"/>
      <c r="BTE40" s="60"/>
      <c r="BTF40" s="60"/>
      <c r="BTG40" s="60"/>
      <c r="BTH40" s="60"/>
      <c r="BTI40" s="60"/>
      <c r="BTJ40" s="60"/>
      <c r="BTK40" s="60"/>
      <c r="BTL40" s="60"/>
      <c r="BTM40" s="60"/>
      <c r="BTN40" s="60"/>
      <c r="BTO40" s="60"/>
      <c r="BTP40" s="60"/>
      <c r="BTQ40" s="60"/>
      <c r="BTR40" s="60"/>
      <c r="BTS40" s="60"/>
      <c r="BTT40" s="60"/>
      <c r="BTU40" s="60"/>
      <c r="BTV40" s="60"/>
      <c r="BTW40" s="60"/>
      <c r="BTX40" s="60"/>
      <c r="BTY40" s="60"/>
      <c r="BTZ40" s="60"/>
      <c r="BUA40" s="60"/>
      <c r="BUB40" s="60"/>
      <c r="BUC40" s="60"/>
      <c r="BUD40" s="60"/>
      <c r="BUE40" s="60"/>
      <c r="BUF40" s="60"/>
      <c r="BUG40" s="60"/>
      <c r="BUH40" s="60"/>
      <c r="BUI40" s="60"/>
      <c r="BUJ40" s="60"/>
      <c r="BUK40" s="60"/>
      <c r="BUL40" s="60"/>
      <c r="BUM40" s="60"/>
      <c r="BUN40" s="60"/>
      <c r="BUO40" s="60"/>
      <c r="BUP40" s="60"/>
      <c r="BUQ40" s="60"/>
      <c r="BUR40" s="60"/>
      <c r="BUS40" s="60"/>
      <c r="BUT40" s="60"/>
      <c r="BUU40" s="60"/>
      <c r="BUV40" s="60"/>
      <c r="BUW40" s="60"/>
      <c r="BUX40" s="60"/>
      <c r="BUY40" s="60"/>
      <c r="BUZ40" s="60"/>
      <c r="BVA40" s="60"/>
      <c r="BVB40" s="60"/>
      <c r="BVC40" s="60"/>
      <c r="BVD40" s="60"/>
      <c r="BVE40" s="60"/>
      <c r="BVF40" s="60"/>
      <c r="BVG40" s="60"/>
      <c r="BVH40" s="60"/>
      <c r="BVI40" s="60"/>
      <c r="BVJ40" s="60"/>
      <c r="BVK40" s="60"/>
      <c r="BVL40" s="60"/>
      <c r="BVM40" s="60"/>
      <c r="BVN40" s="60"/>
      <c r="BVO40" s="60"/>
      <c r="BVP40" s="60"/>
      <c r="BVQ40" s="60"/>
      <c r="BVR40" s="60"/>
      <c r="BVS40" s="60"/>
      <c r="BVT40" s="60"/>
      <c r="BVU40" s="60"/>
      <c r="BVV40" s="60"/>
      <c r="BVW40" s="60"/>
      <c r="BVX40" s="60"/>
      <c r="BVY40" s="60"/>
      <c r="BVZ40" s="60"/>
      <c r="BWA40" s="60"/>
      <c r="BWB40" s="60"/>
      <c r="BWC40" s="60"/>
      <c r="BWD40" s="60"/>
      <c r="BWE40" s="60"/>
      <c r="BWF40" s="60"/>
      <c r="BWG40" s="60"/>
      <c r="BWH40" s="60"/>
      <c r="BWI40" s="60"/>
      <c r="BWJ40" s="60"/>
      <c r="BWK40" s="60"/>
      <c r="BWL40" s="60"/>
      <c r="BWM40" s="60"/>
      <c r="BWN40" s="60"/>
      <c r="BWO40" s="60"/>
      <c r="BWP40" s="60"/>
      <c r="BWQ40" s="60"/>
      <c r="BWR40" s="60"/>
      <c r="BWS40" s="60"/>
      <c r="BWT40" s="60"/>
      <c r="BWU40" s="60"/>
      <c r="BWV40" s="60"/>
      <c r="BWW40" s="60"/>
      <c r="BWX40" s="60"/>
      <c r="BWY40" s="60"/>
      <c r="BWZ40" s="60"/>
      <c r="BXA40" s="60"/>
      <c r="BXB40" s="60"/>
      <c r="BXC40" s="60"/>
      <c r="BXD40" s="60"/>
      <c r="BXE40" s="60"/>
      <c r="BXF40" s="60"/>
      <c r="BXG40" s="60"/>
      <c r="BXH40" s="60"/>
      <c r="BXI40" s="60"/>
      <c r="BXJ40" s="60"/>
      <c r="BXK40" s="60"/>
      <c r="BXL40" s="60"/>
      <c r="BXM40" s="60"/>
      <c r="BXN40" s="60"/>
      <c r="BXO40" s="60"/>
      <c r="BXP40" s="60"/>
      <c r="BXQ40" s="60"/>
      <c r="BXR40" s="60"/>
      <c r="BXS40" s="60"/>
      <c r="BXT40" s="60"/>
      <c r="BXU40" s="60"/>
      <c r="BXV40" s="60"/>
      <c r="BXW40" s="60"/>
      <c r="BXX40" s="60"/>
      <c r="BXY40" s="60"/>
      <c r="BXZ40" s="60"/>
      <c r="BYA40" s="60"/>
      <c r="BYB40" s="60"/>
      <c r="BYC40" s="60"/>
      <c r="BYD40" s="60"/>
      <c r="BYE40" s="60"/>
      <c r="BYF40" s="60"/>
      <c r="BYG40" s="60"/>
      <c r="BYH40" s="60"/>
      <c r="BYI40" s="60"/>
      <c r="BYJ40" s="60"/>
      <c r="BYK40" s="60"/>
      <c r="BYL40" s="60"/>
      <c r="BYM40" s="60"/>
      <c r="BYN40" s="60"/>
      <c r="BYO40" s="60"/>
      <c r="BYP40" s="60"/>
      <c r="BYQ40" s="60"/>
      <c r="BYR40" s="60"/>
      <c r="BYS40" s="60"/>
      <c r="BYT40" s="60"/>
      <c r="BYU40" s="60"/>
      <c r="BYV40" s="60"/>
      <c r="BYW40" s="60"/>
      <c r="BYX40" s="60"/>
      <c r="BYY40" s="60"/>
      <c r="BYZ40" s="60"/>
      <c r="BZA40" s="60"/>
      <c r="BZB40" s="60"/>
      <c r="BZC40" s="60"/>
      <c r="BZD40" s="60"/>
      <c r="BZE40" s="60"/>
      <c r="BZF40" s="60"/>
      <c r="BZG40" s="60"/>
      <c r="BZH40" s="60"/>
      <c r="BZI40" s="60"/>
      <c r="BZJ40" s="60"/>
      <c r="BZK40" s="60"/>
      <c r="BZL40" s="60"/>
      <c r="BZM40" s="60"/>
      <c r="BZN40" s="60"/>
      <c r="BZO40" s="60"/>
      <c r="BZP40" s="60"/>
      <c r="BZQ40" s="60"/>
      <c r="BZR40" s="60"/>
      <c r="BZS40" s="60"/>
      <c r="BZT40" s="60"/>
      <c r="BZU40" s="60"/>
      <c r="BZV40" s="60"/>
      <c r="BZW40" s="60"/>
      <c r="BZX40" s="60"/>
      <c r="BZY40" s="60"/>
      <c r="BZZ40" s="60"/>
      <c r="CAA40" s="60"/>
      <c r="CAB40" s="60"/>
      <c r="CAC40" s="60"/>
      <c r="CAD40" s="60"/>
      <c r="CAE40" s="60"/>
      <c r="CAF40" s="60"/>
      <c r="CAG40" s="60"/>
      <c r="CAH40" s="60"/>
      <c r="CAI40" s="60"/>
      <c r="CAJ40" s="60"/>
      <c r="CAK40" s="60"/>
      <c r="CAL40" s="60"/>
      <c r="CAM40" s="60"/>
      <c r="CAN40" s="60"/>
      <c r="CAO40" s="60"/>
      <c r="CAP40" s="60"/>
      <c r="CAQ40" s="60"/>
      <c r="CAR40" s="60"/>
      <c r="CAS40" s="60"/>
      <c r="CAT40" s="60"/>
      <c r="CAU40" s="60"/>
      <c r="CAV40" s="60"/>
      <c r="CAW40" s="60"/>
      <c r="CAX40" s="60"/>
      <c r="CAY40" s="60"/>
      <c r="CAZ40" s="60"/>
      <c r="CBA40" s="60"/>
      <c r="CBB40" s="60"/>
      <c r="CBC40" s="60"/>
      <c r="CBD40" s="60"/>
      <c r="CBE40" s="60"/>
      <c r="CBF40" s="60"/>
      <c r="CBG40" s="60"/>
      <c r="CBH40" s="60"/>
      <c r="CBI40" s="60"/>
      <c r="CBJ40" s="60"/>
      <c r="CBK40" s="60"/>
      <c r="CBL40" s="60"/>
      <c r="CBM40" s="60"/>
      <c r="CBN40" s="60"/>
      <c r="CBO40" s="60"/>
      <c r="CBP40" s="60"/>
      <c r="CBQ40" s="60"/>
      <c r="CBR40" s="60"/>
      <c r="CBS40" s="60"/>
      <c r="CBT40" s="60"/>
      <c r="CBU40" s="60"/>
      <c r="CBV40" s="60"/>
      <c r="CBW40" s="60"/>
      <c r="CBX40" s="60"/>
      <c r="CBY40" s="60"/>
      <c r="CBZ40" s="60"/>
      <c r="CCA40" s="60"/>
      <c r="CCB40" s="60"/>
      <c r="CCC40" s="60"/>
      <c r="CCD40" s="60"/>
      <c r="CCE40" s="60"/>
      <c r="CCF40" s="60"/>
      <c r="CCG40" s="60"/>
      <c r="CCH40" s="60"/>
      <c r="CCI40" s="60"/>
      <c r="CCJ40" s="60"/>
      <c r="CCK40" s="60"/>
      <c r="CCL40" s="60"/>
      <c r="CCM40" s="60"/>
      <c r="CCN40" s="60"/>
      <c r="CCO40" s="60"/>
      <c r="CCP40" s="60"/>
      <c r="CCQ40" s="60"/>
      <c r="CCR40" s="60"/>
      <c r="CCS40" s="60"/>
      <c r="CCT40" s="60"/>
      <c r="CCU40" s="60"/>
      <c r="CCV40" s="60"/>
      <c r="CCW40" s="60"/>
      <c r="CCX40" s="60"/>
      <c r="CCY40" s="60"/>
      <c r="CCZ40" s="60"/>
      <c r="CDA40" s="60"/>
      <c r="CDB40" s="60"/>
      <c r="CDC40" s="60"/>
      <c r="CDD40" s="60"/>
      <c r="CDE40" s="60"/>
      <c r="CDF40" s="60"/>
      <c r="CDG40" s="60"/>
      <c r="CDH40" s="60"/>
      <c r="CDI40" s="60"/>
      <c r="CDJ40" s="60"/>
      <c r="CDK40" s="60"/>
      <c r="CDL40" s="60"/>
      <c r="CDM40" s="60"/>
      <c r="CDN40" s="60"/>
      <c r="CDO40" s="60"/>
      <c r="CDP40" s="60"/>
      <c r="CDQ40" s="60"/>
      <c r="CDR40" s="60"/>
      <c r="CDS40" s="60"/>
      <c r="CDT40" s="60"/>
      <c r="CDU40" s="60"/>
      <c r="CDV40" s="60"/>
      <c r="CDW40" s="60"/>
      <c r="CDX40" s="60"/>
      <c r="CDY40" s="60"/>
      <c r="CDZ40" s="60"/>
      <c r="CEA40" s="60"/>
      <c r="CEB40" s="60"/>
      <c r="CEC40" s="60"/>
      <c r="CED40" s="60"/>
      <c r="CEE40" s="60"/>
      <c r="CEF40" s="60"/>
      <c r="CEG40" s="60"/>
      <c r="CEH40" s="60"/>
      <c r="CEI40" s="60"/>
      <c r="CEJ40" s="60"/>
      <c r="CEK40" s="60"/>
      <c r="CEL40" s="60"/>
      <c r="CEM40" s="60"/>
      <c r="CEN40" s="60"/>
      <c r="CEO40" s="60"/>
      <c r="CEP40" s="60"/>
      <c r="CEQ40" s="60"/>
      <c r="CER40" s="60"/>
      <c r="CES40" s="60"/>
      <c r="CET40" s="60"/>
      <c r="CEU40" s="60"/>
      <c r="CEV40" s="60"/>
      <c r="CEW40" s="60"/>
      <c r="CEX40" s="60"/>
      <c r="CEY40" s="60"/>
      <c r="CEZ40" s="60"/>
      <c r="CFA40" s="60"/>
      <c r="CFB40" s="60"/>
      <c r="CFC40" s="60"/>
      <c r="CFD40" s="60"/>
      <c r="CFE40" s="60"/>
      <c r="CFF40" s="60"/>
      <c r="CFG40" s="60"/>
      <c r="CFH40" s="60"/>
      <c r="CFI40" s="60"/>
      <c r="CFJ40" s="60"/>
      <c r="CFK40" s="60"/>
      <c r="CFL40" s="60"/>
      <c r="CFM40" s="60"/>
      <c r="CFN40" s="60"/>
      <c r="CFO40" s="60"/>
      <c r="CFP40" s="60"/>
      <c r="CFQ40" s="60"/>
      <c r="CFR40" s="60"/>
      <c r="CFS40" s="60"/>
      <c r="CFT40" s="60"/>
      <c r="CFU40" s="60"/>
      <c r="CFV40" s="60"/>
      <c r="CFW40" s="60"/>
      <c r="CFX40" s="60"/>
      <c r="CFY40" s="60"/>
      <c r="CFZ40" s="60"/>
      <c r="CGA40" s="60"/>
      <c r="CGB40" s="60"/>
      <c r="CGC40" s="60"/>
      <c r="CGD40" s="60"/>
      <c r="CGE40" s="60"/>
      <c r="CGF40" s="60"/>
      <c r="CGG40" s="60"/>
      <c r="CGH40" s="60"/>
      <c r="CGI40" s="60"/>
      <c r="CGJ40" s="60"/>
      <c r="CGK40" s="60"/>
      <c r="CGL40" s="60"/>
      <c r="CGM40" s="60"/>
      <c r="CGN40" s="60"/>
      <c r="CGO40" s="60"/>
      <c r="CGP40" s="60"/>
      <c r="CGQ40" s="60"/>
      <c r="CGR40" s="60"/>
      <c r="CGS40" s="60"/>
      <c r="CGT40" s="60"/>
      <c r="CGU40" s="60"/>
      <c r="CGV40" s="60"/>
      <c r="CGW40" s="60"/>
      <c r="CGX40" s="60"/>
      <c r="CGY40" s="60"/>
      <c r="CGZ40" s="60"/>
      <c r="CHA40" s="60"/>
      <c r="CHB40" s="60"/>
      <c r="CHC40" s="60"/>
      <c r="CHD40" s="60"/>
      <c r="CHE40" s="60"/>
      <c r="CHF40" s="60"/>
      <c r="CHG40" s="60"/>
      <c r="CHH40" s="60"/>
      <c r="CHI40" s="60"/>
      <c r="CHJ40" s="60"/>
      <c r="CHK40" s="60"/>
      <c r="CHL40" s="60"/>
      <c r="CHM40" s="60"/>
      <c r="CHN40" s="60"/>
      <c r="CHO40" s="60"/>
      <c r="CHP40" s="60"/>
      <c r="CHQ40" s="60"/>
      <c r="CHR40" s="60"/>
      <c r="CHS40" s="60"/>
      <c r="CHT40" s="60"/>
      <c r="CHU40" s="60"/>
      <c r="CHV40" s="60"/>
      <c r="CHW40" s="60"/>
      <c r="CHX40" s="60"/>
      <c r="CHY40" s="60"/>
      <c r="CHZ40" s="60"/>
      <c r="CIA40" s="60"/>
      <c r="CIB40" s="60"/>
      <c r="CIC40" s="60"/>
      <c r="CID40" s="60"/>
      <c r="CIE40" s="60"/>
      <c r="CIF40" s="60"/>
      <c r="CIG40" s="60"/>
      <c r="CIH40" s="60"/>
      <c r="CII40" s="60"/>
      <c r="CIJ40" s="60"/>
      <c r="CIK40" s="60"/>
      <c r="CIL40" s="60"/>
      <c r="CIM40" s="60"/>
      <c r="CIN40" s="60"/>
      <c r="CIO40" s="60"/>
      <c r="CIP40" s="60"/>
      <c r="CIQ40" s="60"/>
      <c r="CIR40" s="60"/>
      <c r="CIS40" s="60"/>
      <c r="CIT40" s="60"/>
      <c r="CIU40" s="60"/>
      <c r="CIV40" s="60"/>
      <c r="CIW40" s="60"/>
      <c r="CIX40" s="60"/>
      <c r="CIY40" s="60"/>
      <c r="CIZ40" s="60"/>
      <c r="CJA40" s="60"/>
      <c r="CJB40" s="60"/>
      <c r="CJC40" s="60"/>
      <c r="CJD40" s="60"/>
      <c r="CJE40" s="60"/>
      <c r="CJF40" s="60"/>
      <c r="CJG40" s="60"/>
      <c r="CJH40" s="60"/>
      <c r="CJI40" s="60"/>
      <c r="CJJ40" s="60"/>
      <c r="CJK40" s="60"/>
      <c r="CJL40" s="60"/>
      <c r="CJM40" s="60"/>
      <c r="CJN40" s="60"/>
      <c r="CJO40" s="60"/>
      <c r="CJP40" s="60"/>
      <c r="CJQ40" s="60"/>
      <c r="CJR40" s="60"/>
      <c r="CJS40" s="60"/>
      <c r="CJT40" s="60"/>
      <c r="CJU40" s="60"/>
      <c r="CJV40" s="60"/>
      <c r="CJW40" s="60"/>
      <c r="CJX40" s="60"/>
      <c r="CJY40" s="60"/>
      <c r="CJZ40" s="60"/>
      <c r="CKA40" s="60"/>
      <c r="CKB40" s="60"/>
      <c r="CKC40" s="60"/>
      <c r="CKD40" s="60"/>
      <c r="CKE40" s="60"/>
      <c r="CKF40" s="60"/>
      <c r="CKG40" s="60"/>
      <c r="CKH40" s="60"/>
      <c r="CKI40" s="60"/>
      <c r="CKJ40" s="60"/>
      <c r="CKK40" s="60"/>
      <c r="CKL40" s="60"/>
      <c r="CKM40" s="60"/>
      <c r="CKN40" s="60"/>
      <c r="CKO40" s="60"/>
      <c r="CKP40" s="60"/>
      <c r="CKQ40" s="60"/>
      <c r="CKR40" s="60"/>
      <c r="CKS40" s="60"/>
      <c r="CKT40" s="60"/>
      <c r="CKU40" s="60"/>
      <c r="CKV40" s="60"/>
      <c r="CKW40" s="60"/>
      <c r="CKX40" s="60"/>
      <c r="CKY40" s="60"/>
      <c r="CKZ40" s="60"/>
      <c r="CLA40" s="60"/>
      <c r="CLB40" s="60"/>
      <c r="CLC40" s="60"/>
      <c r="CLD40" s="60"/>
      <c r="CLE40" s="60"/>
      <c r="CLF40" s="60"/>
      <c r="CLG40" s="60"/>
      <c r="CLH40" s="60"/>
      <c r="CLI40" s="60"/>
      <c r="CLJ40" s="60"/>
      <c r="CLK40" s="60"/>
      <c r="CLL40" s="60"/>
      <c r="CLM40" s="60"/>
      <c r="CLN40" s="60"/>
      <c r="CLO40" s="60"/>
      <c r="CLP40" s="60"/>
      <c r="CLQ40" s="60"/>
      <c r="CLR40" s="60"/>
      <c r="CLS40" s="60"/>
      <c r="CLT40" s="60"/>
      <c r="CLU40" s="60"/>
      <c r="CLV40" s="60"/>
      <c r="CLW40" s="60"/>
      <c r="CLX40" s="60"/>
      <c r="CLY40" s="60"/>
      <c r="CLZ40" s="60"/>
      <c r="CMA40" s="60"/>
      <c r="CMB40" s="60"/>
      <c r="CMC40" s="60"/>
      <c r="CMD40" s="60"/>
      <c r="CME40" s="60"/>
      <c r="CMF40" s="60"/>
      <c r="CMG40" s="60"/>
      <c r="CMH40" s="60"/>
      <c r="CMI40" s="60"/>
      <c r="CMJ40" s="60"/>
      <c r="CMK40" s="60"/>
      <c r="CML40" s="60"/>
      <c r="CMM40" s="60"/>
      <c r="CMN40" s="60"/>
      <c r="CMO40" s="60"/>
      <c r="CMP40" s="60"/>
      <c r="CMQ40" s="60"/>
      <c r="CMR40" s="60"/>
      <c r="CMS40" s="60"/>
      <c r="CMT40" s="60"/>
      <c r="CMU40" s="60"/>
      <c r="CMV40" s="60"/>
      <c r="CMW40" s="60"/>
      <c r="CMX40" s="60"/>
      <c r="CMY40" s="60"/>
      <c r="CMZ40" s="60"/>
      <c r="CNA40" s="60"/>
      <c r="CNB40" s="60"/>
      <c r="CNC40" s="60"/>
      <c r="CND40" s="60"/>
      <c r="CNE40" s="60"/>
      <c r="CNF40" s="60"/>
      <c r="CNG40" s="60"/>
      <c r="CNH40" s="60"/>
      <c r="CNI40" s="60"/>
      <c r="CNJ40" s="60"/>
      <c r="CNK40" s="60"/>
      <c r="CNL40" s="60"/>
      <c r="CNM40" s="60"/>
      <c r="CNN40" s="60"/>
      <c r="CNO40" s="60"/>
      <c r="CNP40" s="60"/>
      <c r="CNQ40" s="60"/>
      <c r="CNR40" s="60"/>
      <c r="CNS40" s="60"/>
      <c r="CNT40" s="60"/>
      <c r="CNU40" s="60"/>
      <c r="CNV40" s="60"/>
      <c r="CNW40" s="60"/>
      <c r="CNX40" s="60"/>
      <c r="CNY40" s="60"/>
      <c r="CNZ40" s="60"/>
      <c r="COA40" s="60"/>
      <c r="COB40" s="60"/>
      <c r="COC40" s="60"/>
      <c r="COD40" s="60"/>
      <c r="COE40" s="60"/>
      <c r="COF40" s="60"/>
      <c r="COG40" s="60"/>
      <c r="COH40" s="60"/>
      <c r="COI40" s="60"/>
      <c r="COJ40" s="60"/>
      <c r="COK40" s="60"/>
      <c r="COL40" s="60"/>
      <c r="COM40" s="60"/>
      <c r="CON40" s="60"/>
      <c r="COO40" s="60"/>
      <c r="COP40" s="60"/>
      <c r="COQ40" s="60"/>
      <c r="COR40" s="60"/>
      <c r="COS40" s="60"/>
      <c r="COT40" s="60"/>
      <c r="COU40" s="60"/>
      <c r="COV40" s="60"/>
      <c r="COW40" s="60"/>
      <c r="COX40" s="60"/>
      <c r="COY40" s="60"/>
      <c r="COZ40" s="60"/>
      <c r="CPA40" s="60"/>
      <c r="CPB40" s="60"/>
      <c r="CPC40" s="60"/>
      <c r="CPD40" s="60"/>
      <c r="CPE40" s="60"/>
      <c r="CPF40" s="60"/>
      <c r="CPG40" s="60"/>
      <c r="CPH40" s="60"/>
      <c r="CPI40" s="60"/>
      <c r="CPJ40" s="60"/>
      <c r="CPK40" s="60"/>
      <c r="CPL40" s="60"/>
      <c r="CPM40" s="60"/>
      <c r="CPN40" s="60"/>
      <c r="CPO40" s="60"/>
      <c r="CPP40" s="60"/>
      <c r="CPQ40" s="60"/>
      <c r="CPR40" s="60"/>
      <c r="CPS40" s="60"/>
      <c r="CPT40" s="60"/>
      <c r="CPU40" s="60"/>
      <c r="CPV40" s="60"/>
      <c r="CPW40" s="60"/>
      <c r="CPX40" s="60"/>
      <c r="CPY40" s="60"/>
      <c r="CPZ40" s="60"/>
      <c r="CQA40" s="60"/>
      <c r="CQB40" s="60"/>
      <c r="CQC40" s="60"/>
      <c r="CQD40" s="60"/>
      <c r="CQE40" s="60"/>
      <c r="CQF40" s="60"/>
      <c r="CQG40" s="60"/>
      <c r="CQH40" s="60"/>
      <c r="CQI40" s="60"/>
      <c r="CQJ40" s="60"/>
      <c r="CQK40" s="60"/>
      <c r="CQL40" s="60"/>
      <c r="CQM40" s="60"/>
      <c r="CQN40" s="60"/>
      <c r="CQO40" s="60"/>
      <c r="CQP40" s="60"/>
      <c r="CQQ40" s="60"/>
      <c r="CQR40" s="60"/>
      <c r="CQS40" s="60"/>
      <c r="CQT40" s="60"/>
      <c r="CQU40" s="60"/>
      <c r="CQV40" s="60"/>
      <c r="CQW40" s="60"/>
      <c r="CQX40" s="60"/>
      <c r="CQY40" s="60"/>
      <c r="CQZ40" s="60"/>
      <c r="CRA40" s="60"/>
      <c r="CRB40" s="60"/>
      <c r="CRC40" s="60"/>
      <c r="CRD40" s="60"/>
      <c r="CRE40" s="60"/>
      <c r="CRF40" s="60"/>
      <c r="CRG40" s="60"/>
      <c r="CRH40" s="60"/>
      <c r="CRI40" s="60"/>
      <c r="CRJ40" s="60"/>
      <c r="CRK40" s="60"/>
      <c r="CRL40" s="60"/>
      <c r="CRM40" s="60"/>
      <c r="CRN40" s="60"/>
      <c r="CRO40" s="60"/>
      <c r="CRP40" s="60"/>
      <c r="CRQ40" s="60"/>
      <c r="CRR40" s="60"/>
      <c r="CRS40" s="60"/>
      <c r="CRT40" s="60"/>
      <c r="CRU40" s="60"/>
      <c r="CRV40" s="60"/>
      <c r="CRW40" s="60"/>
      <c r="CRX40" s="60"/>
      <c r="CRY40" s="60"/>
      <c r="CRZ40" s="60"/>
      <c r="CSA40" s="60"/>
      <c r="CSB40" s="60"/>
      <c r="CSC40" s="60"/>
      <c r="CSD40" s="60"/>
      <c r="CSE40" s="60"/>
      <c r="CSF40" s="60"/>
      <c r="CSG40" s="60"/>
      <c r="CSH40" s="60"/>
      <c r="CSI40" s="60"/>
      <c r="CSJ40" s="60"/>
      <c r="CSK40" s="60"/>
      <c r="CSL40" s="60"/>
      <c r="CSM40" s="60"/>
      <c r="CSN40" s="60"/>
      <c r="CSO40" s="60"/>
      <c r="CSP40" s="60"/>
      <c r="CSQ40" s="60"/>
      <c r="CSR40" s="60"/>
      <c r="CSS40" s="60"/>
      <c r="CST40" s="60"/>
      <c r="CSU40" s="60"/>
      <c r="CSV40" s="60"/>
      <c r="CSW40" s="60"/>
      <c r="CSX40" s="60"/>
      <c r="CSY40" s="60"/>
      <c r="CSZ40" s="60"/>
      <c r="CTA40" s="60"/>
      <c r="CTB40" s="60"/>
      <c r="CTC40" s="60"/>
      <c r="CTD40" s="60"/>
      <c r="CTE40" s="60"/>
      <c r="CTF40" s="60"/>
      <c r="CTG40" s="60"/>
      <c r="CTH40" s="60"/>
      <c r="CTI40" s="60"/>
      <c r="CTJ40" s="60"/>
      <c r="CTK40" s="60"/>
      <c r="CTL40" s="60"/>
      <c r="CTM40" s="60"/>
      <c r="CTN40" s="60"/>
      <c r="CTO40" s="60"/>
      <c r="CTP40" s="60"/>
      <c r="CTQ40" s="60"/>
      <c r="CTR40" s="60"/>
      <c r="CTS40" s="60"/>
      <c r="CTT40" s="60"/>
      <c r="CTU40" s="60"/>
      <c r="CTV40" s="60"/>
      <c r="CTW40" s="60"/>
      <c r="CTX40" s="60"/>
      <c r="CTY40" s="60"/>
      <c r="CTZ40" s="60"/>
      <c r="CUA40" s="60"/>
      <c r="CUB40" s="60"/>
      <c r="CUC40" s="60"/>
      <c r="CUD40" s="60"/>
      <c r="CUE40" s="60"/>
      <c r="CUF40" s="60"/>
      <c r="CUG40" s="60"/>
      <c r="CUH40" s="60"/>
      <c r="CUI40" s="60"/>
      <c r="CUJ40" s="60"/>
      <c r="CUK40" s="60"/>
      <c r="CUL40" s="60"/>
      <c r="CUM40" s="60"/>
      <c r="CUN40" s="60"/>
      <c r="CUO40" s="60"/>
      <c r="CUP40" s="60"/>
      <c r="CUQ40" s="60"/>
      <c r="CUR40" s="60"/>
      <c r="CUS40" s="60"/>
      <c r="CUT40" s="60"/>
      <c r="CUU40" s="60"/>
      <c r="CUV40" s="60"/>
      <c r="CUW40" s="60"/>
      <c r="CUX40" s="60"/>
      <c r="CUY40" s="60"/>
      <c r="CUZ40" s="60"/>
      <c r="CVA40" s="60"/>
      <c r="CVB40" s="60"/>
      <c r="CVC40" s="60"/>
      <c r="CVD40" s="60"/>
      <c r="CVE40" s="60"/>
      <c r="CVF40" s="60"/>
      <c r="CVG40" s="60"/>
      <c r="CVH40" s="60"/>
      <c r="CVI40" s="60"/>
      <c r="CVJ40" s="60"/>
      <c r="CVK40" s="60"/>
      <c r="CVL40" s="60"/>
      <c r="CVM40" s="60"/>
      <c r="CVN40" s="60"/>
      <c r="CVO40" s="60"/>
      <c r="CVP40" s="60"/>
      <c r="CVQ40" s="60"/>
      <c r="CVR40" s="60"/>
      <c r="CVS40" s="60"/>
      <c r="CVT40" s="60"/>
      <c r="CVU40" s="60"/>
      <c r="CVV40" s="60"/>
      <c r="CVW40" s="60"/>
      <c r="CVX40" s="60"/>
      <c r="CVY40" s="60"/>
      <c r="CVZ40" s="60"/>
      <c r="CWA40" s="60"/>
      <c r="CWB40" s="60"/>
      <c r="CWC40" s="60"/>
      <c r="CWD40" s="60"/>
      <c r="CWE40" s="60"/>
      <c r="CWF40" s="60"/>
      <c r="CWG40" s="60"/>
      <c r="CWH40" s="60"/>
      <c r="CWI40" s="60"/>
      <c r="CWJ40" s="60"/>
      <c r="CWK40" s="60"/>
      <c r="CWL40" s="60"/>
      <c r="CWM40" s="60"/>
      <c r="CWN40" s="60"/>
      <c r="CWO40" s="60"/>
      <c r="CWP40" s="60"/>
      <c r="CWQ40" s="60"/>
      <c r="CWR40" s="60"/>
      <c r="CWS40" s="60"/>
      <c r="CWT40" s="60"/>
      <c r="CWU40" s="60"/>
      <c r="CWV40" s="60"/>
      <c r="CWW40" s="60"/>
      <c r="CWX40" s="60"/>
      <c r="CWY40" s="60"/>
      <c r="CWZ40" s="60"/>
      <c r="CXA40" s="60"/>
      <c r="CXB40" s="60"/>
      <c r="CXC40" s="60"/>
      <c r="CXD40" s="60"/>
      <c r="CXE40" s="60"/>
      <c r="CXF40" s="60"/>
      <c r="CXG40" s="60"/>
      <c r="CXH40" s="60"/>
      <c r="CXI40" s="60"/>
      <c r="CXJ40" s="60"/>
      <c r="CXK40" s="60"/>
      <c r="CXL40" s="60"/>
      <c r="CXM40" s="60"/>
      <c r="CXN40" s="60"/>
      <c r="CXO40" s="60"/>
      <c r="CXP40" s="60"/>
      <c r="CXQ40" s="60"/>
      <c r="CXR40" s="60"/>
      <c r="CXS40" s="60"/>
      <c r="CXT40" s="60"/>
      <c r="CXU40" s="60"/>
      <c r="CXV40" s="60"/>
      <c r="CXW40" s="60"/>
      <c r="CXX40" s="60"/>
      <c r="CXY40" s="60"/>
      <c r="CXZ40" s="60"/>
      <c r="CYA40" s="60"/>
      <c r="CYB40" s="60"/>
      <c r="CYC40" s="60"/>
      <c r="CYD40" s="60"/>
      <c r="CYE40" s="60"/>
      <c r="CYF40" s="60"/>
      <c r="CYG40" s="60"/>
      <c r="CYH40" s="60"/>
      <c r="CYI40" s="60"/>
      <c r="CYJ40" s="60"/>
      <c r="CYK40" s="60"/>
      <c r="CYL40" s="60"/>
      <c r="CYM40" s="60"/>
      <c r="CYN40" s="60"/>
      <c r="CYO40" s="60"/>
      <c r="CYP40" s="60"/>
      <c r="CYQ40" s="60"/>
      <c r="CYR40" s="60"/>
      <c r="CYS40" s="60"/>
      <c r="CYT40" s="60"/>
      <c r="CYU40" s="60"/>
      <c r="CYV40" s="60"/>
      <c r="CYW40" s="60"/>
      <c r="CYX40" s="60"/>
      <c r="CYY40" s="60"/>
      <c r="CYZ40" s="60"/>
      <c r="CZA40" s="60"/>
      <c r="CZB40" s="60"/>
      <c r="CZC40" s="60"/>
      <c r="CZD40" s="60"/>
      <c r="CZE40" s="60"/>
      <c r="CZF40" s="60"/>
      <c r="CZG40" s="60"/>
      <c r="CZH40" s="60"/>
      <c r="CZI40" s="60"/>
      <c r="CZJ40" s="60"/>
      <c r="CZK40" s="60"/>
      <c r="CZL40" s="60"/>
      <c r="CZM40" s="60"/>
      <c r="CZN40" s="60"/>
      <c r="CZO40" s="60"/>
      <c r="CZP40" s="60"/>
      <c r="CZQ40" s="60"/>
      <c r="CZR40" s="60"/>
      <c r="CZS40" s="60"/>
      <c r="CZT40" s="60"/>
      <c r="CZU40" s="60"/>
      <c r="CZV40" s="60"/>
      <c r="CZW40" s="60"/>
      <c r="CZX40" s="60"/>
      <c r="CZY40" s="60"/>
      <c r="CZZ40" s="60"/>
      <c r="DAA40" s="60"/>
      <c r="DAB40" s="60"/>
      <c r="DAC40" s="60"/>
      <c r="DAD40" s="60"/>
      <c r="DAE40" s="60"/>
      <c r="DAF40" s="60"/>
      <c r="DAG40" s="60"/>
      <c r="DAH40" s="60"/>
      <c r="DAI40" s="60"/>
      <c r="DAJ40" s="60"/>
      <c r="DAK40" s="60"/>
      <c r="DAL40" s="60"/>
      <c r="DAM40" s="60"/>
      <c r="DAN40" s="60"/>
      <c r="DAO40" s="60"/>
      <c r="DAP40" s="60"/>
      <c r="DAQ40" s="60"/>
      <c r="DAR40" s="60"/>
      <c r="DAS40" s="60"/>
      <c r="DAT40" s="60"/>
      <c r="DAU40" s="60"/>
      <c r="DAV40" s="60"/>
      <c r="DAW40" s="60"/>
      <c r="DAX40" s="60"/>
      <c r="DAY40" s="60"/>
      <c r="DAZ40" s="60"/>
      <c r="DBA40" s="60"/>
      <c r="DBB40" s="60"/>
      <c r="DBC40" s="60"/>
      <c r="DBD40" s="60"/>
      <c r="DBE40" s="60"/>
      <c r="DBF40" s="60"/>
      <c r="DBG40" s="60"/>
      <c r="DBH40" s="60"/>
      <c r="DBI40" s="60"/>
      <c r="DBJ40" s="60"/>
      <c r="DBK40" s="60"/>
      <c r="DBL40" s="60"/>
      <c r="DBM40" s="60"/>
      <c r="DBN40" s="60"/>
      <c r="DBO40" s="60"/>
      <c r="DBP40" s="60"/>
      <c r="DBQ40" s="60"/>
      <c r="DBR40" s="60"/>
      <c r="DBS40" s="60"/>
      <c r="DBT40" s="60"/>
      <c r="DBU40" s="60"/>
      <c r="DBV40" s="60"/>
      <c r="DBW40" s="60"/>
      <c r="DBX40" s="60"/>
      <c r="DBY40" s="60"/>
      <c r="DBZ40" s="60"/>
      <c r="DCA40" s="60"/>
      <c r="DCB40" s="60"/>
      <c r="DCC40" s="60"/>
      <c r="DCD40" s="60"/>
      <c r="DCE40" s="60"/>
      <c r="DCF40" s="60"/>
      <c r="DCG40" s="60"/>
      <c r="DCH40" s="60"/>
      <c r="DCI40" s="60"/>
      <c r="DCJ40" s="60"/>
      <c r="DCK40" s="60"/>
      <c r="DCL40" s="60"/>
      <c r="DCM40" s="60"/>
      <c r="DCN40" s="60"/>
      <c r="DCO40" s="60"/>
      <c r="DCP40" s="60"/>
      <c r="DCQ40" s="60"/>
      <c r="DCR40" s="60"/>
      <c r="DCS40" s="60"/>
      <c r="DCT40" s="60"/>
      <c r="DCU40" s="60"/>
      <c r="DCV40" s="60"/>
      <c r="DCW40" s="60"/>
      <c r="DCX40" s="60"/>
      <c r="DCY40" s="60"/>
      <c r="DCZ40" s="60"/>
      <c r="DDA40" s="60"/>
      <c r="DDB40" s="60"/>
      <c r="DDC40" s="60"/>
      <c r="DDD40" s="60"/>
      <c r="DDE40" s="60"/>
      <c r="DDF40" s="60"/>
      <c r="DDG40" s="60"/>
      <c r="DDH40" s="60"/>
      <c r="DDI40" s="60"/>
      <c r="DDJ40" s="60"/>
      <c r="DDK40" s="60"/>
      <c r="DDL40" s="60"/>
      <c r="DDM40" s="60"/>
      <c r="DDN40" s="60"/>
      <c r="DDO40" s="60"/>
      <c r="DDP40" s="60"/>
      <c r="DDQ40" s="60"/>
      <c r="DDR40" s="60"/>
      <c r="DDS40" s="60"/>
      <c r="DDT40" s="60"/>
      <c r="DDU40" s="60"/>
      <c r="DDV40" s="60"/>
      <c r="DDW40" s="60"/>
      <c r="DDX40" s="60"/>
      <c r="DDY40" s="60"/>
      <c r="DDZ40" s="60"/>
      <c r="DEA40" s="60"/>
      <c r="DEB40" s="60"/>
      <c r="DEC40" s="60"/>
      <c r="DED40" s="60"/>
      <c r="DEE40" s="60"/>
      <c r="DEF40" s="60"/>
      <c r="DEG40" s="60"/>
      <c r="DEH40" s="60"/>
      <c r="DEI40" s="60"/>
      <c r="DEJ40" s="60"/>
      <c r="DEK40" s="60"/>
      <c r="DEL40" s="60"/>
      <c r="DEM40" s="60"/>
      <c r="DEN40" s="60"/>
      <c r="DEO40" s="60"/>
      <c r="DEP40" s="60"/>
      <c r="DEQ40" s="60"/>
      <c r="DER40" s="60"/>
      <c r="DES40" s="60"/>
      <c r="DET40" s="60"/>
      <c r="DEU40" s="60"/>
      <c r="DEV40" s="60"/>
      <c r="DEW40" s="60"/>
      <c r="DEX40" s="60"/>
      <c r="DEY40" s="60"/>
      <c r="DEZ40" s="60"/>
      <c r="DFA40" s="60"/>
      <c r="DFB40" s="60"/>
      <c r="DFC40" s="60"/>
      <c r="DFD40" s="60"/>
      <c r="DFE40" s="60"/>
      <c r="DFF40" s="60"/>
      <c r="DFG40" s="60"/>
      <c r="DFH40" s="60"/>
      <c r="DFI40" s="60"/>
      <c r="DFJ40" s="60"/>
      <c r="DFK40" s="60"/>
      <c r="DFL40" s="60"/>
      <c r="DFM40" s="60"/>
      <c r="DFN40" s="60"/>
      <c r="DFO40" s="60"/>
      <c r="DFP40" s="60"/>
      <c r="DFQ40" s="60"/>
      <c r="DFR40" s="60"/>
      <c r="DFS40" s="60"/>
      <c r="DFT40" s="60"/>
      <c r="DFU40" s="60"/>
      <c r="DFV40" s="60"/>
      <c r="DFW40" s="60"/>
      <c r="DFX40" s="60"/>
      <c r="DFY40" s="60"/>
      <c r="DFZ40" s="60"/>
      <c r="DGA40" s="60"/>
      <c r="DGB40" s="60"/>
      <c r="DGC40" s="60"/>
      <c r="DGD40" s="60"/>
      <c r="DGE40" s="60"/>
      <c r="DGF40" s="60"/>
      <c r="DGG40" s="60"/>
      <c r="DGH40" s="60"/>
      <c r="DGI40" s="60"/>
      <c r="DGJ40" s="60"/>
      <c r="DGK40" s="60"/>
      <c r="DGL40" s="60"/>
      <c r="DGM40" s="60"/>
      <c r="DGN40" s="60"/>
      <c r="DGO40" s="60"/>
      <c r="DGP40" s="60"/>
      <c r="DGQ40" s="60"/>
      <c r="DGR40" s="60"/>
      <c r="DGS40" s="60"/>
      <c r="DGT40" s="60"/>
      <c r="DGU40" s="60"/>
      <c r="DGV40" s="60"/>
      <c r="DGW40" s="60"/>
      <c r="DGX40" s="60"/>
      <c r="DGY40" s="60"/>
      <c r="DGZ40" s="60"/>
      <c r="DHA40" s="60"/>
      <c r="DHB40" s="60"/>
      <c r="DHC40" s="60"/>
      <c r="DHD40" s="60"/>
      <c r="DHE40" s="60"/>
      <c r="DHF40" s="60"/>
      <c r="DHG40" s="60"/>
      <c r="DHH40" s="60"/>
      <c r="DHI40" s="60"/>
      <c r="DHJ40" s="60"/>
      <c r="DHK40" s="60"/>
      <c r="DHL40" s="60"/>
      <c r="DHM40" s="60"/>
      <c r="DHN40" s="60"/>
      <c r="DHO40" s="60"/>
      <c r="DHP40" s="60"/>
      <c r="DHQ40" s="60"/>
      <c r="DHR40" s="60"/>
      <c r="DHS40" s="60"/>
      <c r="DHT40" s="60"/>
      <c r="DHU40" s="60"/>
      <c r="DHV40" s="60"/>
      <c r="DHW40" s="60"/>
      <c r="DHX40" s="60"/>
      <c r="DHY40" s="60"/>
      <c r="DHZ40" s="60"/>
      <c r="DIA40" s="60"/>
      <c r="DIB40" s="60"/>
      <c r="DIC40" s="60"/>
      <c r="DID40" s="60"/>
      <c r="DIE40" s="60"/>
      <c r="DIF40" s="60"/>
      <c r="DIG40" s="60"/>
      <c r="DIH40" s="60"/>
      <c r="DII40" s="60"/>
      <c r="DIJ40" s="60"/>
      <c r="DIK40" s="60"/>
      <c r="DIL40" s="60"/>
      <c r="DIM40" s="60"/>
      <c r="DIN40" s="60"/>
      <c r="DIO40" s="60"/>
      <c r="DIP40" s="60"/>
      <c r="DIQ40" s="60"/>
      <c r="DIR40" s="60"/>
      <c r="DIS40" s="60"/>
      <c r="DIT40" s="60"/>
      <c r="DIU40" s="60"/>
      <c r="DIV40" s="60"/>
      <c r="DIW40" s="60"/>
      <c r="DIX40" s="60"/>
      <c r="DIY40" s="60"/>
      <c r="DIZ40" s="60"/>
      <c r="DJA40" s="60"/>
      <c r="DJB40" s="60"/>
      <c r="DJC40" s="60"/>
      <c r="DJD40" s="60"/>
      <c r="DJE40" s="60"/>
      <c r="DJF40" s="60"/>
      <c r="DJG40" s="60"/>
      <c r="DJH40" s="60"/>
      <c r="DJI40" s="60"/>
      <c r="DJJ40" s="60"/>
      <c r="DJK40" s="60"/>
      <c r="DJL40" s="60"/>
      <c r="DJM40" s="60"/>
      <c r="DJN40" s="60"/>
      <c r="DJO40" s="60"/>
      <c r="DJP40" s="60"/>
      <c r="DJQ40" s="60"/>
      <c r="DJR40" s="60"/>
      <c r="DJS40" s="60"/>
      <c r="DJT40" s="60"/>
      <c r="DJU40" s="60"/>
      <c r="DJV40" s="60"/>
      <c r="DJW40" s="60"/>
      <c r="DJX40" s="60"/>
      <c r="DJY40" s="60"/>
      <c r="DJZ40" s="60"/>
      <c r="DKA40" s="60"/>
      <c r="DKB40" s="60"/>
      <c r="DKC40" s="60"/>
      <c r="DKD40" s="60"/>
      <c r="DKE40" s="60"/>
      <c r="DKF40" s="60"/>
      <c r="DKG40" s="60"/>
      <c r="DKH40" s="60"/>
      <c r="DKI40" s="60"/>
      <c r="DKJ40" s="60"/>
      <c r="DKK40" s="60"/>
      <c r="DKL40" s="60"/>
      <c r="DKM40" s="60"/>
      <c r="DKN40" s="60"/>
      <c r="DKO40" s="60"/>
      <c r="DKP40" s="60"/>
      <c r="DKQ40" s="60"/>
      <c r="DKR40" s="60"/>
      <c r="DKS40" s="60"/>
      <c r="DKT40" s="60"/>
      <c r="DKU40" s="60"/>
      <c r="DKV40" s="60"/>
      <c r="DKW40" s="60"/>
      <c r="DKX40" s="60"/>
      <c r="DKY40" s="60"/>
      <c r="DKZ40" s="60"/>
      <c r="DLA40" s="60"/>
      <c r="DLB40" s="60"/>
      <c r="DLC40" s="60"/>
      <c r="DLD40" s="60"/>
      <c r="DLE40" s="60"/>
      <c r="DLF40" s="60"/>
      <c r="DLG40" s="60"/>
      <c r="DLH40" s="60"/>
      <c r="DLI40" s="60"/>
      <c r="DLJ40" s="60"/>
      <c r="DLK40" s="60"/>
      <c r="DLL40" s="60"/>
      <c r="DLM40" s="60"/>
      <c r="DLN40" s="60"/>
      <c r="DLO40" s="60"/>
      <c r="DLP40" s="60"/>
      <c r="DLQ40" s="60"/>
      <c r="DLR40" s="60"/>
      <c r="DLS40" s="60"/>
      <c r="DLT40" s="60"/>
      <c r="DLU40" s="60"/>
      <c r="DLV40" s="60"/>
      <c r="DLW40" s="60"/>
      <c r="DLX40" s="60"/>
      <c r="DLY40" s="60"/>
      <c r="DLZ40" s="60"/>
      <c r="DMA40" s="60"/>
      <c r="DMB40" s="60"/>
      <c r="DMC40" s="60"/>
      <c r="DMD40" s="60"/>
      <c r="DME40" s="60"/>
      <c r="DMF40" s="60"/>
      <c r="DMG40" s="60"/>
      <c r="DMH40" s="60"/>
      <c r="DMI40" s="60"/>
      <c r="DMJ40" s="60"/>
      <c r="DMK40" s="60"/>
      <c r="DML40" s="60"/>
      <c r="DMM40" s="60"/>
      <c r="DMN40" s="60"/>
      <c r="DMO40" s="60"/>
      <c r="DMP40" s="60"/>
      <c r="DMQ40" s="60"/>
      <c r="DMR40" s="60"/>
      <c r="DMS40" s="60"/>
      <c r="DMT40" s="60"/>
      <c r="DMU40" s="60"/>
      <c r="DMV40" s="60"/>
      <c r="DMW40" s="60"/>
      <c r="DMX40" s="60"/>
      <c r="DMY40" s="60"/>
      <c r="DMZ40" s="60"/>
      <c r="DNA40" s="60"/>
      <c r="DNB40" s="60"/>
      <c r="DNC40" s="60"/>
      <c r="DND40" s="60"/>
      <c r="DNE40" s="60"/>
      <c r="DNF40" s="60"/>
      <c r="DNG40" s="60"/>
      <c r="DNH40" s="60"/>
      <c r="DNI40" s="60"/>
      <c r="DNJ40" s="60"/>
      <c r="DNK40" s="60"/>
      <c r="DNL40" s="60"/>
      <c r="DNM40" s="60"/>
      <c r="DNN40" s="60"/>
      <c r="DNO40" s="60"/>
      <c r="DNP40" s="60"/>
      <c r="DNQ40" s="60"/>
      <c r="DNR40" s="60"/>
      <c r="DNS40" s="60"/>
      <c r="DNT40" s="60"/>
      <c r="DNU40" s="60"/>
      <c r="DNV40" s="60"/>
      <c r="DNW40" s="60"/>
      <c r="DNX40" s="60"/>
      <c r="DNY40" s="60"/>
      <c r="DNZ40" s="60"/>
      <c r="DOA40" s="60"/>
      <c r="DOB40" s="60"/>
      <c r="DOC40" s="60"/>
      <c r="DOD40" s="60"/>
      <c r="DOE40" s="60"/>
      <c r="DOF40" s="60"/>
      <c r="DOG40" s="60"/>
      <c r="DOH40" s="60"/>
      <c r="DOI40" s="60"/>
      <c r="DOJ40" s="60"/>
      <c r="DOK40" s="60"/>
      <c r="DOL40" s="60"/>
      <c r="DOM40" s="60"/>
      <c r="DON40" s="60"/>
      <c r="DOO40" s="60"/>
      <c r="DOP40" s="60"/>
      <c r="DOQ40" s="60"/>
      <c r="DOR40" s="60"/>
      <c r="DOS40" s="60"/>
      <c r="DOT40" s="60"/>
      <c r="DOU40" s="60"/>
      <c r="DOV40" s="60"/>
      <c r="DOW40" s="60"/>
      <c r="DOX40" s="60"/>
      <c r="DOY40" s="60"/>
      <c r="DOZ40" s="60"/>
      <c r="DPA40" s="60"/>
      <c r="DPB40" s="60"/>
      <c r="DPC40" s="60"/>
      <c r="DPD40" s="60"/>
      <c r="DPE40" s="60"/>
      <c r="DPF40" s="60"/>
      <c r="DPG40" s="60"/>
      <c r="DPH40" s="60"/>
      <c r="DPI40" s="60"/>
      <c r="DPJ40" s="60"/>
      <c r="DPK40" s="60"/>
      <c r="DPL40" s="60"/>
      <c r="DPM40" s="60"/>
      <c r="DPN40" s="60"/>
      <c r="DPO40" s="60"/>
      <c r="DPP40" s="60"/>
      <c r="DPQ40" s="60"/>
      <c r="DPR40" s="60"/>
      <c r="DPS40" s="60"/>
      <c r="DPT40" s="60"/>
      <c r="DPU40" s="60"/>
      <c r="DPV40" s="60"/>
      <c r="DPW40" s="60"/>
      <c r="DPX40" s="60"/>
      <c r="DPY40" s="60"/>
      <c r="DPZ40" s="60"/>
      <c r="DQA40" s="60"/>
      <c r="DQB40" s="60"/>
      <c r="DQC40" s="60"/>
      <c r="DQD40" s="60"/>
      <c r="DQE40" s="60"/>
      <c r="DQF40" s="60"/>
      <c r="DQG40" s="60"/>
      <c r="DQH40" s="60"/>
      <c r="DQI40" s="60"/>
      <c r="DQJ40" s="60"/>
      <c r="DQK40" s="60"/>
      <c r="DQL40" s="60"/>
      <c r="DQM40" s="60"/>
      <c r="DQN40" s="60"/>
      <c r="DQO40" s="60"/>
      <c r="DQP40" s="60"/>
      <c r="DQQ40" s="60"/>
      <c r="DQR40" s="60"/>
      <c r="DQS40" s="60"/>
      <c r="DQT40" s="60"/>
      <c r="DQU40" s="60"/>
      <c r="DQV40" s="60"/>
      <c r="DQW40" s="60"/>
      <c r="DQX40" s="60"/>
      <c r="DQY40" s="60"/>
      <c r="DQZ40" s="60"/>
      <c r="DRA40" s="60"/>
      <c r="DRB40" s="60"/>
      <c r="DRC40" s="60"/>
      <c r="DRD40" s="60"/>
      <c r="DRE40" s="60"/>
      <c r="DRF40" s="60"/>
      <c r="DRG40" s="60"/>
      <c r="DRH40" s="60"/>
      <c r="DRI40" s="60"/>
      <c r="DRJ40" s="60"/>
      <c r="DRK40" s="60"/>
      <c r="DRL40" s="60"/>
      <c r="DRM40" s="60"/>
      <c r="DRN40" s="60"/>
      <c r="DRO40" s="60"/>
      <c r="DRP40" s="60"/>
      <c r="DRQ40" s="60"/>
      <c r="DRR40" s="60"/>
      <c r="DRS40" s="60"/>
      <c r="DRT40" s="60"/>
      <c r="DRU40" s="60"/>
      <c r="DRV40" s="60"/>
      <c r="DRW40" s="60"/>
      <c r="DRX40" s="60"/>
      <c r="DRY40" s="60"/>
      <c r="DRZ40" s="60"/>
      <c r="DSA40" s="60"/>
      <c r="DSB40" s="60"/>
      <c r="DSC40" s="60"/>
      <c r="DSD40" s="60"/>
      <c r="DSE40" s="60"/>
      <c r="DSF40" s="60"/>
      <c r="DSG40" s="60"/>
      <c r="DSH40" s="60"/>
      <c r="DSI40" s="60"/>
      <c r="DSJ40" s="60"/>
      <c r="DSK40" s="60"/>
      <c r="DSL40" s="60"/>
      <c r="DSM40" s="60"/>
      <c r="DSN40" s="60"/>
      <c r="DSO40" s="60"/>
      <c r="DSP40" s="60"/>
      <c r="DSQ40" s="60"/>
      <c r="DSR40" s="60"/>
      <c r="DSS40" s="60"/>
      <c r="DST40" s="60"/>
      <c r="DSU40" s="60"/>
      <c r="DSV40" s="60"/>
      <c r="DSW40" s="60"/>
      <c r="DSX40" s="60"/>
      <c r="DSY40" s="60"/>
      <c r="DSZ40" s="60"/>
      <c r="DTA40" s="60"/>
      <c r="DTB40" s="60"/>
      <c r="DTC40" s="60"/>
      <c r="DTD40" s="60"/>
      <c r="DTE40" s="60"/>
      <c r="DTF40" s="60"/>
      <c r="DTG40" s="60"/>
      <c r="DTH40" s="60"/>
      <c r="DTI40" s="60"/>
      <c r="DTJ40" s="60"/>
      <c r="DTK40" s="60"/>
      <c r="DTL40" s="60"/>
      <c r="DTM40" s="60"/>
      <c r="DTN40" s="60"/>
      <c r="DTO40" s="60"/>
      <c r="DTP40" s="60"/>
      <c r="DTQ40" s="60"/>
      <c r="DTR40" s="60"/>
      <c r="DTS40" s="60"/>
      <c r="DTT40" s="60"/>
      <c r="DTU40" s="60"/>
      <c r="DTV40" s="60"/>
      <c r="DTW40" s="60"/>
      <c r="DTX40" s="60"/>
      <c r="DTY40" s="60"/>
      <c r="DTZ40" s="60"/>
      <c r="DUA40" s="60"/>
      <c r="DUB40" s="60"/>
      <c r="DUC40" s="60"/>
      <c r="DUD40" s="60"/>
      <c r="DUE40" s="60"/>
      <c r="DUF40" s="60"/>
      <c r="DUG40" s="60"/>
      <c r="DUH40" s="60"/>
      <c r="DUI40" s="60"/>
      <c r="DUJ40" s="60"/>
      <c r="DUK40" s="60"/>
      <c r="DUL40" s="60"/>
      <c r="DUM40" s="60"/>
      <c r="DUN40" s="60"/>
      <c r="DUO40" s="60"/>
      <c r="DUP40" s="60"/>
      <c r="DUQ40" s="60"/>
      <c r="DUR40" s="60"/>
      <c r="DUS40" s="60"/>
      <c r="DUT40" s="60"/>
      <c r="DUU40" s="60"/>
      <c r="DUV40" s="60"/>
      <c r="DUW40" s="60"/>
      <c r="DUX40" s="60"/>
      <c r="DUY40" s="60"/>
      <c r="DUZ40" s="60"/>
      <c r="DVA40" s="60"/>
      <c r="DVB40" s="60"/>
      <c r="DVC40" s="60"/>
      <c r="DVD40" s="60"/>
      <c r="DVE40" s="60"/>
      <c r="DVF40" s="60"/>
      <c r="DVG40" s="60"/>
      <c r="DVH40" s="60"/>
      <c r="DVI40" s="60"/>
      <c r="DVJ40" s="60"/>
      <c r="DVK40" s="60"/>
      <c r="DVL40" s="60"/>
      <c r="DVM40" s="60"/>
      <c r="DVN40" s="60"/>
      <c r="DVO40" s="60"/>
      <c r="DVP40" s="60"/>
      <c r="DVQ40" s="60"/>
      <c r="DVR40" s="60"/>
      <c r="DVS40" s="60"/>
      <c r="DVT40" s="60"/>
      <c r="DVU40" s="60"/>
      <c r="DVV40" s="60"/>
      <c r="DVW40" s="60"/>
      <c r="DVX40" s="60"/>
      <c r="DVY40" s="60"/>
      <c r="DVZ40" s="60"/>
      <c r="DWA40" s="60"/>
      <c r="DWB40" s="60"/>
      <c r="DWC40" s="60"/>
      <c r="DWD40" s="60"/>
      <c r="DWE40" s="60"/>
      <c r="DWF40" s="60"/>
      <c r="DWG40" s="60"/>
      <c r="DWH40" s="60"/>
      <c r="DWI40" s="60"/>
      <c r="DWJ40" s="60"/>
      <c r="DWK40" s="60"/>
      <c r="DWL40" s="60"/>
      <c r="DWM40" s="60"/>
      <c r="DWN40" s="60"/>
      <c r="DWO40" s="60"/>
      <c r="DWP40" s="60"/>
      <c r="DWQ40" s="60"/>
      <c r="DWR40" s="60"/>
      <c r="DWS40" s="60"/>
      <c r="DWT40" s="60"/>
      <c r="DWU40" s="60"/>
      <c r="DWV40" s="60"/>
      <c r="DWW40" s="60"/>
      <c r="DWX40" s="60"/>
      <c r="DWY40" s="60"/>
      <c r="DWZ40" s="60"/>
      <c r="DXA40" s="60"/>
      <c r="DXB40" s="60"/>
      <c r="DXC40" s="60"/>
      <c r="DXD40" s="60"/>
      <c r="DXE40" s="60"/>
      <c r="DXF40" s="60"/>
      <c r="DXG40" s="60"/>
      <c r="DXH40" s="60"/>
      <c r="DXI40" s="60"/>
      <c r="DXJ40" s="60"/>
      <c r="DXK40" s="60"/>
      <c r="DXL40" s="60"/>
      <c r="DXM40" s="60"/>
      <c r="DXN40" s="60"/>
      <c r="DXO40" s="60"/>
      <c r="DXP40" s="60"/>
      <c r="DXQ40" s="60"/>
      <c r="DXR40" s="60"/>
      <c r="DXS40" s="60"/>
      <c r="DXT40" s="60"/>
      <c r="DXU40" s="60"/>
      <c r="DXV40" s="60"/>
      <c r="DXW40" s="60"/>
      <c r="DXX40" s="60"/>
      <c r="DXY40" s="60"/>
      <c r="DXZ40" s="60"/>
      <c r="DYA40" s="60"/>
      <c r="DYB40" s="60"/>
      <c r="DYC40" s="60"/>
      <c r="DYD40" s="60"/>
      <c r="DYE40" s="60"/>
      <c r="DYF40" s="60"/>
      <c r="DYG40" s="60"/>
      <c r="DYH40" s="60"/>
      <c r="DYI40" s="60"/>
      <c r="DYJ40" s="60"/>
      <c r="DYK40" s="60"/>
      <c r="DYL40" s="60"/>
      <c r="DYM40" s="60"/>
      <c r="DYN40" s="60"/>
      <c r="DYO40" s="60"/>
      <c r="DYP40" s="60"/>
      <c r="DYQ40" s="60"/>
      <c r="DYR40" s="60"/>
      <c r="DYS40" s="60"/>
      <c r="DYT40" s="60"/>
      <c r="DYU40" s="60"/>
      <c r="DYV40" s="60"/>
      <c r="DYW40" s="60"/>
      <c r="DYX40" s="60"/>
      <c r="DYY40" s="60"/>
      <c r="DYZ40" s="60"/>
      <c r="DZA40" s="60"/>
      <c r="DZB40" s="60"/>
      <c r="DZC40" s="60"/>
      <c r="DZD40" s="60"/>
      <c r="DZE40" s="60"/>
      <c r="DZF40" s="60"/>
      <c r="DZG40" s="60"/>
      <c r="DZH40" s="60"/>
      <c r="DZI40" s="60"/>
      <c r="DZJ40" s="60"/>
      <c r="DZK40" s="60"/>
      <c r="DZL40" s="60"/>
      <c r="DZM40" s="60"/>
      <c r="DZN40" s="60"/>
      <c r="DZO40" s="60"/>
      <c r="DZP40" s="60"/>
      <c r="DZQ40" s="60"/>
      <c r="DZR40" s="60"/>
      <c r="DZS40" s="60"/>
      <c r="DZT40" s="60"/>
      <c r="DZU40" s="60"/>
      <c r="DZV40" s="60"/>
      <c r="DZW40" s="60"/>
      <c r="DZX40" s="60"/>
      <c r="DZY40" s="60"/>
      <c r="DZZ40" s="60"/>
      <c r="EAA40" s="60"/>
      <c r="EAB40" s="60"/>
      <c r="EAC40" s="60"/>
      <c r="EAD40" s="60"/>
      <c r="EAE40" s="60"/>
      <c r="EAF40" s="60"/>
      <c r="EAG40" s="60"/>
      <c r="EAH40" s="60"/>
      <c r="EAI40" s="60"/>
      <c r="EAJ40" s="60"/>
      <c r="EAK40" s="60"/>
      <c r="EAL40" s="60"/>
      <c r="EAM40" s="60"/>
      <c r="EAN40" s="60"/>
      <c r="EAO40" s="60"/>
      <c r="EAP40" s="60"/>
      <c r="EAQ40" s="60"/>
      <c r="EAR40" s="60"/>
      <c r="EAS40" s="60"/>
      <c r="EAT40" s="60"/>
      <c r="EAU40" s="60"/>
      <c r="EAV40" s="60"/>
      <c r="EAW40" s="60"/>
      <c r="EAX40" s="60"/>
      <c r="EAY40" s="60"/>
      <c r="EAZ40" s="60"/>
      <c r="EBA40" s="60"/>
      <c r="EBB40" s="60"/>
      <c r="EBC40" s="60"/>
      <c r="EBD40" s="60"/>
      <c r="EBE40" s="60"/>
      <c r="EBF40" s="60"/>
      <c r="EBG40" s="60"/>
      <c r="EBH40" s="60"/>
      <c r="EBI40" s="60"/>
      <c r="EBJ40" s="60"/>
      <c r="EBK40" s="60"/>
      <c r="EBL40" s="60"/>
      <c r="EBM40" s="60"/>
      <c r="EBN40" s="60"/>
      <c r="EBO40" s="60"/>
      <c r="EBP40" s="60"/>
      <c r="EBQ40" s="60"/>
      <c r="EBR40" s="60"/>
      <c r="EBS40" s="60"/>
      <c r="EBT40" s="60"/>
      <c r="EBU40" s="60"/>
      <c r="EBV40" s="60"/>
      <c r="EBW40" s="60"/>
      <c r="EBX40" s="60"/>
      <c r="EBY40" s="60"/>
      <c r="EBZ40" s="60"/>
      <c r="ECA40" s="60"/>
      <c r="ECB40" s="60"/>
      <c r="ECC40" s="60"/>
      <c r="ECD40" s="60"/>
      <c r="ECE40" s="60"/>
      <c r="ECF40" s="60"/>
      <c r="ECG40" s="60"/>
      <c r="ECH40" s="60"/>
      <c r="ECI40" s="60"/>
      <c r="ECJ40" s="60"/>
      <c r="ECK40" s="60"/>
      <c r="ECL40" s="60"/>
      <c r="ECM40" s="60"/>
      <c r="ECN40" s="60"/>
      <c r="ECO40" s="60"/>
      <c r="ECP40" s="60"/>
      <c r="ECQ40" s="60"/>
      <c r="ECR40" s="60"/>
      <c r="ECS40" s="60"/>
      <c r="ECT40" s="60"/>
      <c r="ECU40" s="60"/>
      <c r="ECV40" s="60"/>
      <c r="ECW40" s="60"/>
      <c r="ECX40" s="60"/>
      <c r="ECY40" s="60"/>
      <c r="ECZ40" s="60"/>
      <c r="EDA40" s="60"/>
      <c r="EDB40" s="60"/>
      <c r="EDC40" s="60"/>
      <c r="EDD40" s="60"/>
      <c r="EDE40" s="60"/>
      <c r="EDF40" s="60"/>
      <c r="EDG40" s="60"/>
      <c r="EDH40" s="60"/>
      <c r="EDI40" s="60"/>
      <c r="EDJ40" s="60"/>
      <c r="EDK40" s="60"/>
      <c r="EDL40" s="60"/>
      <c r="EDM40" s="60"/>
      <c r="EDN40" s="60"/>
      <c r="EDO40" s="60"/>
      <c r="EDP40" s="60"/>
      <c r="EDQ40" s="60"/>
      <c r="EDR40" s="60"/>
      <c r="EDS40" s="60"/>
      <c r="EDT40" s="60"/>
      <c r="EDU40" s="60"/>
      <c r="EDV40" s="60"/>
      <c r="EDW40" s="60"/>
      <c r="EDX40" s="60"/>
      <c r="EDY40" s="60"/>
      <c r="EDZ40" s="60"/>
      <c r="EEA40" s="60"/>
      <c r="EEB40" s="60"/>
      <c r="EEC40" s="60"/>
      <c r="EED40" s="60"/>
      <c r="EEE40" s="60"/>
      <c r="EEF40" s="60"/>
      <c r="EEG40" s="60"/>
      <c r="EEH40" s="60"/>
      <c r="EEI40" s="60"/>
      <c r="EEJ40" s="60"/>
      <c r="EEK40" s="60"/>
      <c r="EEL40" s="60"/>
      <c r="EEM40" s="60"/>
      <c r="EEN40" s="60"/>
      <c r="EEO40" s="60"/>
      <c r="EEP40" s="60"/>
      <c r="EEQ40" s="60"/>
      <c r="EER40" s="60"/>
      <c r="EES40" s="60"/>
      <c r="EET40" s="60"/>
      <c r="EEU40" s="60"/>
      <c r="EEV40" s="60"/>
      <c r="EEW40" s="60"/>
      <c r="EEX40" s="60"/>
      <c r="EEY40" s="60"/>
      <c r="EEZ40" s="60"/>
      <c r="EFA40" s="60"/>
      <c r="EFB40" s="60"/>
      <c r="EFC40" s="60"/>
      <c r="EFD40" s="60"/>
      <c r="EFE40" s="60"/>
      <c r="EFF40" s="60"/>
      <c r="EFG40" s="60"/>
      <c r="EFH40" s="60"/>
      <c r="EFI40" s="60"/>
      <c r="EFJ40" s="60"/>
      <c r="EFK40" s="60"/>
      <c r="EFL40" s="60"/>
      <c r="EFM40" s="60"/>
      <c r="EFN40" s="60"/>
      <c r="EFO40" s="60"/>
      <c r="EFP40" s="60"/>
      <c r="EFQ40" s="60"/>
      <c r="EFR40" s="60"/>
      <c r="EFS40" s="60"/>
      <c r="EFT40" s="60"/>
      <c r="EFU40" s="60"/>
      <c r="EFV40" s="60"/>
      <c r="EFW40" s="60"/>
      <c r="EFX40" s="60"/>
      <c r="EFY40" s="60"/>
      <c r="EFZ40" s="60"/>
      <c r="EGA40" s="60"/>
      <c r="EGB40" s="60"/>
      <c r="EGC40" s="60"/>
      <c r="EGD40" s="60"/>
      <c r="EGE40" s="60"/>
      <c r="EGF40" s="60"/>
      <c r="EGG40" s="60"/>
      <c r="EGH40" s="60"/>
      <c r="EGI40" s="60"/>
      <c r="EGJ40" s="60"/>
      <c r="EGK40" s="60"/>
      <c r="EGL40" s="60"/>
      <c r="EGM40" s="60"/>
      <c r="EGN40" s="60"/>
      <c r="EGO40" s="60"/>
      <c r="EGP40" s="60"/>
      <c r="EGQ40" s="60"/>
      <c r="EGR40" s="60"/>
      <c r="EGS40" s="60"/>
      <c r="EGT40" s="60"/>
      <c r="EGU40" s="60"/>
      <c r="EGV40" s="60"/>
      <c r="EGW40" s="60"/>
      <c r="EGX40" s="60"/>
      <c r="EGY40" s="60"/>
      <c r="EGZ40" s="60"/>
      <c r="EHA40" s="60"/>
      <c r="EHB40" s="60"/>
      <c r="EHC40" s="60"/>
      <c r="EHD40" s="60"/>
      <c r="EHE40" s="60"/>
      <c r="EHF40" s="60"/>
      <c r="EHG40" s="60"/>
      <c r="EHH40" s="60"/>
      <c r="EHI40" s="60"/>
      <c r="EHJ40" s="60"/>
      <c r="EHK40" s="60"/>
      <c r="EHL40" s="60"/>
      <c r="EHM40" s="60"/>
      <c r="EHN40" s="60"/>
      <c r="EHO40" s="60"/>
      <c r="EHP40" s="60"/>
      <c r="EHQ40" s="60"/>
      <c r="EHR40" s="60"/>
      <c r="EHS40" s="60"/>
      <c r="EHT40" s="60"/>
      <c r="EHU40" s="60"/>
      <c r="EHV40" s="60"/>
      <c r="EHW40" s="60"/>
      <c r="EHX40" s="60"/>
      <c r="EHY40" s="60"/>
      <c r="EHZ40" s="60"/>
      <c r="EIA40" s="60"/>
      <c r="EIB40" s="60"/>
      <c r="EIC40" s="60"/>
      <c r="EID40" s="60"/>
      <c r="EIE40" s="60"/>
      <c r="EIF40" s="60"/>
      <c r="EIG40" s="60"/>
      <c r="EIH40" s="60"/>
      <c r="EII40" s="60"/>
      <c r="EIJ40" s="60"/>
      <c r="EIK40" s="60"/>
      <c r="EIL40" s="60"/>
      <c r="EIM40" s="60"/>
      <c r="EIN40" s="60"/>
      <c r="EIO40" s="60"/>
      <c r="EIP40" s="60"/>
      <c r="EIQ40" s="60"/>
      <c r="EIR40" s="60"/>
      <c r="EIS40" s="60"/>
      <c r="EIT40" s="60"/>
      <c r="EIU40" s="60"/>
      <c r="EIV40" s="60"/>
      <c r="EIW40" s="60"/>
      <c r="EIX40" s="60"/>
      <c r="EIY40" s="60"/>
      <c r="EIZ40" s="60"/>
      <c r="EJA40" s="60"/>
      <c r="EJB40" s="60"/>
      <c r="EJC40" s="60"/>
      <c r="EJD40" s="60"/>
      <c r="EJE40" s="60"/>
      <c r="EJF40" s="60"/>
      <c r="EJG40" s="60"/>
      <c r="EJH40" s="60"/>
      <c r="EJI40" s="60"/>
      <c r="EJJ40" s="60"/>
      <c r="EJK40" s="60"/>
      <c r="EJL40" s="60"/>
      <c r="EJM40" s="60"/>
      <c r="EJN40" s="60"/>
      <c r="EJO40" s="60"/>
      <c r="EJP40" s="60"/>
      <c r="EJQ40" s="60"/>
      <c r="EJR40" s="60"/>
      <c r="EJS40" s="60"/>
      <c r="EJT40" s="60"/>
      <c r="EJU40" s="60"/>
      <c r="EJV40" s="60"/>
      <c r="EJW40" s="60"/>
      <c r="EJX40" s="60"/>
      <c r="EJY40" s="60"/>
      <c r="EJZ40" s="60"/>
      <c r="EKA40" s="60"/>
      <c r="EKB40" s="60"/>
      <c r="EKC40" s="60"/>
      <c r="EKD40" s="60"/>
      <c r="EKE40" s="60"/>
      <c r="EKF40" s="60"/>
      <c r="EKG40" s="60"/>
      <c r="EKH40" s="60"/>
      <c r="EKI40" s="60"/>
      <c r="EKJ40" s="60"/>
      <c r="EKK40" s="60"/>
      <c r="EKL40" s="60"/>
      <c r="EKM40" s="60"/>
      <c r="EKN40" s="60"/>
      <c r="EKO40" s="60"/>
      <c r="EKP40" s="60"/>
      <c r="EKQ40" s="60"/>
      <c r="EKR40" s="60"/>
      <c r="EKS40" s="60"/>
      <c r="EKT40" s="60"/>
      <c r="EKU40" s="60"/>
      <c r="EKV40" s="60"/>
      <c r="EKW40" s="60"/>
      <c r="EKX40" s="60"/>
      <c r="EKY40" s="60"/>
      <c r="EKZ40" s="60"/>
      <c r="ELA40" s="60"/>
      <c r="ELB40" s="60"/>
      <c r="ELC40" s="60"/>
      <c r="ELD40" s="60"/>
      <c r="ELE40" s="60"/>
      <c r="ELF40" s="60"/>
      <c r="ELG40" s="60"/>
      <c r="ELH40" s="60"/>
      <c r="ELI40" s="60"/>
      <c r="ELJ40" s="60"/>
      <c r="ELK40" s="60"/>
      <c r="ELL40" s="60"/>
      <c r="ELM40" s="60"/>
      <c r="ELN40" s="60"/>
      <c r="ELO40" s="60"/>
      <c r="ELP40" s="60"/>
      <c r="ELQ40" s="60"/>
      <c r="ELR40" s="60"/>
      <c r="ELS40" s="60"/>
      <c r="ELT40" s="60"/>
      <c r="ELU40" s="60"/>
      <c r="ELV40" s="60"/>
      <c r="ELW40" s="60"/>
      <c r="ELX40" s="60"/>
      <c r="ELY40" s="60"/>
      <c r="ELZ40" s="60"/>
      <c r="EMA40" s="60"/>
      <c r="EMB40" s="60"/>
      <c r="EMC40" s="60"/>
      <c r="EMD40" s="60"/>
      <c r="EME40" s="60"/>
      <c r="EMF40" s="60"/>
      <c r="EMG40" s="60"/>
      <c r="EMH40" s="60"/>
      <c r="EMI40" s="60"/>
      <c r="EMJ40" s="60"/>
      <c r="EMK40" s="60"/>
      <c r="EML40" s="60"/>
      <c r="EMM40" s="60"/>
      <c r="EMN40" s="60"/>
      <c r="EMO40" s="60"/>
      <c r="EMP40" s="60"/>
      <c r="EMQ40" s="60"/>
      <c r="EMR40" s="60"/>
      <c r="EMS40" s="60"/>
      <c r="EMT40" s="60"/>
      <c r="EMU40" s="60"/>
      <c r="EMV40" s="60"/>
      <c r="EMW40" s="60"/>
      <c r="EMX40" s="60"/>
      <c r="EMY40" s="60"/>
      <c r="EMZ40" s="60"/>
      <c r="ENA40" s="60"/>
      <c r="ENB40" s="60"/>
      <c r="ENC40" s="60"/>
      <c r="END40" s="60"/>
      <c r="ENE40" s="60"/>
      <c r="ENF40" s="60"/>
      <c r="ENG40" s="60"/>
      <c r="ENH40" s="60"/>
      <c r="ENI40" s="60"/>
      <c r="ENJ40" s="60"/>
      <c r="ENK40" s="60"/>
      <c r="ENL40" s="60"/>
      <c r="ENM40" s="60"/>
      <c r="ENN40" s="60"/>
      <c r="ENO40" s="60"/>
      <c r="ENP40" s="60"/>
      <c r="ENQ40" s="60"/>
      <c r="ENR40" s="60"/>
      <c r="ENS40" s="60"/>
      <c r="ENT40" s="60"/>
      <c r="ENU40" s="60"/>
      <c r="ENV40" s="60"/>
      <c r="ENW40" s="60"/>
      <c r="ENX40" s="60"/>
      <c r="ENY40" s="60"/>
      <c r="ENZ40" s="60"/>
      <c r="EOA40" s="60"/>
      <c r="EOB40" s="60"/>
      <c r="EOC40" s="60"/>
      <c r="EOD40" s="60"/>
      <c r="EOE40" s="60"/>
      <c r="EOF40" s="60"/>
      <c r="EOG40" s="60"/>
      <c r="EOH40" s="60"/>
      <c r="EOI40" s="60"/>
      <c r="EOJ40" s="60"/>
      <c r="EOK40" s="60"/>
      <c r="EOL40" s="60"/>
      <c r="EOM40" s="60"/>
      <c r="EON40" s="60"/>
      <c r="EOO40" s="60"/>
      <c r="EOP40" s="60"/>
      <c r="EOQ40" s="60"/>
      <c r="EOR40" s="60"/>
      <c r="EOS40" s="60"/>
      <c r="EOT40" s="60"/>
      <c r="EOU40" s="60"/>
      <c r="EOV40" s="60"/>
      <c r="EOW40" s="60"/>
      <c r="EOX40" s="60"/>
      <c r="EOY40" s="60"/>
      <c r="EOZ40" s="60"/>
      <c r="EPA40" s="60"/>
      <c r="EPB40" s="60"/>
      <c r="EPC40" s="60"/>
      <c r="EPD40" s="60"/>
      <c r="EPE40" s="60"/>
      <c r="EPF40" s="60"/>
      <c r="EPG40" s="60"/>
      <c r="EPH40" s="60"/>
      <c r="EPI40" s="60"/>
      <c r="EPJ40" s="60"/>
      <c r="EPK40" s="60"/>
      <c r="EPL40" s="60"/>
      <c r="EPM40" s="60"/>
      <c r="EPN40" s="60"/>
      <c r="EPO40" s="60"/>
      <c r="EPP40" s="60"/>
      <c r="EPQ40" s="60"/>
      <c r="EPR40" s="60"/>
      <c r="EPS40" s="60"/>
      <c r="EPT40" s="60"/>
      <c r="EPU40" s="60"/>
      <c r="EPV40" s="60"/>
      <c r="EPW40" s="60"/>
      <c r="EPX40" s="60"/>
      <c r="EPY40" s="60"/>
      <c r="EPZ40" s="60"/>
      <c r="EQA40" s="60"/>
      <c r="EQB40" s="60"/>
      <c r="EQC40" s="60"/>
      <c r="EQD40" s="60"/>
      <c r="EQE40" s="60"/>
      <c r="EQF40" s="60"/>
      <c r="EQG40" s="60"/>
      <c r="EQH40" s="60"/>
      <c r="EQI40" s="60"/>
      <c r="EQJ40" s="60"/>
      <c r="EQK40" s="60"/>
      <c r="EQL40" s="60"/>
      <c r="EQM40" s="60"/>
      <c r="EQN40" s="60"/>
      <c r="EQO40" s="60"/>
      <c r="EQP40" s="60"/>
      <c r="EQQ40" s="60"/>
      <c r="EQR40" s="60"/>
      <c r="EQS40" s="60"/>
      <c r="EQT40" s="60"/>
      <c r="EQU40" s="60"/>
      <c r="EQV40" s="60"/>
      <c r="EQW40" s="60"/>
      <c r="EQX40" s="60"/>
      <c r="EQY40" s="60"/>
      <c r="EQZ40" s="60"/>
      <c r="ERA40" s="60"/>
      <c r="ERB40" s="60"/>
      <c r="ERC40" s="60"/>
      <c r="ERD40" s="60"/>
      <c r="ERE40" s="60"/>
      <c r="ERF40" s="60"/>
      <c r="ERG40" s="60"/>
      <c r="ERH40" s="60"/>
      <c r="ERI40" s="60"/>
      <c r="ERJ40" s="60"/>
      <c r="ERK40" s="60"/>
      <c r="ERL40" s="60"/>
      <c r="ERM40" s="60"/>
      <c r="ERN40" s="60"/>
      <c r="ERO40" s="60"/>
      <c r="ERP40" s="60"/>
      <c r="ERQ40" s="60"/>
      <c r="ERR40" s="60"/>
      <c r="ERS40" s="60"/>
      <c r="ERT40" s="60"/>
      <c r="ERU40" s="60"/>
      <c r="ERV40" s="60"/>
      <c r="ERW40" s="60"/>
      <c r="ERX40" s="60"/>
      <c r="ERY40" s="60"/>
      <c r="ERZ40" s="60"/>
      <c r="ESA40" s="60"/>
      <c r="ESB40" s="60"/>
      <c r="ESC40" s="60"/>
      <c r="ESD40" s="60"/>
      <c r="ESE40" s="60"/>
      <c r="ESF40" s="60"/>
      <c r="ESG40" s="60"/>
      <c r="ESH40" s="60"/>
      <c r="ESI40" s="60"/>
      <c r="ESJ40" s="60"/>
      <c r="ESK40" s="60"/>
      <c r="ESL40" s="60"/>
      <c r="ESM40" s="60"/>
      <c r="ESN40" s="60"/>
      <c r="ESO40" s="60"/>
      <c r="ESP40" s="60"/>
      <c r="ESQ40" s="60"/>
      <c r="ESR40" s="60"/>
      <c r="ESS40" s="60"/>
      <c r="EST40" s="60"/>
      <c r="ESU40" s="60"/>
      <c r="ESV40" s="60"/>
      <c r="ESW40" s="60"/>
      <c r="ESX40" s="60"/>
      <c r="ESY40" s="60"/>
      <c r="ESZ40" s="60"/>
      <c r="ETA40" s="60"/>
      <c r="ETB40" s="60"/>
      <c r="ETC40" s="60"/>
      <c r="ETD40" s="60"/>
      <c r="ETE40" s="60"/>
      <c r="ETF40" s="60"/>
      <c r="ETG40" s="60"/>
      <c r="ETH40" s="60"/>
      <c r="ETI40" s="60"/>
      <c r="ETJ40" s="60"/>
      <c r="ETK40" s="60"/>
      <c r="ETL40" s="60"/>
      <c r="ETM40" s="60"/>
      <c r="ETN40" s="60"/>
      <c r="ETO40" s="60"/>
      <c r="ETP40" s="60"/>
      <c r="ETQ40" s="60"/>
      <c r="ETR40" s="60"/>
      <c r="ETS40" s="60"/>
      <c r="ETT40" s="60"/>
      <c r="ETU40" s="60"/>
      <c r="ETV40" s="60"/>
      <c r="ETW40" s="60"/>
      <c r="ETX40" s="60"/>
      <c r="ETY40" s="60"/>
      <c r="ETZ40" s="60"/>
      <c r="EUA40" s="60"/>
      <c r="EUB40" s="60"/>
      <c r="EUC40" s="60"/>
      <c r="EUD40" s="60"/>
      <c r="EUE40" s="60"/>
      <c r="EUF40" s="60"/>
      <c r="EUG40" s="60"/>
      <c r="EUH40" s="60"/>
      <c r="EUI40" s="60"/>
      <c r="EUJ40" s="60"/>
      <c r="EUK40" s="60"/>
      <c r="EUL40" s="60"/>
      <c r="EUM40" s="60"/>
      <c r="EUN40" s="60"/>
      <c r="EUO40" s="60"/>
      <c r="EUP40" s="60"/>
      <c r="EUQ40" s="60"/>
      <c r="EUR40" s="60"/>
      <c r="EUS40" s="60"/>
      <c r="EUT40" s="60"/>
      <c r="EUU40" s="60"/>
      <c r="EUV40" s="60"/>
      <c r="EUW40" s="60"/>
      <c r="EUX40" s="60"/>
      <c r="EUY40" s="60"/>
      <c r="EUZ40" s="60"/>
      <c r="EVA40" s="60"/>
      <c r="EVB40" s="60"/>
      <c r="EVC40" s="60"/>
      <c r="EVD40" s="60"/>
      <c r="EVE40" s="60"/>
      <c r="EVF40" s="60"/>
      <c r="EVG40" s="60"/>
      <c r="EVH40" s="60"/>
      <c r="EVI40" s="60"/>
      <c r="EVJ40" s="60"/>
      <c r="EVK40" s="60"/>
      <c r="EVL40" s="60"/>
      <c r="EVM40" s="60"/>
      <c r="EVN40" s="60"/>
      <c r="EVO40" s="60"/>
      <c r="EVP40" s="60"/>
      <c r="EVQ40" s="60"/>
      <c r="EVR40" s="60"/>
      <c r="EVS40" s="60"/>
      <c r="EVT40" s="60"/>
      <c r="EVU40" s="60"/>
      <c r="EVV40" s="60"/>
      <c r="EVW40" s="60"/>
      <c r="EVX40" s="60"/>
      <c r="EVY40" s="60"/>
      <c r="EVZ40" s="60"/>
      <c r="EWA40" s="60"/>
      <c r="EWB40" s="60"/>
      <c r="EWC40" s="60"/>
      <c r="EWD40" s="60"/>
      <c r="EWE40" s="60"/>
      <c r="EWF40" s="60"/>
      <c r="EWG40" s="60"/>
      <c r="EWH40" s="60"/>
      <c r="EWI40" s="60"/>
      <c r="EWJ40" s="60"/>
      <c r="EWK40" s="60"/>
      <c r="EWL40" s="60"/>
      <c r="EWM40" s="60"/>
      <c r="EWN40" s="60"/>
      <c r="EWO40" s="60"/>
      <c r="EWP40" s="60"/>
      <c r="EWQ40" s="60"/>
      <c r="EWR40" s="60"/>
      <c r="EWS40" s="60"/>
      <c r="EWT40" s="60"/>
      <c r="EWU40" s="60"/>
      <c r="EWV40" s="60"/>
      <c r="EWW40" s="60"/>
      <c r="EWX40" s="60"/>
      <c r="EWY40" s="60"/>
      <c r="EWZ40" s="60"/>
      <c r="EXA40" s="60"/>
      <c r="EXB40" s="60"/>
      <c r="EXC40" s="60"/>
      <c r="EXD40" s="60"/>
      <c r="EXE40" s="60"/>
      <c r="EXF40" s="60"/>
      <c r="EXG40" s="60"/>
      <c r="EXH40" s="60"/>
      <c r="EXI40" s="60"/>
      <c r="EXJ40" s="60"/>
      <c r="EXK40" s="60"/>
      <c r="EXL40" s="60"/>
      <c r="EXM40" s="60"/>
      <c r="EXN40" s="60"/>
      <c r="EXO40" s="60"/>
      <c r="EXP40" s="60"/>
      <c r="EXQ40" s="60"/>
      <c r="EXR40" s="60"/>
      <c r="EXS40" s="60"/>
      <c r="EXT40" s="60"/>
      <c r="EXU40" s="60"/>
      <c r="EXV40" s="60"/>
      <c r="EXW40" s="60"/>
      <c r="EXX40" s="60"/>
      <c r="EXY40" s="60"/>
      <c r="EXZ40" s="60"/>
      <c r="EYA40" s="60"/>
      <c r="EYB40" s="60"/>
      <c r="EYC40" s="60"/>
      <c r="EYD40" s="60"/>
      <c r="EYE40" s="60"/>
      <c r="EYF40" s="60"/>
      <c r="EYG40" s="60"/>
      <c r="EYH40" s="60"/>
      <c r="EYI40" s="60"/>
      <c r="EYJ40" s="60"/>
      <c r="EYK40" s="60"/>
      <c r="EYL40" s="60"/>
      <c r="EYM40" s="60"/>
      <c r="EYN40" s="60"/>
      <c r="EYO40" s="60"/>
      <c r="EYP40" s="60"/>
      <c r="EYQ40" s="60"/>
      <c r="EYR40" s="60"/>
      <c r="EYS40" s="60"/>
      <c r="EYT40" s="60"/>
      <c r="EYU40" s="60"/>
      <c r="EYV40" s="60"/>
      <c r="EYW40" s="60"/>
      <c r="EYX40" s="60"/>
      <c r="EYY40" s="60"/>
      <c r="EYZ40" s="60"/>
      <c r="EZA40" s="60"/>
      <c r="EZB40" s="60"/>
      <c r="EZC40" s="60"/>
      <c r="EZD40" s="60"/>
      <c r="EZE40" s="60"/>
      <c r="EZF40" s="60"/>
      <c r="EZG40" s="60"/>
      <c r="EZH40" s="60"/>
      <c r="EZI40" s="60"/>
      <c r="EZJ40" s="60"/>
      <c r="EZK40" s="60"/>
      <c r="EZL40" s="60"/>
      <c r="EZM40" s="60"/>
      <c r="EZN40" s="60"/>
      <c r="EZO40" s="60"/>
      <c r="EZP40" s="60"/>
      <c r="EZQ40" s="60"/>
      <c r="EZR40" s="60"/>
      <c r="EZS40" s="60"/>
      <c r="EZT40" s="60"/>
      <c r="EZU40" s="60"/>
      <c r="EZV40" s="60"/>
      <c r="EZW40" s="60"/>
      <c r="EZX40" s="60"/>
      <c r="EZY40" s="60"/>
      <c r="EZZ40" s="60"/>
      <c r="FAA40" s="60"/>
      <c r="FAB40" s="60"/>
      <c r="FAC40" s="60"/>
      <c r="FAD40" s="60"/>
      <c r="FAE40" s="60"/>
      <c r="FAF40" s="60"/>
      <c r="FAG40" s="60"/>
      <c r="FAH40" s="60"/>
      <c r="FAI40" s="60"/>
      <c r="FAJ40" s="60"/>
      <c r="FAK40" s="60"/>
      <c r="FAL40" s="60"/>
      <c r="FAM40" s="60"/>
      <c r="FAN40" s="60"/>
      <c r="FAO40" s="60"/>
      <c r="FAP40" s="60"/>
      <c r="FAQ40" s="60"/>
      <c r="FAR40" s="60"/>
      <c r="FAS40" s="60"/>
      <c r="FAT40" s="60"/>
      <c r="FAU40" s="60"/>
      <c r="FAV40" s="60"/>
      <c r="FAW40" s="60"/>
      <c r="FAX40" s="60"/>
      <c r="FAY40" s="60"/>
      <c r="FAZ40" s="60"/>
      <c r="FBA40" s="60"/>
      <c r="FBB40" s="60"/>
      <c r="FBC40" s="60"/>
      <c r="FBD40" s="60"/>
      <c r="FBE40" s="60"/>
      <c r="FBF40" s="60"/>
      <c r="FBG40" s="60"/>
      <c r="FBH40" s="60"/>
      <c r="FBI40" s="60"/>
      <c r="FBJ40" s="60"/>
      <c r="FBK40" s="60"/>
      <c r="FBL40" s="60"/>
      <c r="FBM40" s="60"/>
      <c r="FBN40" s="60"/>
      <c r="FBO40" s="60"/>
      <c r="FBP40" s="60"/>
      <c r="FBQ40" s="60"/>
      <c r="FBR40" s="60"/>
      <c r="FBS40" s="60"/>
      <c r="FBT40" s="60"/>
      <c r="FBU40" s="60"/>
      <c r="FBV40" s="60"/>
      <c r="FBW40" s="60"/>
      <c r="FBX40" s="60"/>
      <c r="FBY40" s="60"/>
      <c r="FBZ40" s="60"/>
      <c r="FCA40" s="60"/>
      <c r="FCB40" s="60"/>
      <c r="FCC40" s="60"/>
      <c r="FCD40" s="60"/>
      <c r="FCE40" s="60"/>
      <c r="FCF40" s="60"/>
      <c r="FCG40" s="60"/>
      <c r="FCH40" s="60"/>
      <c r="FCI40" s="60"/>
      <c r="FCJ40" s="60"/>
      <c r="FCK40" s="60"/>
      <c r="FCL40" s="60"/>
      <c r="FCM40" s="60"/>
      <c r="FCN40" s="60"/>
      <c r="FCO40" s="60"/>
      <c r="FCP40" s="60"/>
      <c r="FCQ40" s="60"/>
      <c r="FCR40" s="60"/>
      <c r="FCS40" s="60"/>
      <c r="FCT40" s="60"/>
      <c r="FCU40" s="60"/>
      <c r="FCV40" s="60"/>
      <c r="FCW40" s="60"/>
      <c r="FCX40" s="60"/>
      <c r="FCY40" s="60"/>
      <c r="FCZ40" s="60"/>
      <c r="FDA40" s="60"/>
      <c r="FDB40" s="60"/>
      <c r="FDC40" s="60"/>
      <c r="FDD40" s="60"/>
      <c r="FDE40" s="60"/>
      <c r="FDF40" s="60"/>
      <c r="FDG40" s="60"/>
      <c r="FDH40" s="60"/>
      <c r="FDI40" s="60"/>
      <c r="FDJ40" s="60"/>
      <c r="FDK40" s="60"/>
      <c r="FDL40" s="60"/>
      <c r="FDM40" s="60"/>
      <c r="FDN40" s="60"/>
      <c r="FDO40" s="60"/>
      <c r="FDP40" s="60"/>
      <c r="FDQ40" s="60"/>
      <c r="FDR40" s="60"/>
      <c r="FDS40" s="60"/>
      <c r="FDT40" s="60"/>
      <c r="FDU40" s="60"/>
      <c r="FDV40" s="60"/>
      <c r="FDW40" s="60"/>
      <c r="FDX40" s="60"/>
      <c r="FDY40" s="60"/>
      <c r="FDZ40" s="60"/>
      <c r="FEA40" s="60"/>
      <c r="FEB40" s="60"/>
      <c r="FEC40" s="60"/>
      <c r="FED40" s="60"/>
      <c r="FEE40" s="60"/>
      <c r="FEF40" s="60"/>
      <c r="FEG40" s="60"/>
      <c r="FEH40" s="60"/>
      <c r="FEI40" s="60"/>
      <c r="FEJ40" s="60"/>
      <c r="FEK40" s="60"/>
      <c r="FEL40" s="60"/>
      <c r="FEM40" s="60"/>
      <c r="FEN40" s="60"/>
      <c r="FEO40" s="60"/>
      <c r="FEP40" s="60"/>
      <c r="FEQ40" s="60"/>
      <c r="FER40" s="60"/>
      <c r="FES40" s="60"/>
      <c r="FET40" s="60"/>
      <c r="FEU40" s="60"/>
      <c r="FEV40" s="60"/>
      <c r="FEW40" s="60"/>
      <c r="FEX40" s="60"/>
      <c r="FEY40" s="60"/>
      <c r="FEZ40" s="60"/>
      <c r="FFA40" s="60"/>
      <c r="FFB40" s="60"/>
      <c r="FFC40" s="60"/>
      <c r="FFD40" s="60"/>
      <c r="FFE40" s="60"/>
      <c r="FFF40" s="60"/>
      <c r="FFG40" s="60"/>
      <c r="FFH40" s="60"/>
      <c r="FFI40" s="60"/>
      <c r="FFJ40" s="60"/>
      <c r="FFK40" s="60"/>
      <c r="FFL40" s="60"/>
      <c r="FFM40" s="60"/>
      <c r="FFN40" s="60"/>
      <c r="FFO40" s="60"/>
      <c r="FFP40" s="60"/>
      <c r="FFQ40" s="60"/>
      <c r="FFR40" s="60"/>
      <c r="FFS40" s="60"/>
      <c r="FFT40" s="60"/>
      <c r="FFU40" s="60"/>
      <c r="FFV40" s="60"/>
      <c r="FFW40" s="60"/>
      <c r="FFX40" s="60"/>
      <c r="FFY40" s="60"/>
      <c r="FFZ40" s="60"/>
      <c r="FGA40" s="60"/>
      <c r="FGB40" s="60"/>
      <c r="FGC40" s="60"/>
      <c r="FGD40" s="60"/>
      <c r="FGE40" s="60"/>
      <c r="FGF40" s="60"/>
      <c r="FGG40" s="60"/>
      <c r="FGH40" s="60"/>
      <c r="FGI40" s="60"/>
      <c r="FGJ40" s="60"/>
      <c r="FGK40" s="60"/>
      <c r="FGL40" s="60"/>
      <c r="FGM40" s="60"/>
      <c r="FGN40" s="60"/>
      <c r="FGO40" s="60"/>
      <c r="FGP40" s="60"/>
      <c r="FGQ40" s="60"/>
      <c r="FGR40" s="60"/>
      <c r="FGS40" s="60"/>
      <c r="FGT40" s="60"/>
      <c r="FGU40" s="60"/>
      <c r="FGV40" s="60"/>
      <c r="FGW40" s="60"/>
      <c r="FGX40" s="60"/>
      <c r="FGY40" s="60"/>
      <c r="FGZ40" s="60"/>
      <c r="FHA40" s="60"/>
      <c r="FHB40" s="60"/>
      <c r="FHC40" s="60"/>
      <c r="FHD40" s="60"/>
      <c r="FHE40" s="60"/>
      <c r="FHF40" s="60"/>
      <c r="FHG40" s="60"/>
      <c r="FHH40" s="60"/>
      <c r="FHI40" s="60"/>
      <c r="FHJ40" s="60"/>
      <c r="FHK40" s="60"/>
      <c r="FHL40" s="60"/>
      <c r="FHM40" s="60"/>
      <c r="FHN40" s="60"/>
      <c r="FHO40" s="60"/>
      <c r="FHP40" s="60"/>
      <c r="FHQ40" s="60"/>
      <c r="FHR40" s="60"/>
      <c r="FHS40" s="60"/>
      <c r="FHT40" s="60"/>
      <c r="FHU40" s="60"/>
      <c r="FHV40" s="60"/>
      <c r="FHW40" s="60"/>
      <c r="FHX40" s="60"/>
      <c r="FHY40" s="60"/>
      <c r="FHZ40" s="60"/>
      <c r="FIA40" s="60"/>
      <c r="FIB40" s="60"/>
      <c r="FIC40" s="60"/>
      <c r="FID40" s="60"/>
      <c r="FIE40" s="60"/>
      <c r="FIF40" s="60"/>
      <c r="FIG40" s="60"/>
      <c r="FIH40" s="60"/>
      <c r="FII40" s="60"/>
      <c r="FIJ40" s="60"/>
      <c r="FIK40" s="60"/>
      <c r="FIL40" s="60"/>
      <c r="FIM40" s="60"/>
      <c r="FIN40" s="60"/>
      <c r="FIO40" s="60"/>
      <c r="FIP40" s="60"/>
      <c r="FIQ40" s="60"/>
      <c r="FIR40" s="60"/>
      <c r="FIS40" s="60"/>
      <c r="FIT40" s="60"/>
      <c r="FIU40" s="60"/>
      <c r="FIV40" s="60"/>
      <c r="FIW40" s="60"/>
      <c r="FIX40" s="60"/>
      <c r="FIY40" s="60"/>
      <c r="FIZ40" s="60"/>
      <c r="FJA40" s="60"/>
      <c r="FJB40" s="60"/>
      <c r="FJC40" s="60"/>
      <c r="FJD40" s="60"/>
      <c r="FJE40" s="60"/>
      <c r="FJF40" s="60"/>
      <c r="FJG40" s="60"/>
      <c r="FJH40" s="60"/>
      <c r="FJI40" s="60"/>
      <c r="FJJ40" s="60"/>
      <c r="FJK40" s="60"/>
      <c r="FJL40" s="60"/>
      <c r="FJM40" s="60"/>
      <c r="FJN40" s="60"/>
      <c r="FJO40" s="60"/>
      <c r="FJP40" s="60"/>
      <c r="FJQ40" s="60"/>
      <c r="FJR40" s="60"/>
      <c r="FJS40" s="60"/>
      <c r="FJT40" s="60"/>
      <c r="FJU40" s="60"/>
      <c r="FJV40" s="60"/>
      <c r="FJW40" s="60"/>
      <c r="FJX40" s="60"/>
      <c r="FJY40" s="60"/>
      <c r="FJZ40" s="60"/>
      <c r="FKA40" s="60"/>
      <c r="FKB40" s="60"/>
      <c r="FKC40" s="60"/>
      <c r="FKD40" s="60"/>
      <c r="FKE40" s="60"/>
      <c r="FKF40" s="60"/>
      <c r="FKG40" s="60"/>
      <c r="FKH40" s="60"/>
      <c r="FKI40" s="60"/>
      <c r="FKJ40" s="60"/>
      <c r="FKK40" s="60"/>
      <c r="FKL40" s="60"/>
      <c r="FKM40" s="60"/>
      <c r="FKN40" s="60"/>
      <c r="FKO40" s="60"/>
      <c r="FKP40" s="60"/>
      <c r="FKQ40" s="60"/>
      <c r="FKR40" s="60"/>
      <c r="FKS40" s="60"/>
      <c r="FKT40" s="60"/>
      <c r="FKU40" s="60"/>
      <c r="FKV40" s="60"/>
      <c r="FKW40" s="60"/>
      <c r="FKX40" s="60"/>
      <c r="FKY40" s="60"/>
      <c r="FKZ40" s="60"/>
      <c r="FLA40" s="60"/>
      <c r="FLB40" s="60"/>
      <c r="FLC40" s="60"/>
      <c r="FLD40" s="60"/>
      <c r="FLE40" s="60"/>
      <c r="FLF40" s="60"/>
      <c r="FLG40" s="60"/>
      <c r="FLH40" s="60"/>
      <c r="FLI40" s="60"/>
      <c r="FLJ40" s="60"/>
      <c r="FLK40" s="60"/>
      <c r="FLL40" s="60"/>
      <c r="FLM40" s="60"/>
      <c r="FLN40" s="60"/>
      <c r="FLO40" s="60"/>
      <c r="FLP40" s="60"/>
      <c r="FLQ40" s="60"/>
      <c r="FLR40" s="60"/>
      <c r="FLS40" s="60"/>
      <c r="FLT40" s="60"/>
      <c r="FLU40" s="60"/>
      <c r="FLV40" s="60"/>
      <c r="FLW40" s="60"/>
      <c r="FLX40" s="60"/>
      <c r="FLY40" s="60"/>
      <c r="FLZ40" s="60"/>
      <c r="FMA40" s="60"/>
      <c r="FMB40" s="60"/>
      <c r="FMC40" s="60"/>
      <c r="FMD40" s="60"/>
      <c r="FME40" s="60"/>
      <c r="FMF40" s="60"/>
      <c r="FMG40" s="60"/>
      <c r="FMH40" s="60"/>
      <c r="FMI40" s="60"/>
      <c r="FMJ40" s="60"/>
      <c r="FMK40" s="60"/>
      <c r="FML40" s="60"/>
      <c r="FMM40" s="60"/>
      <c r="FMN40" s="60"/>
      <c r="FMO40" s="60"/>
      <c r="FMP40" s="60"/>
      <c r="FMQ40" s="60"/>
      <c r="FMR40" s="60"/>
      <c r="FMS40" s="60"/>
      <c r="FMT40" s="60"/>
      <c r="FMU40" s="60"/>
      <c r="FMV40" s="60"/>
      <c r="FMW40" s="60"/>
      <c r="FMX40" s="60"/>
      <c r="FMY40" s="60"/>
      <c r="FMZ40" s="60"/>
      <c r="FNA40" s="60"/>
      <c r="FNB40" s="60"/>
      <c r="FNC40" s="60"/>
      <c r="FND40" s="60"/>
      <c r="FNE40" s="60"/>
      <c r="FNF40" s="60"/>
      <c r="FNG40" s="60"/>
      <c r="FNH40" s="60"/>
      <c r="FNI40" s="60"/>
      <c r="FNJ40" s="60"/>
      <c r="FNK40" s="60"/>
      <c r="FNL40" s="60"/>
      <c r="FNM40" s="60"/>
      <c r="FNN40" s="60"/>
      <c r="FNO40" s="60"/>
      <c r="FNP40" s="60"/>
      <c r="FNQ40" s="60"/>
      <c r="FNR40" s="60"/>
      <c r="FNS40" s="60"/>
      <c r="FNT40" s="60"/>
      <c r="FNU40" s="60"/>
      <c r="FNV40" s="60"/>
      <c r="FNW40" s="60"/>
      <c r="FNX40" s="60"/>
      <c r="FNY40" s="60"/>
      <c r="FNZ40" s="60"/>
      <c r="FOA40" s="60"/>
      <c r="FOB40" s="60"/>
      <c r="FOC40" s="60"/>
      <c r="FOD40" s="60"/>
      <c r="FOE40" s="60"/>
      <c r="FOF40" s="60"/>
      <c r="FOG40" s="60"/>
      <c r="FOH40" s="60"/>
      <c r="FOI40" s="60"/>
      <c r="FOJ40" s="60"/>
      <c r="FOK40" s="60"/>
      <c r="FOL40" s="60"/>
      <c r="FOM40" s="60"/>
      <c r="FON40" s="60"/>
      <c r="FOO40" s="60"/>
      <c r="FOP40" s="60"/>
      <c r="FOQ40" s="60"/>
      <c r="FOR40" s="60"/>
      <c r="FOS40" s="60"/>
      <c r="FOT40" s="60"/>
      <c r="FOU40" s="60"/>
      <c r="FOV40" s="60"/>
      <c r="FOW40" s="60"/>
      <c r="FOX40" s="60"/>
      <c r="FOY40" s="60"/>
      <c r="FOZ40" s="60"/>
      <c r="FPA40" s="60"/>
      <c r="FPB40" s="60"/>
      <c r="FPC40" s="60"/>
      <c r="FPD40" s="60"/>
      <c r="FPE40" s="60"/>
      <c r="FPF40" s="60"/>
      <c r="FPG40" s="60"/>
      <c r="FPH40" s="60"/>
      <c r="FPI40" s="60"/>
      <c r="FPJ40" s="60"/>
      <c r="FPK40" s="60"/>
      <c r="FPL40" s="60"/>
      <c r="FPM40" s="60"/>
      <c r="FPN40" s="60"/>
      <c r="FPO40" s="60"/>
      <c r="FPP40" s="60"/>
      <c r="FPQ40" s="60"/>
      <c r="FPR40" s="60"/>
      <c r="FPS40" s="60"/>
      <c r="FPT40" s="60"/>
      <c r="FPU40" s="60"/>
      <c r="FPV40" s="60"/>
      <c r="FPW40" s="60"/>
      <c r="FPX40" s="60"/>
      <c r="FPY40" s="60"/>
      <c r="FPZ40" s="60"/>
      <c r="FQA40" s="60"/>
      <c r="FQB40" s="60"/>
      <c r="FQC40" s="60"/>
      <c r="FQD40" s="60"/>
      <c r="FQE40" s="60"/>
      <c r="FQF40" s="60"/>
      <c r="FQG40" s="60"/>
      <c r="FQH40" s="60"/>
      <c r="FQI40" s="60"/>
      <c r="FQJ40" s="60"/>
      <c r="FQK40" s="60"/>
      <c r="FQL40" s="60"/>
      <c r="FQM40" s="60"/>
      <c r="FQN40" s="60"/>
      <c r="FQO40" s="60"/>
      <c r="FQP40" s="60"/>
      <c r="FQQ40" s="60"/>
      <c r="FQR40" s="60"/>
      <c r="FQS40" s="60"/>
      <c r="FQT40" s="60"/>
      <c r="FQU40" s="60"/>
      <c r="FQV40" s="60"/>
      <c r="FQW40" s="60"/>
      <c r="FQX40" s="60"/>
      <c r="FQY40" s="60"/>
      <c r="FQZ40" s="60"/>
      <c r="FRA40" s="60"/>
      <c r="FRB40" s="60"/>
      <c r="FRC40" s="60"/>
      <c r="FRD40" s="60"/>
      <c r="FRE40" s="60"/>
      <c r="FRF40" s="60"/>
      <c r="FRG40" s="60"/>
      <c r="FRH40" s="60"/>
      <c r="FRI40" s="60"/>
      <c r="FRJ40" s="60"/>
      <c r="FRK40" s="60"/>
      <c r="FRL40" s="60"/>
      <c r="FRM40" s="60"/>
      <c r="FRN40" s="60"/>
      <c r="FRO40" s="60"/>
      <c r="FRP40" s="60"/>
      <c r="FRQ40" s="60"/>
      <c r="FRR40" s="60"/>
      <c r="FRS40" s="60"/>
      <c r="FRT40" s="60"/>
      <c r="FRU40" s="60"/>
      <c r="FRV40" s="60"/>
      <c r="FRW40" s="60"/>
      <c r="FRX40" s="60"/>
      <c r="FRY40" s="60"/>
      <c r="FRZ40" s="60"/>
      <c r="FSA40" s="60"/>
      <c r="FSB40" s="60"/>
      <c r="FSC40" s="60"/>
      <c r="FSD40" s="60"/>
      <c r="FSE40" s="60"/>
      <c r="FSF40" s="60"/>
      <c r="FSG40" s="60"/>
      <c r="FSH40" s="60"/>
      <c r="FSI40" s="60"/>
      <c r="FSJ40" s="60"/>
      <c r="FSK40" s="60"/>
      <c r="FSL40" s="60"/>
      <c r="FSM40" s="60"/>
      <c r="FSN40" s="60"/>
      <c r="FSO40" s="60"/>
      <c r="FSP40" s="60"/>
      <c r="FSQ40" s="60"/>
      <c r="FSR40" s="60"/>
      <c r="FSS40" s="60"/>
      <c r="FST40" s="60"/>
      <c r="FSU40" s="60"/>
      <c r="FSV40" s="60"/>
      <c r="FSW40" s="60"/>
      <c r="FSX40" s="60"/>
      <c r="FSY40" s="60"/>
      <c r="FSZ40" s="60"/>
      <c r="FTA40" s="60"/>
      <c r="FTB40" s="60"/>
      <c r="FTC40" s="60"/>
      <c r="FTD40" s="60"/>
      <c r="FTE40" s="60"/>
      <c r="FTF40" s="60"/>
      <c r="FTG40" s="60"/>
      <c r="FTH40" s="60"/>
      <c r="FTI40" s="60"/>
      <c r="FTJ40" s="60"/>
      <c r="FTK40" s="60"/>
      <c r="FTL40" s="60"/>
      <c r="FTM40" s="60"/>
      <c r="FTN40" s="60"/>
      <c r="FTO40" s="60"/>
      <c r="FTP40" s="60"/>
      <c r="FTQ40" s="60"/>
      <c r="FTR40" s="60"/>
      <c r="FTS40" s="60"/>
      <c r="FTT40" s="60"/>
      <c r="FTU40" s="60"/>
      <c r="FTV40" s="60"/>
      <c r="FTW40" s="60"/>
      <c r="FTX40" s="60"/>
      <c r="FTY40" s="60"/>
      <c r="FTZ40" s="60"/>
      <c r="FUA40" s="60"/>
      <c r="FUB40" s="60"/>
      <c r="FUC40" s="60"/>
      <c r="FUD40" s="60"/>
      <c r="FUE40" s="60"/>
      <c r="FUF40" s="60"/>
      <c r="FUG40" s="60"/>
      <c r="FUH40" s="60"/>
      <c r="FUI40" s="60"/>
      <c r="FUJ40" s="60"/>
      <c r="FUK40" s="60"/>
      <c r="FUL40" s="60"/>
      <c r="FUM40" s="60"/>
      <c r="FUN40" s="60"/>
      <c r="FUO40" s="60"/>
      <c r="FUP40" s="60"/>
      <c r="FUQ40" s="60"/>
      <c r="FUR40" s="60"/>
      <c r="FUS40" s="60"/>
      <c r="FUT40" s="60"/>
      <c r="FUU40" s="60"/>
      <c r="FUV40" s="60"/>
      <c r="FUW40" s="60"/>
      <c r="FUX40" s="60"/>
      <c r="FUY40" s="60"/>
      <c r="FUZ40" s="60"/>
      <c r="FVA40" s="60"/>
      <c r="FVB40" s="60"/>
      <c r="FVC40" s="60"/>
      <c r="FVD40" s="60"/>
      <c r="FVE40" s="60"/>
      <c r="FVF40" s="60"/>
      <c r="FVG40" s="60"/>
      <c r="FVH40" s="60"/>
      <c r="FVI40" s="60"/>
      <c r="FVJ40" s="60"/>
      <c r="FVK40" s="60"/>
      <c r="FVL40" s="60"/>
      <c r="FVM40" s="60"/>
      <c r="FVN40" s="60"/>
      <c r="FVO40" s="60"/>
      <c r="FVP40" s="60"/>
      <c r="FVQ40" s="60"/>
      <c r="FVR40" s="60"/>
      <c r="FVS40" s="60"/>
      <c r="FVT40" s="60"/>
      <c r="FVU40" s="60"/>
      <c r="FVV40" s="60"/>
      <c r="FVW40" s="60"/>
      <c r="FVX40" s="60"/>
      <c r="FVY40" s="60"/>
      <c r="FVZ40" s="60"/>
      <c r="FWA40" s="60"/>
      <c r="FWB40" s="60"/>
      <c r="FWC40" s="60"/>
      <c r="FWD40" s="60"/>
      <c r="FWE40" s="60"/>
      <c r="FWF40" s="60"/>
      <c r="FWG40" s="60"/>
      <c r="FWH40" s="60"/>
      <c r="FWI40" s="60"/>
      <c r="FWJ40" s="60"/>
      <c r="FWK40" s="60"/>
      <c r="FWL40" s="60"/>
      <c r="FWM40" s="60"/>
      <c r="FWN40" s="60"/>
      <c r="FWO40" s="60"/>
      <c r="FWP40" s="60"/>
      <c r="FWQ40" s="60"/>
      <c r="FWR40" s="60"/>
      <c r="FWS40" s="60"/>
      <c r="FWT40" s="60"/>
      <c r="FWU40" s="60"/>
      <c r="FWV40" s="60"/>
      <c r="FWW40" s="60"/>
      <c r="FWX40" s="60"/>
      <c r="FWY40" s="60"/>
      <c r="FWZ40" s="60"/>
      <c r="FXA40" s="60"/>
      <c r="FXB40" s="60"/>
      <c r="FXC40" s="60"/>
      <c r="FXD40" s="60"/>
      <c r="FXE40" s="60"/>
      <c r="FXF40" s="60"/>
      <c r="FXG40" s="60"/>
      <c r="FXH40" s="60"/>
      <c r="FXI40" s="60"/>
      <c r="FXJ40" s="60"/>
      <c r="FXK40" s="60"/>
      <c r="FXL40" s="60"/>
      <c r="FXM40" s="60"/>
      <c r="FXN40" s="60"/>
      <c r="FXO40" s="60"/>
      <c r="FXP40" s="60"/>
      <c r="FXQ40" s="60"/>
      <c r="FXR40" s="60"/>
      <c r="FXS40" s="60"/>
      <c r="FXT40" s="60"/>
      <c r="FXU40" s="60"/>
      <c r="FXV40" s="60"/>
      <c r="FXW40" s="60"/>
      <c r="FXX40" s="60"/>
      <c r="FXY40" s="60"/>
      <c r="FXZ40" s="60"/>
      <c r="FYA40" s="60"/>
      <c r="FYB40" s="60"/>
      <c r="FYC40" s="60"/>
      <c r="FYD40" s="60"/>
      <c r="FYE40" s="60"/>
      <c r="FYF40" s="60"/>
      <c r="FYG40" s="60"/>
      <c r="FYH40" s="60"/>
      <c r="FYI40" s="60"/>
      <c r="FYJ40" s="60"/>
      <c r="FYK40" s="60"/>
      <c r="FYL40" s="60"/>
      <c r="FYM40" s="60"/>
      <c r="FYN40" s="60"/>
      <c r="FYO40" s="60"/>
      <c r="FYP40" s="60"/>
      <c r="FYQ40" s="60"/>
      <c r="FYR40" s="60"/>
      <c r="FYS40" s="60"/>
      <c r="FYT40" s="60"/>
      <c r="FYU40" s="60"/>
      <c r="FYV40" s="60"/>
      <c r="FYW40" s="60"/>
      <c r="FYX40" s="60"/>
      <c r="FYY40" s="60"/>
      <c r="FYZ40" s="60"/>
      <c r="FZA40" s="60"/>
      <c r="FZB40" s="60"/>
      <c r="FZC40" s="60"/>
      <c r="FZD40" s="60"/>
      <c r="FZE40" s="60"/>
      <c r="FZF40" s="60"/>
      <c r="FZG40" s="60"/>
      <c r="FZH40" s="60"/>
      <c r="FZI40" s="60"/>
      <c r="FZJ40" s="60"/>
      <c r="FZK40" s="60"/>
      <c r="FZL40" s="60"/>
      <c r="FZM40" s="60"/>
      <c r="FZN40" s="60"/>
      <c r="FZO40" s="60"/>
      <c r="FZP40" s="60"/>
      <c r="FZQ40" s="60"/>
      <c r="FZR40" s="60"/>
      <c r="FZS40" s="60"/>
      <c r="FZT40" s="60"/>
      <c r="FZU40" s="60"/>
      <c r="FZV40" s="60"/>
      <c r="FZW40" s="60"/>
      <c r="FZX40" s="60"/>
      <c r="FZY40" s="60"/>
      <c r="FZZ40" s="60"/>
      <c r="GAA40" s="60"/>
      <c r="GAB40" s="60"/>
      <c r="GAC40" s="60"/>
      <c r="GAD40" s="60"/>
      <c r="GAE40" s="60"/>
      <c r="GAF40" s="60"/>
      <c r="GAG40" s="60"/>
      <c r="GAH40" s="60"/>
      <c r="GAI40" s="60"/>
      <c r="GAJ40" s="60"/>
      <c r="GAK40" s="60"/>
      <c r="GAL40" s="60"/>
      <c r="GAM40" s="60"/>
      <c r="GAN40" s="60"/>
      <c r="GAO40" s="60"/>
      <c r="GAP40" s="60"/>
      <c r="GAQ40" s="60"/>
      <c r="GAR40" s="60"/>
      <c r="GAS40" s="60"/>
      <c r="GAT40" s="60"/>
      <c r="GAU40" s="60"/>
      <c r="GAV40" s="60"/>
      <c r="GAW40" s="60"/>
      <c r="GAX40" s="60"/>
      <c r="GAY40" s="60"/>
      <c r="GAZ40" s="60"/>
      <c r="GBA40" s="60"/>
      <c r="GBB40" s="60"/>
      <c r="GBC40" s="60"/>
      <c r="GBD40" s="60"/>
      <c r="GBE40" s="60"/>
      <c r="GBF40" s="60"/>
      <c r="GBG40" s="60"/>
      <c r="GBH40" s="60"/>
      <c r="GBI40" s="60"/>
      <c r="GBJ40" s="60"/>
      <c r="GBK40" s="60"/>
      <c r="GBL40" s="60"/>
      <c r="GBM40" s="60"/>
      <c r="GBN40" s="60"/>
      <c r="GBO40" s="60"/>
      <c r="GBP40" s="60"/>
      <c r="GBQ40" s="60"/>
      <c r="GBR40" s="60"/>
      <c r="GBS40" s="60"/>
      <c r="GBT40" s="60"/>
      <c r="GBU40" s="60"/>
      <c r="GBV40" s="60"/>
      <c r="GBW40" s="60"/>
      <c r="GBX40" s="60"/>
      <c r="GBY40" s="60"/>
      <c r="GBZ40" s="60"/>
      <c r="GCA40" s="60"/>
      <c r="GCB40" s="60"/>
      <c r="GCC40" s="60"/>
      <c r="GCD40" s="60"/>
      <c r="GCE40" s="60"/>
      <c r="GCF40" s="60"/>
      <c r="GCG40" s="60"/>
      <c r="GCH40" s="60"/>
      <c r="GCI40" s="60"/>
      <c r="GCJ40" s="60"/>
      <c r="GCK40" s="60"/>
      <c r="GCL40" s="60"/>
      <c r="GCM40" s="60"/>
      <c r="GCN40" s="60"/>
      <c r="GCO40" s="60"/>
      <c r="GCP40" s="60"/>
      <c r="GCQ40" s="60"/>
      <c r="GCR40" s="60"/>
      <c r="GCS40" s="60"/>
      <c r="GCT40" s="60"/>
      <c r="GCU40" s="60"/>
      <c r="GCV40" s="60"/>
      <c r="GCW40" s="60"/>
      <c r="GCX40" s="60"/>
      <c r="GCY40" s="60"/>
      <c r="GCZ40" s="60"/>
      <c r="GDA40" s="60"/>
      <c r="GDB40" s="60"/>
      <c r="GDC40" s="60"/>
      <c r="GDD40" s="60"/>
      <c r="GDE40" s="60"/>
      <c r="GDF40" s="60"/>
      <c r="GDG40" s="60"/>
      <c r="GDH40" s="60"/>
      <c r="GDI40" s="60"/>
      <c r="GDJ40" s="60"/>
      <c r="GDK40" s="60"/>
      <c r="GDL40" s="60"/>
      <c r="GDM40" s="60"/>
      <c r="GDN40" s="60"/>
      <c r="GDO40" s="60"/>
      <c r="GDP40" s="60"/>
      <c r="GDQ40" s="60"/>
      <c r="GDR40" s="60"/>
      <c r="GDS40" s="60"/>
      <c r="GDT40" s="60"/>
      <c r="GDU40" s="60"/>
      <c r="GDV40" s="60"/>
      <c r="GDW40" s="60"/>
      <c r="GDX40" s="60"/>
      <c r="GDY40" s="60"/>
      <c r="GDZ40" s="60"/>
      <c r="GEA40" s="60"/>
      <c r="GEB40" s="60"/>
      <c r="GEC40" s="60"/>
      <c r="GED40" s="60"/>
      <c r="GEE40" s="60"/>
      <c r="GEF40" s="60"/>
      <c r="GEG40" s="60"/>
      <c r="GEH40" s="60"/>
      <c r="GEI40" s="60"/>
      <c r="GEJ40" s="60"/>
      <c r="GEK40" s="60"/>
      <c r="GEL40" s="60"/>
      <c r="GEM40" s="60"/>
      <c r="GEN40" s="60"/>
      <c r="GEO40" s="60"/>
      <c r="GEP40" s="60"/>
      <c r="GEQ40" s="60"/>
      <c r="GER40" s="60"/>
      <c r="GES40" s="60"/>
      <c r="GET40" s="60"/>
      <c r="GEU40" s="60"/>
      <c r="GEV40" s="60"/>
      <c r="GEW40" s="60"/>
      <c r="GEX40" s="60"/>
      <c r="GEY40" s="60"/>
      <c r="GEZ40" s="60"/>
      <c r="GFA40" s="60"/>
      <c r="GFB40" s="60"/>
      <c r="GFC40" s="60"/>
      <c r="GFD40" s="60"/>
      <c r="GFE40" s="60"/>
      <c r="GFF40" s="60"/>
      <c r="GFG40" s="60"/>
      <c r="GFH40" s="60"/>
      <c r="GFI40" s="60"/>
      <c r="GFJ40" s="60"/>
      <c r="GFK40" s="60"/>
      <c r="GFL40" s="60"/>
      <c r="GFM40" s="60"/>
      <c r="GFN40" s="60"/>
      <c r="GFO40" s="60"/>
      <c r="GFP40" s="60"/>
      <c r="GFQ40" s="60"/>
      <c r="GFR40" s="60"/>
      <c r="GFS40" s="60"/>
      <c r="GFT40" s="60"/>
      <c r="GFU40" s="60"/>
      <c r="GFV40" s="60"/>
      <c r="GFW40" s="60"/>
      <c r="GFX40" s="60"/>
      <c r="GFY40" s="60"/>
      <c r="GFZ40" s="60"/>
      <c r="GGA40" s="60"/>
      <c r="GGB40" s="60"/>
      <c r="GGC40" s="60"/>
      <c r="GGD40" s="60"/>
      <c r="GGE40" s="60"/>
      <c r="GGF40" s="60"/>
      <c r="GGG40" s="60"/>
      <c r="GGH40" s="60"/>
      <c r="GGI40" s="60"/>
      <c r="GGJ40" s="60"/>
      <c r="GGK40" s="60"/>
      <c r="GGL40" s="60"/>
      <c r="GGM40" s="60"/>
      <c r="GGN40" s="60"/>
      <c r="GGO40" s="60"/>
      <c r="GGP40" s="60"/>
      <c r="GGQ40" s="60"/>
      <c r="GGR40" s="60"/>
      <c r="GGS40" s="60"/>
      <c r="GGT40" s="60"/>
      <c r="GGU40" s="60"/>
      <c r="GGV40" s="60"/>
      <c r="GGW40" s="60"/>
      <c r="GGX40" s="60"/>
      <c r="GGY40" s="60"/>
      <c r="GGZ40" s="60"/>
      <c r="GHA40" s="60"/>
      <c r="GHB40" s="60"/>
      <c r="GHC40" s="60"/>
      <c r="GHD40" s="60"/>
      <c r="GHE40" s="60"/>
      <c r="GHF40" s="60"/>
      <c r="GHG40" s="60"/>
      <c r="GHH40" s="60"/>
      <c r="GHI40" s="60"/>
      <c r="GHJ40" s="60"/>
      <c r="GHK40" s="60"/>
      <c r="GHL40" s="60"/>
      <c r="GHM40" s="60"/>
      <c r="GHN40" s="60"/>
      <c r="GHO40" s="60"/>
      <c r="GHP40" s="60"/>
      <c r="GHQ40" s="60"/>
      <c r="GHR40" s="60"/>
      <c r="GHS40" s="60"/>
      <c r="GHT40" s="60"/>
      <c r="GHU40" s="60"/>
      <c r="GHV40" s="60"/>
      <c r="GHW40" s="60"/>
      <c r="GHX40" s="60"/>
      <c r="GHY40" s="60"/>
      <c r="GHZ40" s="60"/>
      <c r="GIA40" s="60"/>
      <c r="GIB40" s="60"/>
      <c r="GIC40" s="60"/>
      <c r="GID40" s="60"/>
      <c r="GIE40" s="60"/>
      <c r="GIF40" s="60"/>
      <c r="GIG40" s="60"/>
      <c r="GIH40" s="60"/>
      <c r="GII40" s="60"/>
      <c r="GIJ40" s="60"/>
      <c r="GIK40" s="60"/>
      <c r="GIL40" s="60"/>
      <c r="GIM40" s="60"/>
      <c r="GIN40" s="60"/>
      <c r="GIO40" s="60"/>
      <c r="GIP40" s="60"/>
      <c r="GIQ40" s="60"/>
      <c r="GIR40" s="60"/>
      <c r="GIS40" s="60"/>
      <c r="GIT40" s="60"/>
      <c r="GIU40" s="60"/>
      <c r="GIV40" s="60"/>
      <c r="GIW40" s="60"/>
      <c r="GIX40" s="60"/>
      <c r="GIY40" s="60"/>
      <c r="GIZ40" s="60"/>
      <c r="GJA40" s="60"/>
      <c r="GJB40" s="60"/>
      <c r="GJC40" s="60"/>
      <c r="GJD40" s="60"/>
      <c r="GJE40" s="60"/>
      <c r="GJF40" s="60"/>
      <c r="GJG40" s="60"/>
      <c r="GJH40" s="60"/>
      <c r="GJI40" s="60"/>
      <c r="GJJ40" s="60"/>
      <c r="GJK40" s="60"/>
      <c r="GJL40" s="60"/>
      <c r="GJM40" s="60"/>
      <c r="GJN40" s="60"/>
      <c r="GJO40" s="60"/>
      <c r="GJP40" s="60"/>
      <c r="GJQ40" s="60"/>
      <c r="GJR40" s="60"/>
      <c r="GJS40" s="60"/>
      <c r="GJT40" s="60"/>
      <c r="GJU40" s="60"/>
      <c r="GJV40" s="60"/>
      <c r="GJW40" s="60"/>
      <c r="GJX40" s="60"/>
      <c r="GJY40" s="60"/>
      <c r="GJZ40" s="60"/>
      <c r="GKA40" s="60"/>
      <c r="GKB40" s="60"/>
      <c r="GKC40" s="60"/>
      <c r="GKD40" s="60"/>
      <c r="GKE40" s="60"/>
      <c r="GKF40" s="60"/>
      <c r="GKG40" s="60"/>
      <c r="GKH40" s="60"/>
      <c r="GKI40" s="60"/>
      <c r="GKJ40" s="60"/>
      <c r="GKK40" s="60"/>
      <c r="GKL40" s="60"/>
      <c r="GKM40" s="60"/>
      <c r="GKN40" s="60"/>
      <c r="GKO40" s="60"/>
      <c r="GKP40" s="60"/>
      <c r="GKQ40" s="60"/>
      <c r="GKR40" s="60"/>
      <c r="GKS40" s="60"/>
      <c r="GKT40" s="60"/>
      <c r="GKU40" s="60"/>
      <c r="GKV40" s="60"/>
      <c r="GKW40" s="60"/>
      <c r="GKX40" s="60"/>
      <c r="GKY40" s="60"/>
      <c r="GKZ40" s="60"/>
      <c r="GLA40" s="60"/>
      <c r="GLB40" s="60"/>
      <c r="GLC40" s="60"/>
      <c r="GLD40" s="60"/>
      <c r="GLE40" s="60"/>
      <c r="GLF40" s="60"/>
      <c r="GLG40" s="60"/>
      <c r="GLH40" s="60"/>
      <c r="GLI40" s="60"/>
      <c r="GLJ40" s="60"/>
      <c r="GLK40" s="60"/>
      <c r="GLL40" s="60"/>
      <c r="GLM40" s="60"/>
      <c r="GLN40" s="60"/>
      <c r="GLO40" s="60"/>
      <c r="GLP40" s="60"/>
      <c r="GLQ40" s="60"/>
      <c r="GLR40" s="60"/>
      <c r="GLS40" s="60"/>
      <c r="GLT40" s="60"/>
      <c r="GLU40" s="60"/>
      <c r="GLV40" s="60"/>
      <c r="GLW40" s="60"/>
      <c r="GLX40" s="60"/>
      <c r="GLY40" s="60"/>
      <c r="GLZ40" s="60"/>
      <c r="GMA40" s="60"/>
      <c r="GMB40" s="60"/>
      <c r="GMC40" s="60"/>
      <c r="GMD40" s="60"/>
      <c r="GME40" s="60"/>
      <c r="GMF40" s="60"/>
      <c r="GMG40" s="60"/>
      <c r="GMH40" s="60"/>
      <c r="GMI40" s="60"/>
      <c r="GMJ40" s="60"/>
      <c r="GMK40" s="60"/>
      <c r="GML40" s="60"/>
      <c r="GMM40" s="60"/>
      <c r="GMN40" s="60"/>
      <c r="GMO40" s="60"/>
      <c r="GMP40" s="60"/>
      <c r="GMQ40" s="60"/>
      <c r="GMR40" s="60"/>
      <c r="GMS40" s="60"/>
      <c r="GMT40" s="60"/>
      <c r="GMU40" s="60"/>
      <c r="GMV40" s="60"/>
      <c r="GMW40" s="60"/>
      <c r="GMX40" s="60"/>
      <c r="GMY40" s="60"/>
      <c r="GMZ40" s="60"/>
      <c r="GNA40" s="60"/>
      <c r="GNB40" s="60"/>
      <c r="GNC40" s="60"/>
      <c r="GND40" s="60"/>
      <c r="GNE40" s="60"/>
      <c r="GNF40" s="60"/>
      <c r="GNG40" s="60"/>
      <c r="GNH40" s="60"/>
      <c r="GNI40" s="60"/>
      <c r="GNJ40" s="60"/>
      <c r="GNK40" s="60"/>
      <c r="GNL40" s="60"/>
      <c r="GNM40" s="60"/>
      <c r="GNN40" s="60"/>
      <c r="GNO40" s="60"/>
      <c r="GNP40" s="60"/>
      <c r="GNQ40" s="60"/>
      <c r="GNR40" s="60"/>
      <c r="GNS40" s="60"/>
      <c r="GNT40" s="60"/>
      <c r="GNU40" s="60"/>
      <c r="GNV40" s="60"/>
      <c r="GNW40" s="60"/>
      <c r="GNX40" s="60"/>
      <c r="GNY40" s="60"/>
      <c r="GNZ40" s="60"/>
      <c r="GOA40" s="60"/>
      <c r="GOB40" s="60"/>
      <c r="GOC40" s="60"/>
      <c r="GOD40" s="60"/>
      <c r="GOE40" s="60"/>
      <c r="GOF40" s="60"/>
      <c r="GOG40" s="60"/>
      <c r="GOH40" s="60"/>
      <c r="GOI40" s="60"/>
      <c r="GOJ40" s="60"/>
      <c r="GOK40" s="60"/>
      <c r="GOL40" s="60"/>
      <c r="GOM40" s="60"/>
      <c r="GON40" s="60"/>
      <c r="GOO40" s="60"/>
      <c r="GOP40" s="60"/>
      <c r="GOQ40" s="60"/>
      <c r="GOR40" s="60"/>
      <c r="GOS40" s="60"/>
      <c r="GOT40" s="60"/>
      <c r="GOU40" s="60"/>
      <c r="GOV40" s="60"/>
      <c r="GOW40" s="60"/>
      <c r="GOX40" s="60"/>
      <c r="GOY40" s="60"/>
      <c r="GOZ40" s="60"/>
      <c r="GPA40" s="60"/>
      <c r="GPB40" s="60"/>
      <c r="GPC40" s="60"/>
      <c r="GPD40" s="60"/>
      <c r="GPE40" s="60"/>
      <c r="GPF40" s="60"/>
      <c r="GPG40" s="60"/>
      <c r="GPH40" s="60"/>
      <c r="GPI40" s="60"/>
      <c r="GPJ40" s="60"/>
      <c r="GPK40" s="60"/>
      <c r="GPL40" s="60"/>
      <c r="GPM40" s="60"/>
      <c r="GPN40" s="60"/>
      <c r="GPO40" s="60"/>
      <c r="GPP40" s="60"/>
      <c r="GPQ40" s="60"/>
      <c r="GPR40" s="60"/>
      <c r="GPS40" s="60"/>
      <c r="GPT40" s="60"/>
      <c r="GPU40" s="60"/>
      <c r="GPV40" s="60"/>
      <c r="GPW40" s="60"/>
      <c r="GPX40" s="60"/>
      <c r="GPY40" s="60"/>
      <c r="GPZ40" s="60"/>
      <c r="GQA40" s="60"/>
      <c r="GQB40" s="60"/>
      <c r="GQC40" s="60"/>
      <c r="GQD40" s="60"/>
      <c r="GQE40" s="60"/>
      <c r="GQF40" s="60"/>
      <c r="GQG40" s="60"/>
      <c r="GQH40" s="60"/>
      <c r="GQI40" s="60"/>
      <c r="GQJ40" s="60"/>
      <c r="GQK40" s="60"/>
      <c r="GQL40" s="60"/>
      <c r="GQM40" s="60"/>
      <c r="GQN40" s="60"/>
      <c r="GQO40" s="60"/>
      <c r="GQP40" s="60"/>
      <c r="GQQ40" s="60"/>
      <c r="GQR40" s="60"/>
      <c r="GQS40" s="60"/>
      <c r="GQT40" s="60"/>
      <c r="GQU40" s="60"/>
      <c r="GQV40" s="60"/>
      <c r="GQW40" s="60"/>
      <c r="GQX40" s="60"/>
      <c r="GQY40" s="60"/>
      <c r="GQZ40" s="60"/>
      <c r="GRA40" s="60"/>
      <c r="GRB40" s="60"/>
      <c r="GRC40" s="60"/>
      <c r="GRD40" s="60"/>
      <c r="GRE40" s="60"/>
      <c r="GRF40" s="60"/>
      <c r="GRG40" s="60"/>
      <c r="GRH40" s="60"/>
      <c r="GRI40" s="60"/>
      <c r="GRJ40" s="60"/>
      <c r="GRK40" s="60"/>
      <c r="GRL40" s="60"/>
      <c r="GRM40" s="60"/>
      <c r="GRN40" s="60"/>
      <c r="GRO40" s="60"/>
      <c r="GRP40" s="60"/>
      <c r="GRQ40" s="60"/>
      <c r="GRR40" s="60"/>
      <c r="GRS40" s="60"/>
      <c r="GRT40" s="60"/>
      <c r="GRU40" s="60"/>
      <c r="GRV40" s="60"/>
      <c r="GRW40" s="60"/>
      <c r="GRX40" s="60"/>
      <c r="GRY40" s="60"/>
      <c r="GRZ40" s="60"/>
      <c r="GSA40" s="60"/>
      <c r="GSB40" s="60"/>
      <c r="GSC40" s="60"/>
      <c r="GSD40" s="60"/>
      <c r="GSE40" s="60"/>
      <c r="GSF40" s="60"/>
      <c r="GSG40" s="60"/>
      <c r="GSH40" s="60"/>
      <c r="GSI40" s="60"/>
      <c r="GSJ40" s="60"/>
      <c r="GSK40" s="60"/>
      <c r="GSL40" s="60"/>
      <c r="GSM40" s="60"/>
      <c r="GSN40" s="60"/>
      <c r="GSO40" s="60"/>
      <c r="GSP40" s="60"/>
      <c r="GSQ40" s="60"/>
      <c r="GSR40" s="60"/>
      <c r="GSS40" s="60"/>
      <c r="GST40" s="60"/>
      <c r="GSU40" s="60"/>
      <c r="GSV40" s="60"/>
      <c r="GSW40" s="60"/>
      <c r="GSX40" s="60"/>
      <c r="GSY40" s="60"/>
      <c r="GSZ40" s="60"/>
      <c r="GTA40" s="60"/>
      <c r="GTB40" s="60"/>
      <c r="GTC40" s="60"/>
      <c r="GTD40" s="60"/>
      <c r="GTE40" s="60"/>
      <c r="GTF40" s="60"/>
      <c r="GTG40" s="60"/>
      <c r="GTH40" s="60"/>
      <c r="GTI40" s="60"/>
      <c r="GTJ40" s="60"/>
      <c r="GTK40" s="60"/>
      <c r="GTL40" s="60"/>
      <c r="GTM40" s="60"/>
      <c r="GTN40" s="60"/>
      <c r="GTO40" s="60"/>
      <c r="GTP40" s="60"/>
      <c r="GTQ40" s="60"/>
      <c r="GTR40" s="60"/>
      <c r="GTS40" s="60"/>
      <c r="GTT40" s="60"/>
      <c r="GTU40" s="60"/>
      <c r="GTV40" s="60"/>
      <c r="GTW40" s="60"/>
      <c r="GTX40" s="60"/>
      <c r="GTY40" s="60"/>
      <c r="GTZ40" s="60"/>
      <c r="GUA40" s="60"/>
      <c r="GUB40" s="60"/>
      <c r="GUC40" s="60"/>
      <c r="GUD40" s="60"/>
      <c r="GUE40" s="60"/>
      <c r="GUF40" s="60"/>
      <c r="GUG40" s="60"/>
      <c r="GUH40" s="60"/>
      <c r="GUI40" s="60"/>
      <c r="GUJ40" s="60"/>
      <c r="GUK40" s="60"/>
      <c r="GUL40" s="60"/>
      <c r="GUM40" s="60"/>
      <c r="GUN40" s="60"/>
      <c r="GUO40" s="60"/>
      <c r="GUP40" s="60"/>
      <c r="GUQ40" s="60"/>
      <c r="GUR40" s="60"/>
      <c r="GUS40" s="60"/>
      <c r="GUT40" s="60"/>
      <c r="GUU40" s="60"/>
      <c r="GUV40" s="60"/>
      <c r="GUW40" s="60"/>
      <c r="GUX40" s="60"/>
      <c r="GUY40" s="60"/>
      <c r="GUZ40" s="60"/>
      <c r="GVA40" s="60"/>
      <c r="GVB40" s="60"/>
      <c r="GVC40" s="60"/>
      <c r="GVD40" s="60"/>
      <c r="GVE40" s="60"/>
      <c r="GVF40" s="60"/>
      <c r="GVG40" s="60"/>
      <c r="GVH40" s="60"/>
      <c r="GVI40" s="60"/>
      <c r="GVJ40" s="60"/>
      <c r="GVK40" s="60"/>
      <c r="GVL40" s="60"/>
      <c r="GVM40" s="60"/>
      <c r="GVN40" s="60"/>
      <c r="GVO40" s="60"/>
      <c r="GVP40" s="60"/>
      <c r="GVQ40" s="60"/>
      <c r="GVR40" s="60"/>
      <c r="GVS40" s="60"/>
      <c r="GVT40" s="60"/>
      <c r="GVU40" s="60"/>
      <c r="GVV40" s="60"/>
      <c r="GVW40" s="60"/>
      <c r="GVX40" s="60"/>
      <c r="GVY40" s="60"/>
      <c r="GVZ40" s="60"/>
      <c r="GWA40" s="60"/>
      <c r="GWB40" s="60"/>
      <c r="GWC40" s="60"/>
      <c r="GWD40" s="60"/>
      <c r="GWE40" s="60"/>
      <c r="GWF40" s="60"/>
      <c r="GWG40" s="60"/>
      <c r="GWH40" s="60"/>
      <c r="GWI40" s="60"/>
      <c r="GWJ40" s="60"/>
      <c r="GWK40" s="60"/>
      <c r="GWL40" s="60"/>
      <c r="GWM40" s="60"/>
      <c r="GWN40" s="60"/>
      <c r="GWO40" s="60"/>
      <c r="GWP40" s="60"/>
      <c r="GWQ40" s="60"/>
      <c r="GWR40" s="60"/>
      <c r="GWS40" s="60"/>
      <c r="GWT40" s="60"/>
      <c r="GWU40" s="60"/>
      <c r="GWV40" s="60"/>
      <c r="GWW40" s="60"/>
      <c r="GWX40" s="60"/>
      <c r="GWY40" s="60"/>
      <c r="GWZ40" s="60"/>
      <c r="GXA40" s="60"/>
      <c r="GXB40" s="60"/>
      <c r="GXC40" s="60"/>
      <c r="GXD40" s="60"/>
      <c r="GXE40" s="60"/>
      <c r="GXF40" s="60"/>
      <c r="GXG40" s="60"/>
      <c r="GXH40" s="60"/>
      <c r="GXI40" s="60"/>
      <c r="GXJ40" s="60"/>
      <c r="GXK40" s="60"/>
      <c r="GXL40" s="60"/>
      <c r="GXM40" s="60"/>
      <c r="GXN40" s="60"/>
      <c r="GXO40" s="60"/>
      <c r="GXP40" s="60"/>
      <c r="GXQ40" s="60"/>
      <c r="GXR40" s="60"/>
      <c r="GXS40" s="60"/>
      <c r="GXT40" s="60"/>
      <c r="GXU40" s="60"/>
      <c r="GXV40" s="60"/>
      <c r="GXW40" s="60"/>
      <c r="GXX40" s="60"/>
      <c r="GXY40" s="60"/>
      <c r="GXZ40" s="60"/>
      <c r="GYA40" s="60"/>
      <c r="GYB40" s="60"/>
      <c r="GYC40" s="60"/>
      <c r="GYD40" s="60"/>
      <c r="GYE40" s="60"/>
      <c r="GYF40" s="60"/>
      <c r="GYG40" s="60"/>
      <c r="GYH40" s="60"/>
      <c r="GYI40" s="60"/>
      <c r="GYJ40" s="60"/>
      <c r="GYK40" s="60"/>
      <c r="GYL40" s="60"/>
      <c r="GYM40" s="60"/>
      <c r="GYN40" s="60"/>
      <c r="GYO40" s="60"/>
      <c r="GYP40" s="60"/>
      <c r="GYQ40" s="60"/>
      <c r="GYR40" s="60"/>
      <c r="GYS40" s="60"/>
      <c r="GYT40" s="60"/>
      <c r="GYU40" s="60"/>
      <c r="GYV40" s="60"/>
      <c r="GYW40" s="60"/>
      <c r="GYX40" s="60"/>
      <c r="GYY40" s="60"/>
      <c r="GYZ40" s="60"/>
      <c r="GZA40" s="60"/>
      <c r="GZB40" s="60"/>
      <c r="GZC40" s="60"/>
      <c r="GZD40" s="60"/>
      <c r="GZE40" s="60"/>
      <c r="GZF40" s="60"/>
      <c r="GZG40" s="60"/>
      <c r="GZH40" s="60"/>
      <c r="GZI40" s="60"/>
      <c r="GZJ40" s="60"/>
      <c r="GZK40" s="60"/>
      <c r="GZL40" s="60"/>
      <c r="GZM40" s="60"/>
      <c r="GZN40" s="60"/>
      <c r="GZO40" s="60"/>
      <c r="GZP40" s="60"/>
      <c r="GZQ40" s="60"/>
      <c r="GZR40" s="60"/>
      <c r="GZS40" s="60"/>
      <c r="GZT40" s="60"/>
      <c r="GZU40" s="60"/>
      <c r="GZV40" s="60"/>
      <c r="GZW40" s="60"/>
      <c r="GZX40" s="60"/>
      <c r="GZY40" s="60"/>
      <c r="GZZ40" s="60"/>
      <c r="HAA40" s="60"/>
      <c r="HAB40" s="60"/>
      <c r="HAC40" s="60"/>
      <c r="HAD40" s="60"/>
      <c r="HAE40" s="60"/>
      <c r="HAF40" s="60"/>
      <c r="HAG40" s="60"/>
      <c r="HAH40" s="60"/>
      <c r="HAI40" s="60"/>
      <c r="HAJ40" s="60"/>
      <c r="HAK40" s="60"/>
      <c r="HAL40" s="60"/>
      <c r="HAM40" s="60"/>
      <c r="HAN40" s="60"/>
      <c r="HAO40" s="60"/>
      <c r="HAP40" s="60"/>
      <c r="HAQ40" s="60"/>
      <c r="HAR40" s="60"/>
      <c r="HAS40" s="60"/>
      <c r="HAT40" s="60"/>
      <c r="HAU40" s="60"/>
      <c r="HAV40" s="60"/>
      <c r="HAW40" s="60"/>
      <c r="HAX40" s="60"/>
      <c r="HAY40" s="60"/>
      <c r="HAZ40" s="60"/>
      <c r="HBA40" s="60"/>
      <c r="HBB40" s="60"/>
      <c r="HBC40" s="60"/>
      <c r="HBD40" s="60"/>
      <c r="HBE40" s="60"/>
      <c r="HBF40" s="60"/>
      <c r="HBG40" s="60"/>
      <c r="HBH40" s="60"/>
      <c r="HBI40" s="60"/>
      <c r="HBJ40" s="60"/>
      <c r="HBK40" s="60"/>
      <c r="HBL40" s="60"/>
      <c r="HBM40" s="60"/>
      <c r="HBN40" s="60"/>
      <c r="HBO40" s="60"/>
      <c r="HBP40" s="60"/>
      <c r="HBQ40" s="60"/>
      <c r="HBR40" s="60"/>
      <c r="HBS40" s="60"/>
      <c r="HBT40" s="60"/>
      <c r="HBU40" s="60"/>
      <c r="HBV40" s="60"/>
      <c r="HBW40" s="60"/>
      <c r="HBX40" s="60"/>
      <c r="HBY40" s="60"/>
      <c r="HBZ40" s="60"/>
      <c r="HCA40" s="60"/>
      <c r="HCB40" s="60"/>
      <c r="HCC40" s="60"/>
      <c r="HCD40" s="60"/>
      <c r="HCE40" s="60"/>
      <c r="HCF40" s="60"/>
      <c r="HCG40" s="60"/>
      <c r="HCH40" s="60"/>
      <c r="HCI40" s="60"/>
      <c r="HCJ40" s="60"/>
      <c r="HCK40" s="60"/>
      <c r="HCL40" s="60"/>
      <c r="HCM40" s="60"/>
      <c r="HCN40" s="60"/>
      <c r="HCO40" s="60"/>
      <c r="HCP40" s="60"/>
      <c r="HCQ40" s="60"/>
      <c r="HCR40" s="60"/>
      <c r="HCS40" s="60"/>
      <c r="HCT40" s="60"/>
      <c r="HCU40" s="60"/>
      <c r="HCV40" s="60"/>
      <c r="HCW40" s="60"/>
      <c r="HCX40" s="60"/>
      <c r="HCY40" s="60"/>
      <c r="HCZ40" s="60"/>
      <c r="HDA40" s="60"/>
      <c r="HDB40" s="60"/>
      <c r="HDC40" s="60"/>
      <c r="HDD40" s="60"/>
      <c r="HDE40" s="60"/>
      <c r="HDF40" s="60"/>
      <c r="HDG40" s="60"/>
      <c r="HDH40" s="60"/>
      <c r="HDI40" s="60"/>
      <c r="HDJ40" s="60"/>
      <c r="HDK40" s="60"/>
      <c r="HDL40" s="60"/>
      <c r="HDM40" s="60"/>
      <c r="HDN40" s="60"/>
      <c r="HDO40" s="60"/>
      <c r="HDP40" s="60"/>
      <c r="HDQ40" s="60"/>
      <c r="HDR40" s="60"/>
      <c r="HDS40" s="60"/>
      <c r="HDT40" s="60"/>
      <c r="HDU40" s="60"/>
      <c r="HDV40" s="60"/>
      <c r="HDW40" s="60"/>
      <c r="HDX40" s="60"/>
      <c r="HDY40" s="60"/>
      <c r="HDZ40" s="60"/>
      <c r="HEA40" s="60"/>
      <c r="HEB40" s="60"/>
      <c r="HEC40" s="60"/>
      <c r="HED40" s="60"/>
      <c r="HEE40" s="60"/>
      <c r="HEF40" s="60"/>
      <c r="HEG40" s="60"/>
      <c r="HEH40" s="60"/>
      <c r="HEI40" s="60"/>
      <c r="HEJ40" s="60"/>
      <c r="HEK40" s="60"/>
      <c r="HEL40" s="60"/>
      <c r="HEM40" s="60"/>
      <c r="HEN40" s="60"/>
      <c r="HEO40" s="60"/>
      <c r="HEP40" s="60"/>
      <c r="HEQ40" s="60"/>
      <c r="HER40" s="60"/>
      <c r="HES40" s="60"/>
      <c r="HET40" s="60"/>
      <c r="HEU40" s="60"/>
      <c r="HEV40" s="60"/>
      <c r="HEW40" s="60"/>
      <c r="HEX40" s="60"/>
      <c r="HEY40" s="60"/>
      <c r="HEZ40" s="60"/>
      <c r="HFA40" s="60"/>
      <c r="HFB40" s="60"/>
      <c r="HFC40" s="60"/>
      <c r="HFD40" s="60"/>
      <c r="HFE40" s="60"/>
      <c r="HFF40" s="60"/>
      <c r="HFG40" s="60"/>
      <c r="HFH40" s="60"/>
      <c r="HFI40" s="60"/>
      <c r="HFJ40" s="60"/>
      <c r="HFK40" s="60"/>
      <c r="HFL40" s="60"/>
      <c r="HFM40" s="60"/>
      <c r="HFN40" s="60"/>
      <c r="HFO40" s="60"/>
      <c r="HFP40" s="60"/>
      <c r="HFQ40" s="60"/>
      <c r="HFR40" s="60"/>
      <c r="HFS40" s="60"/>
      <c r="HFT40" s="60"/>
      <c r="HFU40" s="60"/>
      <c r="HFV40" s="60"/>
      <c r="HFW40" s="60"/>
      <c r="HFX40" s="60"/>
      <c r="HFY40" s="60"/>
      <c r="HFZ40" s="60"/>
      <c r="HGA40" s="60"/>
      <c r="HGB40" s="60"/>
      <c r="HGC40" s="60"/>
      <c r="HGD40" s="60"/>
      <c r="HGE40" s="60"/>
      <c r="HGF40" s="60"/>
      <c r="HGG40" s="60"/>
      <c r="HGH40" s="60"/>
      <c r="HGI40" s="60"/>
      <c r="HGJ40" s="60"/>
      <c r="HGK40" s="60"/>
      <c r="HGL40" s="60"/>
      <c r="HGM40" s="60"/>
      <c r="HGN40" s="60"/>
      <c r="HGO40" s="60"/>
      <c r="HGP40" s="60"/>
      <c r="HGQ40" s="60"/>
      <c r="HGR40" s="60"/>
      <c r="HGS40" s="60"/>
      <c r="HGT40" s="60"/>
      <c r="HGU40" s="60"/>
      <c r="HGV40" s="60"/>
      <c r="HGW40" s="60"/>
      <c r="HGX40" s="60"/>
      <c r="HGY40" s="60"/>
      <c r="HGZ40" s="60"/>
      <c r="HHA40" s="60"/>
      <c r="HHB40" s="60"/>
      <c r="HHC40" s="60"/>
      <c r="HHD40" s="60"/>
      <c r="HHE40" s="60"/>
      <c r="HHF40" s="60"/>
      <c r="HHG40" s="60"/>
      <c r="HHH40" s="60"/>
      <c r="HHI40" s="60"/>
      <c r="HHJ40" s="60"/>
      <c r="HHK40" s="60"/>
      <c r="HHL40" s="60"/>
      <c r="HHM40" s="60"/>
      <c r="HHN40" s="60"/>
      <c r="HHO40" s="60"/>
      <c r="HHP40" s="60"/>
      <c r="HHQ40" s="60"/>
      <c r="HHR40" s="60"/>
      <c r="HHS40" s="60"/>
      <c r="HHT40" s="60"/>
      <c r="HHU40" s="60"/>
      <c r="HHV40" s="60"/>
      <c r="HHW40" s="60"/>
      <c r="HHX40" s="60"/>
      <c r="HHY40" s="60"/>
      <c r="HHZ40" s="60"/>
      <c r="HIA40" s="60"/>
      <c r="HIB40" s="60"/>
      <c r="HIC40" s="60"/>
      <c r="HID40" s="60"/>
      <c r="HIE40" s="60"/>
      <c r="HIF40" s="60"/>
      <c r="HIG40" s="60"/>
      <c r="HIH40" s="60"/>
      <c r="HII40" s="60"/>
      <c r="HIJ40" s="60"/>
      <c r="HIK40" s="60"/>
      <c r="HIL40" s="60"/>
      <c r="HIM40" s="60"/>
      <c r="HIN40" s="60"/>
      <c r="HIO40" s="60"/>
      <c r="HIP40" s="60"/>
      <c r="HIQ40" s="60"/>
      <c r="HIR40" s="60"/>
      <c r="HIS40" s="60"/>
      <c r="HIT40" s="60"/>
      <c r="HIU40" s="60"/>
      <c r="HIV40" s="60"/>
      <c r="HIW40" s="60"/>
      <c r="HIX40" s="60"/>
      <c r="HIY40" s="60"/>
      <c r="HIZ40" s="60"/>
      <c r="HJA40" s="60"/>
      <c r="HJB40" s="60"/>
      <c r="HJC40" s="60"/>
      <c r="HJD40" s="60"/>
      <c r="HJE40" s="60"/>
      <c r="HJF40" s="60"/>
      <c r="HJG40" s="60"/>
      <c r="HJH40" s="60"/>
      <c r="HJI40" s="60"/>
      <c r="HJJ40" s="60"/>
      <c r="HJK40" s="60"/>
      <c r="HJL40" s="60"/>
      <c r="HJM40" s="60"/>
      <c r="HJN40" s="60"/>
      <c r="HJO40" s="60"/>
      <c r="HJP40" s="60"/>
      <c r="HJQ40" s="60"/>
      <c r="HJR40" s="60"/>
      <c r="HJS40" s="60"/>
      <c r="HJT40" s="60"/>
      <c r="HJU40" s="60"/>
      <c r="HJV40" s="60"/>
      <c r="HJW40" s="60"/>
      <c r="HJX40" s="60"/>
      <c r="HJY40" s="60"/>
      <c r="HJZ40" s="60"/>
      <c r="HKA40" s="60"/>
      <c r="HKB40" s="60"/>
      <c r="HKC40" s="60"/>
      <c r="HKD40" s="60"/>
      <c r="HKE40" s="60"/>
      <c r="HKF40" s="60"/>
      <c r="HKG40" s="60"/>
      <c r="HKH40" s="60"/>
      <c r="HKI40" s="60"/>
      <c r="HKJ40" s="60"/>
      <c r="HKK40" s="60"/>
      <c r="HKL40" s="60"/>
      <c r="HKM40" s="60"/>
      <c r="HKN40" s="60"/>
      <c r="HKO40" s="60"/>
      <c r="HKP40" s="60"/>
      <c r="HKQ40" s="60"/>
      <c r="HKR40" s="60"/>
      <c r="HKS40" s="60"/>
      <c r="HKT40" s="60"/>
      <c r="HKU40" s="60"/>
      <c r="HKV40" s="60"/>
      <c r="HKW40" s="60"/>
      <c r="HKX40" s="60"/>
      <c r="HKY40" s="60"/>
      <c r="HKZ40" s="60"/>
      <c r="HLA40" s="60"/>
      <c r="HLB40" s="60"/>
      <c r="HLC40" s="60"/>
      <c r="HLD40" s="60"/>
      <c r="HLE40" s="60"/>
      <c r="HLF40" s="60"/>
      <c r="HLG40" s="60"/>
      <c r="HLH40" s="60"/>
      <c r="HLI40" s="60"/>
      <c r="HLJ40" s="60"/>
      <c r="HLK40" s="60"/>
      <c r="HLL40" s="60"/>
      <c r="HLM40" s="60"/>
      <c r="HLN40" s="60"/>
      <c r="HLO40" s="60"/>
      <c r="HLP40" s="60"/>
      <c r="HLQ40" s="60"/>
      <c r="HLR40" s="60"/>
      <c r="HLS40" s="60"/>
      <c r="HLT40" s="60"/>
      <c r="HLU40" s="60"/>
      <c r="HLV40" s="60"/>
      <c r="HLW40" s="60"/>
      <c r="HLX40" s="60"/>
      <c r="HLY40" s="60"/>
      <c r="HLZ40" s="60"/>
      <c r="HMA40" s="60"/>
      <c r="HMB40" s="60"/>
      <c r="HMC40" s="60"/>
      <c r="HMD40" s="60"/>
      <c r="HME40" s="60"/>
      <c r="HMF40" s="60"/>
      <c r="HMG40" s="60"/>
      <c r="HMH40" s="60"/>
      <c r="HMI40" s="60"/>
      <c r="HMJ40" s="60"/>
      <c r="HMK40" s="60"/>
      <c r="HML40" s="60"/>
      <c r="HMM40" s="60"/>
      <c r="HMN40" s="60"/>
      <c r="HMO40" s="60"/>
      <c r="HMP40" s="60"/>
      <c r="HMQ40" s="60"/>
      <c r="HMR40" s="60"/>
      <c r="HMS40" s="60"/>
      <c r="HMT40" s="60"/>
      <c r="HMU40" s="60"/>
      <c r="HMV40" s="60"/>
      <c r="HMW40" s="60"/>
      <c r="HMX40" s="60"/>
      <c r="HMY40" s="60"/>
      <c r="HMZ40" s="60"/>
      <c r="HNA40" s="60"/>
      <c r="HNB40" s="60"/>
      <c r="HNC40" s="60"/>
      <c r="HND40" s="60"/>
      <c r="HNE40" s="60"/>
      <c r="HNF40" s="60"/>
      <c r="HNG40" s="60"/>
      <c r="HNH40" s="60"/>
      <c r="HNI40" s="60"/>
      <c r="HNJ40" s="60"/>
      <c r="HNK40" s="60"/>
      <c r="HNL40" s="60"/>
      <c r="HNM40" s="60"/>
      <c r="HNN40" s="60"/>
      <c r="HNO40" s="60"/>
      <c r="HNP40" s="60"/>
      <c r="HNQ40" s="60"/>
      <c r="HNR40" s="60"/>
      <c r="HNS40" s="60"/>
      <c r="HNT40" s="60"/>
      <c r="HNU40" s="60"/>
      <c r="HNV40" s="60"/>
      <c r="HNW40" s="60"/>
      <c r="HNX40" s="60"/>
      <c r="HNY40" s="60"/>
      <c r="HNZ40" s="60"/>
      <c r="HOA40" s="60"/>
      <c r="HOB40" s="60"/>
      <c r="HOC40" s="60"/>
      <c r="HOD40" s="60"/>
      <c r="HOE40" s="60"/>
      <c r="HOF40" s="60"/>
      <c r="HOG40" s="60"/>
      <c r="HOH40" s="60"/>
      <c r="HOI40" s="60"/>
      <c r="HOJ40" s="60"/>
      <c r="HOK40" s="60"/>
      <c r="HOL40" s="60"/>
      <c r="HOM40" s="60"/>
      <c r="HON40" s="60"/>
      <c r="HOO40" s="60"/>
      <c r="HOP40" s="60"/>
      <c r="HOQ40" s="60"/>
      <c r="HOR40" s="60"/>
      <c r="HOS40" s="60"/>
      <c r="HOT40" s="60"/>
      <c r="HOU40" s="60"/>
      <c r="HOV40" s="60"/>
      <c r="HOW40" s="60"/>
      <c r="HOX40" s="60"/>
      <c r="HOY40" s="60"/>
      <c r="HOZ40" s="60"/>
      <c r="HPA40" s="60"/>
      <c r="HPB40" s="60"/>
      <c r="HPC40" s="60"/>
      <c r="HPD40" s="60"/>
      <c r="HPE40" s="60"/>
      <c r="HPF40" s="60"/>
      <c r="HPG40" s="60"/>
      <c r="HPH40" s="60"/>
      <c r="HPI40" s="60"/>
      <c r="HPJ40" s="60"/>
      <c r="HPK40" s="60"/>
      <c r="HPL40" s="60"/>
      <c r="HPM40" s="60"/>
      <c r="HPN40" s="60"/>
      <c r="HPO40" s="60"/>
      <c r="HPP40" s="60"/>
      <c r="HPQ40" s="60"/>
      <c r="HPR40" s="60"/>
      <c r="HPS40" s="60"/>
      <c r="HPT40" s="60"/>
      <c r="HPU40" s="60"/>
      <c r="HPV40" s="60"/>
      <c r="HPW40" s="60"/>
      <c r="HPX40" s="60"/>
      <c r="HPY40" s="60"/>
      <c r="HPZ40" s="60"/>
      <c r="HQA40" s="60"/>
      <c r="HQB40" s="60"/>
      <c r="HQC40" s="60"/>
      <c r="HQD40" s="60"/>
      <c r="HQE40" s="60"/>
      <c r="HQF40" s="60"/>
      <c r="HQG40" s="60"/>
      <c r="HQH40" s="60"/>
      <c r="HQI40" s="60"/>
      <c r="HQJ40" s="60"/>
      <c r="HQK40" s="60"/>
      <c r="HQL40" s="60"/>
      <c r="HQM40" s="60"/>
      <c r="HQN40" s="60"/>
      <c r="HQO40" s="60"/>
      <c r="HQP40" s="60"/>
      <c r="HQQ40" s="60"/>
      <c r="HQR40" s="60"/>
      <c r="HQS40" s="60"/>
      <c r="HQT40" s="60"/>
      <c r="HQU40" s="60"/>
      <c r="HQV40" s="60"/>
      <c r="HQW40" s="60"/>
      <c r="HQX40" s="60"/>
      <c r="HQY40" s="60"/>
      <c r="HQZ40" s="60"/>
      <c r="HRA40" s="60"/>
      <c r="HRB40" s="60"/>
      <c r="HRC40" s="60"/>
      <c r="HRD40" s="60"/>
      <c r="HRE40" s="60"/>
      <c r="HRF40" s="60"/>
      <c r="HRG40" s="60"/>
      <c r="HRH40" s="60"/>
      <c r="HRI40" s="60"/>
      <c r="HRJ40" s="60"/>
      <c r="HRK40" s="60"/>
      <c r="HRL40" s="60"/>
      <c r="HRM40" s="60"/>
      <c r="HRN40" s="60"/>
      <c r="HRO40" s="60"/>
      <c r="HRP40" s="60"/>
      <c r="HRQ40" s="60"/>
      <c r="HRR40" s="60"/>
      <c r="HRS40" s="60"/>
      <c r="HRT40" s="60"/>
      <c r="HRU40" s="60"/>
      <c r="HRV40" s="60"/>
      <c r="HRW40" s="60"/>
      <c r="HRX40" s="60"/>
      <c r="HRY40" s="60"/>
      <c r="HRZ40" s="60"/>
      <c r="HSA40" s="60"/>
      <c r="HSB40" s="60"/>
      <c r="HSC40" s="60"/>
      <c r="HSD40" s="60"/>
      <c r="HSE40" s="60"/>
      <c r="HSF40" s="60"/>
      <c r="HSG40" s="60"/>
      <c r="HSH40" s="60"/>
      <c r="HSI40" s="60"/>
      <c r="HSJ40" s="60"/>
      <c r="HSK40" s="60"/>
      <c r="HSL40" s="60"/>
      <c r="HSM40" s="60"/>
      <c r="HSN40" s="60"/>
      <c r="HSO40" s="60"/>
      <c r="HSP40" s="60"/>
      <c r="HSQ40" s="60"/>
      <c r="HSR40" s="60"/>
      <c r="HSS40" s="60"/>
      <c r="HST40" s="60"/>
      <c r="HSU40" s="60"/>
      <c r="HSV40" s="60"/>
      <c r="HSW40" s="60"/>
      <c r="HSX40" s="60"/>
      <c r="HSY40" s="60"/>
      <c r="HSZ40" s="60"/>
      <c r="HTA40" s="60"/>
      <c r="HTB40" s="60"/>
      <c r="HTC40" s="60"/>
      <c r="HTD40" s="60"/>
      <c r="HTE40" s="60"/>
      <c r="HTF40" s="60"/>
      <c r="HTG40" s="60"/>
      <c r="HTH40" s="60"/>
      <c r="HTI40" s="60"/>
      <c r="HTJ40" s="60"/>
      <c r="HTK40" s="60"/>
      <c r="HTL40" s="60"/>
      <c r="HTM40" s="60"/>
      <c r="HTN40" s="60"/>
      <c r="HTO40" s="60"/>
      <c r="HTP40" s="60"/>
      <c r="HTQ40" s="60"/>
      <c r="HTR40" s="60"/>
      <c r="HTS40" s="60"/>
      <c r="HTT40" s="60"/>
      <c r="HTU40" s="60"/>
      <c r="HTV40" s="60"/>
      <c r="HTW40" s="60"/>
      <c r="HTX40" s="60"/>
      <c r="HTY40" s="60"/>
      <c r="HTZ40" s="60"/>
      <c r="HUA40" s="60"/>
      <c r="HUB40" s="60"/>
      <c r="HUC40" s="60"/>
      <c r="HUD40" s="60"/>
      <c r="HUE40" s="60"/>
      <c r="HUF40" s="60"/>
      <c r="HUG40" s="60"/>
      <c r="HUH40" s="60"/>
      <c r="HUI40" s="60"/>
      <c r="HUJ40" s="60"/>
      <c r="HUK40" s="60"/>
      <c r="HUL40" s="60"/>
      <c r="HUM40" s="60"/>
      <c r="HUN40" s="60"/>
      <c r="HUO40" s="60"/>
      <c r="HUP40" s="60"/>
      <c r="HUQ40" s="60"/>
      <c r="HUR40" s="60"/>
      <c r="HUS40" s="60"/>
      <c r="HUT40" s="60"/>
      <c r="HUU40" s="60"/>
      <c r="HUV40" s="60"/>
      <c r="HUW40" s="60"/>
      <c r="HUX40" s="60"/>
      <c r="HUY40" s="60"/>
      <c r="HUZ40" s="60"/>
      <c r="HVA40" s="60"/>
      <c r="HVB40" s="60"/>
      <c r="HVC40" s="60"/>
      <c r="HVD40" s="60"/>
      <c r="HVE40" s="60"/>
      <c r="HVF40" s="60"/>
      <c r="HVG40" s="60"/>
      <c r="HVH40" s="60"/>
      <c r="HVI40" s="60"/>
      <c r="HVJ40" s="60"/>
      <c r="HVK40" s="60"/>
      <c r="HVL40" s="60"/>
      <c r="HVM40" s="60"/>
      <c r="HVN40" s="60"/>
      <c r="HVO40" s="60"/>
      <c r="HVP40" s="60"/>
      <c r="HVQ40" s="60"/>
      <c r="HVR40" s="60"/>
      <c r="HVS40" s="60"/>
      <c r="HVT40" s="60"/>
      <c r="HVU40" s="60"/>
      <c r="HVV40" s="60"/>
      <c r="HVW40" s="60"/>
      <c r="HVX40" s="60"/>
      <c r="HVY40" s="60"/>
      <c r="HVZ40" s="60"/>
      <c r="HWA40" s="60"/>
      <c r="HWB40" s="60"/>
      <c r="HWC40" s="60"/>
      <c r="HWD40" s="60"/>
      <c r="HWE40" s="60"/>
      <c r="HWF40" s="60"/>
      <c r="HWG40" s="60"/>
      <c r="HWH40" s="60"/>
      <c r="HWI40" s="60"/>
      <c r="HWJ40" s="60"/>
      <c r="HWK40" s="60"/>
      <c r="HWL40" s="60"/>
      <c r="HWM40" s="60"/>
      <c r="HWN40" s="60"/>
      <c r="HWO40" s="60"/>
      <c r="HWP40" s="60"/>
      <c r="HWQ40" s="60"/>
      <c r="HWR40" s="60"/>
      <c r="HWS40" s="60"/>
      <c r="HWT40" s="60"/>
      <c r="HWU40" s="60"/>
      <c r="HWV40" s="60"/>
      <c r="HWW40" s="60"/>
      <c r="HWX40" s="60"/>
      <c r="HWY40" s="60"/>
      <c r="HWZ40" s="60"/>
      <c r="HXA40" s="60"/>
      <c r="HXB40" s="60"/>
      <c r="HXC40" s="60"/>
      <c r="HXD40" s="60"/>
      <c r="HXE40" s="60"/>
      <c r="HXF40" s="60"/>
      <c r="HXG40" s="60"/>
      <c r="HXH40" s="60"/>
      <c r="HXI40" s="60"/>
      <c r="HXJ40" s="60"/>
      <c r="HXK40" s="60"/>
      <c r="HXL40" s="60"/>
      <c r="HXM40" s="60"/>
      <c r="HXN40" s="60"/>
      <c r="HXO40" s="60"/>
      <c r="HXP40" s="60"/>
      <c r="HXQ40" s="60"/>
      <c r="HXR40" s="60"/>
      <c r="HXS40" s="60"/>
      <c r="HXT40" s="60"/>
      <c r="HXU40" s="60"/>
      <c r="HXV40" s="60"/>
      <c r="HXW40" s="60"/>
      <c r="HXX40" s="60"/>
      <c r="HXY40" s="60"/>
      <c r="HXZ40" s="60"/>
      <c r="HYA40" s="60"/>
      <c r="HYB40" s="60"/>
      <c r="HYC40" s="60"/>
      <c r="HYD40" s="60"/>
      <c r="HYE40" s="60"/>
      <c r="HYF40" s="60"/>
      <c r="HYG40" s="60"/>
      <c r="HYH40" s="60"/>
      <c r="HYI40" s="60"/>
      <c r="HYJ40" s="60"/>
      <c r="HYK40" s="60"/>
      <c r="HYL40" s="60"/>
      <c r="HYM40" s="60"/>
      <c r="HYN40" s="60"/>
      <c r="HYO40" s="60"/>
      <c r="HYP40" s="60"/>
      <c r="HYQ40" s="60"/>
      <c r="HYR40" s="60"/>
      <c r="HYS40" s="60"/>
      <c r="HYT40" s="60"/>
      <c r="HYU40" s="60"/>
      <c r="HYV40" s="60"/>
      <c r="HYW40" s="60"/>
      <c r="HYX40" s="60"/>
      <c r="HYY40" s="60"/>
      <c r="HYZ40" s="60"/>
      <c r="HZA40" s="60"/>
      <c r="HZB40" s="60"/>
      <c r="HZC40" s="60"/>
      <c r="HZD40" s="60"/>
      <c r="HZE40" s="60"/>
      <c r="HZF40" s="60"/>
      <c r="HZG40" s="60"/>
      <c r="HZH40" s="60"/>
      <c r="HZI40" s="60"/>
      <c r="HZJ40" s="60"/>
      <c r="HZK40" s="60"/>
      <c r="HZL40" s="60"/>
      <c r="HZM40" s="60"/>
      <c r="HZN40" s="60"/>
      <c r="HZO40" s="60"/>
      <c r="HZP40" s="60"/>
      <c r="HZQ40" s="60"/>
      <c r="HZR40" s="60"/>
      <c r="HZS40" s="60"/>
      <c r="HZT40" s="60"/>
      <c r="HZU40" s="60"/>
      <c r="HZV40" s="60"/>
      <c r="HZW40" s="60"/>
      <c r="HZX40" s="60"/>
      <c r="HZY40" s="60"/>
      <c r="HZZ40" s="60"/>
      <c r="IAA40" s="60"/>
      <c r="IAB40" s="60"/>
      <c r="IAC40" s="60"/>
      <c r="IAD40" s="60"/>
      <c r="IAE40" s="60"/>
      <c r="IAF40" s="60"/>
      <c r="IAG40" s="60"/>
      <c r="IAH40" s="60"/>
      <c r="IAI40" s="60"/>
      <c r="IAJ40" s="60"/>
      <c r="IAK40" s="60"/>
      <c r="IAL40" s="60"/>
      <c r="IAM40" s="60"/>
      <c r="IAN40" s="60"/>
      <c r="IAO40" s="60"/>
      <c r="IAP40" s="60"/>
      <c r="IAQ40" s="60"/>
      <c r="IAR40" s="60"/>
      <c r="IAS40" s="60"/>
      <c r="IAT40" s="60"/>
      <c r="IAU40" s="60"/>
      <c r="IAV40" s="60"/>
      <c r="IAW40" s="60"/>
      <c r="IAX40" s="60"/>
      <c r="IAY40" s="60"/>
      <c r="IAZ40" s="60"/>
      <c r="IBA40" s="60"/>
      <c r="IBB40" s="60"/>
      <c r="IBC40" s="60"/>
      <c r="IBD40" s="60"/>
      <c r="IBE40" s="60"/>
      <c r="IBF40" s="60"/>
      <c r="IBG40" s="60"/>
      <c r="IBH40" s="60"/>
      <c r="IBI40" s="60"/>
      <c r="IBJ40" s="60"/>
      <c r="IBK40" s="60"/>
      <c r="IBL40" s="60"/>
      <c r="IBM40" s="60"/>
      <c r="IBN40" s="60"/>
      <c r="IBO40" s="60"/>
      <c r="IBP40" s="60"/>
      <c r="IBQ40" s="60"/>
      <c r="IBR40" s="60"/>
      <c r="IBS40" s="60"/>
      <c r="IBT40" s="60"/>
      <c r="IBU40" s="60"/>
      <c r="IBV40" s="60"/>
      <c r="IBW40" s="60"/>
      <c r="IBX40" s="60"/>
      <c r="IBY40" s="60"/>
      <c r="IBZ40" s="60"/>
      <c r="ICA40" s="60"/>
      <c r="ICB40" s="60"/>
      <c r="ICC40" s="60"/>
      <c r="ICD40" s="60"/>
      <c r="ICE40" s="60"/>
      <c r="ICF40" s="60"/>
      <c r="ICG40" s="60"/>
      <c r="ICH40" s="60"/>
      <c r="ICI40" s="60"/>
      <c r="ICJ40" s="60"/>
      <c r="ICK40" s="60"/>
      <c r="ICL40" s="60"/>
      <c r="ICM40" s="60"/>
      <c r="ICN40" s="60"/>
      <c r="ICO40" s="60"/>
      <c r="ICP40" s="60"/>
      <c r="ICQ40" s="60"/>
      <c r="ICR40" s="60"/>
      <c r="ICS40" s="60"/>
      <c r="ICT40" s="60"/>
      <c r="ICU40" s="60"/>
      <c r="ICV40" s="60"/>
      <c r="ICW40" s="60"/>
      <c r="ICX40" s="60"/>
      <c r="ICY40" s="60"/>
      <c r="ICZ40" s="60"/>
      <c r="IDA40" s="60"/>
      <c r="IDB40" s="60"/>
      <c r="IDC40" s="60"/>
      <c r="IDD40" s="60"/>
      <c r="IDE40" s="60"/>
      <c r="IDF40" s="60"/>
      <c r="IDG40" s="60"/>
      <c r="IDH40" s="60"/>
      <c r="IDI40" s="60"/>
      <c r="IDJ40" s="60"/>
      <c r="IDK40" s="60"/>
      <c r="IDL40" s="60"/>
      <c r="IDM40" s="60"/>
      <c r="IDN40" s="60"/>
      <c r="IDO40" s="60"/>
      <c r="IDP40" s="60"/>
      <c r="IDQ40" s="60"/>
      <c r="IDR40" s="60"/>
      <c r="IDS40" s="60"/>
      <c r="IDT40" s="60"/>
      <c r="IDU40" s="60"/>
      <c r="IDV40" s="60"/>
      <c r="IDW40" s="60"/>
      <c r="IDX40" s="60"/>
      <c r="IDY40" s="60"/>
      <c r="IDZ40" s="60"/>
      <c r="IEA40" s="60"/>
      <c r="IEB40" s="60"/>
      <c r="IEC40" s="60"/>
      <c r="IED40" s="60"/>
      <c r="IEE40" s="60"/>
      <c r="IEF40" s="60"/>
      <c r="IEG40" s="60"/>
      <c r="IEH40" s="60"/>
      <c r="IEI40" s="60"/>
      <c r="IEJ40" s="60"/>
      <c r="IEK40" s="60"/>
      <c r="IEL40" s="60"/>
      <c r="IEM40" s="60"/>
      <c r="IEN40" s="60"/>
      <c r="IEO40" s="60"/>
      <c r="IEP40" s="60"/>
      <c r="IEQ40" s="60"/>
      <c r="IER40" s="60"/>
      <c r="IES40" s="60"/>
      <c r="IET40" s="60"/>
      <c r="IEU40" s="60"/>
      <c r="IEV40" s="60"/>
      <c r="IEW40" s="60"/>
      <c r="IEX40" s="60"/>
      <c r="IEY40" s="60"/>
      <c r="IEZ40" s="60"/>
      <c r="IFA40" s="60"/>
      <c r="IFB40" s="60"/>
      <c r="IFC40" s="60"/>
      <c r="IFD40" s="60"/>
      <c r="IFE40" s="60"/>
      <c r="IFF40" s="60"/>
      <c r="IFG40" s="60"/>
      <c r="IFH40" s="60"/>
      <c r="IFI40" s="60"/>
      <c r="IFJ40" s="60"/>
      <c r="IFK40" s="60"/>
      <c r="IFL40" s="60"/>
      <c r="IFM40" s="60"/>
      <c r="IFN40" s="60"/>
      <c r="IFO40" s="60"/>
      <c r="IFP40" s="60"/>
      <c r="IFQ40" s="60"/>
      <c r="IFR40" s="60"/>
      <c r="IFS40" s="60"/>
      <c r="IFT40" s="60"/>
      <c r="IFU40" s="60"/>
      <c r="IFV40" s="60"/>
      <c r="IFW40" s="60"/>
      <c r="IFX40" s="60"/>
      <c r="IFY40" s="60"/>
      <c r="IFZ40" s="60"/>
      <c r="IGA40" s="60"/>
      <c r="IGB40" s="60"/>
      <c r="IGC40" s="60"/>
      <c r="IGD40" s="60"/>
      <c r="IGE40" s="60"/>
      <c r="IGF40" s="60"/>
      <c r="IGG40" s="60"/>
      <c r="IGH40" s="60"/>
      <c r="IGI40" s="60"/>
      <c r="IGJ40" s="60"/>
      <c r="IGK40" s="60"/>
      <c r="IGL40" s="60"/>
      <c r="IGM40" s="60"/>
      <c r="IGN40" s="60"/>
      <c r="IGO40" s="60"/>
      <c r="IGP40" s="60"/>
      <c r="IGQ40" s="60"/>
      <c r="IGR40" s="60"/>
      <c r="IGS40" s="60"/>
      <c r="IGT40" s="60"/>
      <c r="IGU40" s="60"/>
      <c r="IGV40" s="60"/>
      <c r="IGW40" s="60"/>
      <c r="IGX40" s="60"/>
      <c r="IGY40" s="60"/>
      <c r="IGZ40" s="60"/>
      <c r="IHA40" s="60"/>
      <c r="IHB40" s="60"/>
      <c r="IHC40" s="60"/>
      <c r="IHD40" s="60"/>
      <c r="IHE40" s="60"/>
      <c r="IHF40" s="60"/>
      <c r="IHG40" s="60"/>
      <c r="IHH40" s="60"/>
      <c r="IHI40" s="60"/>
      <c r="IHJ40" s="60"/>
      <c r="IHK40" s="60"/>
      <c r="IHL40" s="60"/>
      <c r="IHM40" s="60"/>
      <c r="IHN40" s="60"/>
      <c r="IHO40" s="60"/>
      <c r="IHP40" s="60"/>
      <c r="IHQ40" s="60"/>
      <c r="IHR40" s="60"/>
      <c r="IHS40" s="60"/>
      <c r="IHT40" s="60"/>
      <c r="IHU40" s="60"/>
      <c r="IHV40" s="60"/>
      <c r="IHW40" s="60"/>
      <c r="IHX40" s="60"/>
      <c r="IHY40" s="60"/>
      <c r="IHZ40" s="60"/>
      <c r="IIA40" s="60"/>
      <c r="IIB40" s="60"/>
      <c r="IIC40" s="60"/>
      <c r="IID40" s="60"/>
      <c r="IIE40" s="60"/>
      <c r="IIF40" s="60"/>
      <c r="IIG40" s="60"/>
      <c r="IIH40" s="60"/>
      <c r="III40" s="60"/>
      <c r="IIJ40" s="60"/>
      <c r="IIK40" s="60"/>
      <c r="IIL40" s="60"/>
      <c r="IIM40" s="60"/>
      <c r="IIN40" s="60"/>
      <c r="IIO40" s="60"/>
      <c r="IIP40" s="60"/>
      <c r="IIQ40" s="60"/>
      <c r="IIR40" s="60"/>
      <c r="IIS40" s="60"/>
      <c r="IIT40" s="60"/>
      <c r="IIU40" s="60"/>
      <c r="IIV40" s="60"/>
      <c r="IIW40" s="60"/>
      <c r="IIX40" s="60"/>
      <c r="IIY40" s="60"/>
      <c r="IIZ40" s="60"/>
      <c r="IJA40" s="60"/>
      <c r="IJB40" s="60"/>
      <c r="IJC40" s="60"/>
      <c r="IJD40" s="60"/>
      <c r="IJE40" s="60"/>
      <c r="IJF40" s="60"/>
      <c r="IJG40" s="60"/>
      <c r="IJH40" s="60"/>
      <c r="IJI40" s="60"/>
      <c r="IJJ40" s="60"/>
      <c r="IJK40" s="60"/>
      <c r="IJL40" s="60"/>
      <c r="IJM40" s="60"/>
      <c r="IJN40" s="60"/>
      <c r="IJO40" s="60"/>
      <c r="IJP40" s="60"/>
      <c r="IJQ40" s="60"/>
      <c r="IJR40" s="60"/>
      <c r="IJS40" s="60"/>
      <c r="IJT40" s="60"/>
      <c r="IJU40" s="60"/>
      <c r="IJV40" s="60"/>
      <c r="IJW40" s="60"/>
      <c r="IJX40" s="60"/>
      <c r="IJY40" s="60"/>
      <c r="IJZ40" s="60"/>
      <c r="IKA40" s="60"/>
      <c r="IKB40" s="60"/>
      <c r="IKC40" s="60"/>
      <c r="IKD40" s="60"/>
      <c r="IKE40" s="60"/>
      <c r="IKF40" s="60"/>
      <c r="IKG40" s="60"/>
      <c r="IKH40" s="60"/>
      <c r="IKI40" s="60"/>
      <c r="IKJ40" s="60"/>
      <c r="IKK40" s="60"/>
      <c r="IKL40" s="60"/>
      <c r="IKM40" s="60"/>
      <c r="IKN40" s="60"/>
      <c r="IKO40" s="60"/>
      <c r="IKP40" s="60"/>
      <c r="IKQ40" s="60"/>
      <c r="IKR40" s="60"/>
      <c r="IKS40" s="60"/>
      <c r="IKT40" s="60"/>
      <c r="IKU40" s="60"/>
      <c r="IKV40" s="60"/>
      <c r="IKW40" s="60"/>
      <c r="IKX40" s="60"/>
      <c r="IKY40" s="60"/>
      <c r="IKZ40" s="60"/>
      <c r="ILA40" s="60"/>
      <c r="ILB40" s="60"/>
      <c r="ILC40" s="60"/>
      <c r="ILD40" s="60"/>
      <c r="ILE40" s="60"/>
      <c r="ILF40" s="60"/>
      <c r="ILG40" s="60"/>
      <c r="ILH40" s="60"/>
      <c r="ILI40" s="60"/>
      <c r="ILJ40" s="60"/>
      <c r="ILK40" s="60"/>
      <c r="ILL40" s="60"/>
      <c r="ILM40" s="60"/>
      <c r="ILN40" s="60"/>
      <c r="ILO40" s="60"/>
      <c r="ILP40" s="60"/>
      <c r="ILQ40" s="60"/>
      <c r="ILR40" s="60"/>
      <c r="ILS40" s="60"/>
      <c r="ILT40" s="60"/>
      <c r="ILU40" s="60"/>
      <c r="ILV40" s="60"/>
      <c r="ILW40" s="60"/>
      <c r="ILX40" s="60"/>
      <c r="ILY40" s="60"/>
      <c r="ILZ40" s="60"/>
      <c r="IMA40" s="60"/>
      <c r="IMB40" s="60"/>
      <c r="IMC40" s="60"/>
      <c r="IMD40" s="60"/>
      <c r="IME40" s="60"/>
      <c r="IMF40" s="60"/>
      <c r="IMG40" s="60"/>
      <c r="IMH40" s="60"/>
      <c r="IMI40" s="60"/>
      <c r="IMJ40" s="60"/>
      <c r="IMK40" s="60"/>
      <c r="IML40" s="60"/>
      <c r="IMM40" s="60"/>
      <c r="IMN40" s="60"/>
      <c r="IMO40" s="60"/>
      <c r="IMP40" s="60"/>
      <c r="IMQ40" s="60"/>
      <c r="IMR40" s="60"/>
      <c r="IMS40" s="60"/>
      <c r="IMT40" s="60"/>
      <c r="IMU40" s="60"/>
      <c r="IMV40" s="60"/>
      <c r="IMW40" s="60"/>
      <c r="IMX40" s="60"/>
      <c r="IMY40" s="60"/>
      <c r="IMZ40" s="60"/>
      <c r="INA40" s="60"/>
      <c r="INB40" s="60"/>
      <c r="INC40" s="60"/>
      <c r="IND40" s="60"/>
      <c r="INE40" s="60"/>
      <c r="INF40" s="60"/>
      <c r="ING40" s="60"/>
      <c r="INH40" s="60"/>
      <c r="INI40" s="60"/>
      <c r="INJ40" s="60"/>
      <c r="INK40" s="60"/>
      <c r="INL40" s="60"/>
      <c r="INM40" s="60"/>
      <c r="INN40" s="60"/>
      <c r="INO40" s="60"/>
      <c r="INP40" s="60"/>
      <c r="INQ40" s="60"/>
      <c r="INR40" s="60"/>
      <c r="INS40" s="60"/>
      <c r="INT40" s="60"/>
      <c r="INU40" s="60"/>
      <c r="INV40" s="60"/>
      <c r="INW40" s="60"/>
      <c r="INX40" s="60"/>
      <c r="INY40" s="60"/>
      <c r="INZ40" s="60"/>
      <c r="IOA40" s="60"/>
      <c r="IOB40" s="60"/>
      <c r="IOC40" s="60"/>
      <c r="IOD40" s="60"/>
      <c r="IOE40" s="60"/>
      <c r="IOF40" s="60"/>
      <c r="IOG40" s="60"/>
      <c r="IOH40" s="60"/>
      <c r="IOI40" s="60"/>
      <c r="IOJ40" s="60"/>
      <c r="IOK40" s="60"/>
      <c r="IOL40" s="60"/>
      <c r="IOM40" s="60"/>
      <c r="ION40" s="60"/>
      <c r="IOO40" s="60"/>
      <c r="IOP40" s="60"/>
      <c r="IOQ40" s="60"/>
      <c r="IOR40" s="60"/>
      <c r="IOS40" s="60"/>
      <c r="IOT40" s="60"/>
      <c r="IOU40" s="60"/>
      <c r="IOV40" s="60"/>
      <c r="IOW40" s="60"/>
      <c r="IOX40" s="60"/>
      <c r="IOY40" s="60"/>
      <c r="IOZ40" s="60"/>
      <c r="IPA40" s="60"/>
      <c r="IPB40" s="60"/>
      <c r="IPC40" s="60"/>
      <c r="IPD40" s="60"/>
      <c r="IPE40" s="60"/>
      <c r="IPF40" s="60"/>
      <c r="IPG40" s="60"/>
      <c r="IPH40" s="60"/>
      <c r="IPI40" s="60"/>
      <c r="IPJ40" s="60"/>
      <c r="IPK40" s="60"/>
      <c r="IPL40" s="60"/>
      <c r="IPM40" s="60"/>
      <c r="IPN40" s="60"/>
      <c r="IPO40" s="60"/>
      <c r="IPP40" s="60"/>
      <c r="IPQ40" s="60"/>
      <c r="IPR40" s="60"/>
      <c r="IPS40" s="60"/>
      <c r="IPT40" s="60"/>
      <c r="IPU40" s="60"/>
      <c r="IPV40" s="60"/>
      <c r="IPW40" s="60"/>
      <c r="IPX40" s="60"/>
      <c r="IPY40" s="60"/>
      <c r="IPZ40" s="60"/>
      <c r="IQA40" s="60"/>
      <c r="IQB40" s="60"/>
      <c r="IQC40" s="60"/>
      <c r="IQD40" s="60"/>
      <c r="IQE40" s="60"/>
      <c r="IQF40" s="60"/>
      <c r="IQG40" s="60"/>
      <c r="IQH40" s="60"/>
      <c r="IQI40" s="60"/>
      <c r="IQJ40" s="60"/>
      <c r="IQK40" s="60"/>
      <c r="IQL40" s="60"/>
      <c r="IQM40" s="60"/>
      <c r="IQN40" s="60"/>
      <c r="IQO40" s="60"/>
      <c r="IQP40" s="60"/>
      <c r="IQQ40" s="60"/>
      <c r="IQR40" s="60"/>
      <c r="IQS40" s="60"/>
      <c r="IQT40" s="60"/>
      <c r="IQU40" s="60"/>
      <c r="IQV40" s="60"/>
      <c r="IQW40" s="60"/>
      <c r="IQX40" s="60"/>
      <c r="IQY40" s="60"/>
      <c r="IQZ40" s="60"/>
      <c r="IRA40" s="60"/>
      <c r="IRB40" s="60"/>
      <c r="IRC40" s="60"/>
      <c r="IRD40" s="60"/>
      <c r="IRE40" s="60"/>
      <c r="IRF40" s="60"/>
      <c r="IRG40" s="60"/>
      <c r="IRH40" s="60"/>
      <c r="IRI40" s="60"/>
      <c r="IRJ40" s="60"/>
      <c r="IRK40" s="60"/>
      <c r="IRL40" s="60"/>
      <c r="IRM40" s="60"/>
      <c r="IRN40" s="60"/>
      <c r="IRO40" s="60"/>
      <c r="IRP40" s="60"/>
      <c r="IRQ40" s="60"/>
      <c r="IRR40" s="60"/>
      <c r="IRS40" s="60"/>
      <c r="IRT40" s="60"/>
      <c r="IRU40" s="60"/>
      <c r="IRV40" s="60"/>
      <c r="IRW40" s="60"/>
      <c r="IRX40" s="60"/>
      <c r="IRY40" s="60"/>
      <c r="IRZ40" s="60"/>
      <c r="ISA40" s="60"/>
      <c r="ISB40" s="60"/>
      <c r="ISC40" s="60"/>
      <c r="ISD40" s="60"/>
      <c r="ISE40" s="60"/>
      <c r="ISF40" s="60"/>
      <c r="ISG40" s="60"/>
      <c r="ISH40" s="60"/>
      <c r="ISI40" s="60"/>
      <c r="ISJ40" s="60"/>
      <c r="ISK40" s="60"/>
      <c r="ISL40" s="60"/>
      <c r="ISM40" s="60"/>
      <c r="ISN40" s="60"/>
      <c r="ISO40" s="60"/>
      <c r="ISP40" s="60"/>
      <c r="ISQ40" s="60"/>
      <c r="ISR40" s="60"/>
      <c r="ISS40" s="60"/>
      <c r="IST40" s="60"/>
      <c r="ISU40" s="60"/>
      <c r="ISV40" s="60"/>
      <c r="ISW40" s="60"/>
      <c r="ISX40" s="60"/>
      <c r="ISY40" s="60"/>
      <c r="ISZ40" s="60"/>
      <c r="ITA40" s="60"/>
      <c r="ITB40" s="60"/>
      <c r="ITC40" s="60"/>
      <c r="ITD40" s="60"/>
      <c r="ITE40" s="60"/>
      <c r="ITF40" s="60"/>
      <c r="ITG40" s="60"/>
      <c r="ITH40" s="60"/>
      <c r="ITI40" s="60"/>
      <c r="ITJ40" s="60"/>
      <c r="ITK40" s="60"/>
      <c r="ITL40" s="60"/>
      <c r="ITM40" s="60"/>
      <c r="ITN40" s="60"/>
      <c r="ITO40" s="60"/>
      <c r="ITP40" s="60"/>
      <c r="ITQ40" s="60"/>
      <c r="ITR40" s="60"/>
      <c r="ITS40" s="60"/>
      <c r="ITT40" s="60"/>
      <c r="ITU40" s="60"/>
      <c r="ITV40" s="60"/>
      <c r="ITW40" s="60"/>
      <c r="ITX40" s="60"/>
      <c r="ITY40" s="60"/>
      <c r="ITZ40" s="60"/>
      <c r="IUA40" s="60"/>
      <c r="IUB40" s="60"/>
      <c r="IUC40" s="60"/>
      <c r="IUD40" s="60"/>
      <c r="IUE40" s="60"/>
      <c r="IUF40" s="60"/>
      <c r="IUG40" s="60"/>
      <c r="IUH40" s="60"/>
      <c r="IUI40" s="60"/>
      <c r="IUJ40" s="60"/>
      <c r="IUK40" s="60"/>
      <c r="IUL40" s="60"/>
      <c r="IUM40" s="60"/>
      <c r="IUN40" s="60"/>
      <c r="IUO40" s="60"/>
      <c r="IUP40" s="60"/>
      <c r="IUQ40" s="60"/>
      <c r="IUR40" s="60"/>
      <c r="IUS40" s="60"/>
      <c r="IUT40" s="60"/>
      <c r="IUU40" s="60"/>
      <c r="IUV40" s="60"/>
      <c r="IUW40" s="60"/>
      <c r="IUX40" s="60"/>
      <c r="IUY40" s="60"/>
      <c r="IUZ40" s="60"/>
      <c r="IVA40" s="60"/>
      <c r="IVB40" s="60"/>
      <c r="IVC40" s="60"/>
      <c r="IVD40" s="60"/>
      <c r="IVE40" s="60"/>
      <c r="IVF40" s="60"/>
      <c r="IVG40" s="60"/>
      <c r="IVH40" s="60"/>
      <c r="IVI40" s="60"/>
      <c r="IVJ40" s="60"/>
      <c r="IVK40" s="60"/>
      <c r="IVL40" s="60"/>
      <c r="IVM40" s="60"/>
      <c r="IVN40" s="60"/>
      <c r="IVO40" s="60"/>
      <c r="IVP40" s="60"/>
      <c r="IVQ40" s="60"/>
      <c r="IVR40" s="60"/>
      <c r="IVS40" s="60"/>
      <c r="IVT40" s="60"/>
      <c r="IVU40" s="60"/>
      <c r="IVV40" s="60"/>
      <c r="IVW40" s="60"/>
      <c r="IVX40" s="60"/>
      <c r="IVY40" s="60"/>
      <c r="IVZ40" s="60"/>
      <c r="IWA40" s="60"/>
      <c r="IWB40" s="60"/>
      <c r="IWC40" s="60"/>
      <c r="IWD40" s="60"/>
      <c r="IWE40" s="60"/>
      <c r="IWF40" s="60"/>
      <c r="IWG40" s="60"/>
      <c r="IWH40" s="60"/>
      <c r="IWI40" s="60"/>
      <c r="IWJ40" s="60"/>
      <c r="IWK40" s="60"/>
      <c r="IWL40" s="60"/>
      <c r="IWM40" s="60"/>
      <c r="IWN40" s="60"/>
      <c r="IWO40" s="60"/>
      <c r="IWP40" s="60"/>
      <c r="IWQ40" s="60"/>
      <c r="IWR40" s="60"/>
      <c r="IWS40" s="60"/>
      <c r="IWT40" s="60"/>
      <c r="IWU40" s="60"/>
      <c r="IWV40" s="60"/>
      <c r="IWW40" s="60"/>
      <c r="IWX40" s="60"/>
      <c r="IWY40" s="60"/>
      <c r="IWZ40" s="60"/>
      <c r="IXA40" s="60"/>
      <c r="IXB40" s="60"/>
      <c r="IXC40" s="60"/>
      <c r="IXD40" s="60"/>
      <c r="IXE40" s="60"/>
      <c r="IXF40" s="60"/>
      <c r="IXG40" s="60"/>
      <c r="IXH40" s="60"/>
      <c r="IXI40" s="60"/>
      <c r="IXJ40" s="60"/>
      <c r="IXK40" s="60"/>
      <c r="IXL40" s="60"/>
      <c r="IXM40" s="60"/>
      <c r="IXN40" s="60"/>
      <c r="IXO40" s="60"/>
      <c r="IXP40" s="60"/>
      <c r="IXQ40" s="60"/>
      <c r="IXR40" s="60"/>
      <c r="IXS40" s="60"/>
      <c r="IXT40" s="60"/>
      <c r="IXU40" s="60"/>
      <c r="IXV40" s="60"/>
      <c r="IXW40" s="60"/>
      <c r="IXX40" s="60"/>
      <c r="IXY40" s="60"/>
      <c r="IXZ40" s="60"/>
      <c r="IYA40" s="60"/>
      <c r="IYB40" s="60"/>
      <c r="IYC40" s="60"/>
      <c r="IYD40" s="60"/>
      <c r="IYE40" s="60"/>
      <c r="IYF40" s="60"/>
      <c r="IYG40" s="60"/>
      <c r="IYH40" s="60"/>
      <c r="IYI40" s="60"/>
      <c r="IYJ40" s="60"/>
      <c r="IYK40" s="60"/>
      <c r="IYL40" s="60"/>
      <c r="IYM40" s="60"/>
      <c r="IYN40" s="60"/>
      <c r="IYO40" s="60"/>
      <c r="IYP40" s="60"/>
      <c r="IYQ40" s="60"/>
      <c r="IYR40" s="60"/>
      <c r="IYS40" s="60"/>
      <c r="IYT40" s="60"/>
      <c r="IYU40" s="60"/>
      <c r="IYV40" s="60"/>
      <c r="IYW40" s="60"/>
      <c r="IYX40" s="60"/>
      <c r="IYY40" s="60"/>
      <c r="IYZ40" s="60"/>
      <c r="IZA40" s="60"/>
      <c r="IZB40" s="60"/>
      <c r="IZC40" s="60"/>
      <c r="IZD40" s="60"/>
      <c r="IZE40" s="60"/>
      <c r="IZF40" s="60"/>
      <c r="IZG40" s="60"/>
      <c r="IZH40" s="60"/>
      <c r="IZI40" s="60"/>
      <c r="IZJ40" s="60"/>
      <c r="IZK40" s="60"/>
      <c r="IZL40" s="60"/>
      <c r="IZM40" s="60"/>
      <c r="IZN40" s="60"/>
      <c r="IZO40" s="60"/>
      <c r="IZP40" s="60"/>
      <c r="IZQ40" s="60"/>
      <c r="IZR40" s="60"/>
      <c r="IZS40" s="60"/>
      <c r="IZT40" s="60"/>
      <c r="IZU40" s="60"/>
      <c r="IZV40" s="60"/>
      <c r="IZW40" s="60"/>
      <c r="IZX40" s="60"/>
      <c r="IZY40" s="60"/>
      <c r="IZZ40" s="60"/>
      <c r="JAA40" s="60"/>
      <c r="JAB40" s="60"/>
      <c r="JAC40" s="60"/>
      <c r="JAD40" s="60"/>
      <c r="JAE40" s="60"/>
      <c r="JAF40" s="60"/>
      <c r="JAG40" s="60"/>
      <c r="JAH40" s="60"/>
      <c r="JAI40" s="60"/>
      <c r="JAJ40" s="60"/>
      <c r="JAK40" s="60"/>
      <c r="JAL40" s="60"/>
      <c r="JAM40" s="60"/>
      <c r="JAN40" s="60"/>
      <c r="JAO40" s="60"/>
      <c r="JAP40" s="60"/>
      <c r="JAQ40" s="60"/>
      <c r="JAR40" s="60"/>
      <c r="JAS40" s="60"/>
      <c r="JAT40" s="60"/>
      <c r="JAU40" s="60"/>
      <c r="JAV40" s="60"/>
      <c r="JAW40" s="60"/>
      <c r="JAX40" s="60"/>
      <c r="JAY40" s="60"/>
      <c r="JAZ40" s="60"/>
      <c r="JBA40" s="60"/>
      <c r="JBB40" s="60"/>
      <c r="JBC40" s="60"/>
      <c r="JBD40" s="60"/>
      <c r="JBE40" s="60"/>
      <c r="JBF40" s="60"/>
      <c r="JBG40" s="60"/>
      <c r="JBH40" s="60"/>
      <c r="JBI40" s="60"/>
      <c r="JBJ40" s="60"/>
      <c r="JBK40" s="60"/>
      <c r="JBL40" s="60"/>
      <c r="JBM40" s="60"/>
      <c r="JBN40" s="60"/>
      <c r="JBO40" s="60"/>
      <c r="JBP40" s="60"/>
      <c r="JBQ40" s="60"/>
      <c r="JBR40" s="60"/>
      <c r="JBS40" s="60"/>
      <c r="JBT40" s="60"/>
      <c r="JBU40" s="60"/>
      <c r="JBV40" s="60"/>
      <c r="JBW40" s="60"/>
      <c r="JBX40" s="60"/>
      <c r="JBY40" s="60"/>
      <c r="JBZ40" s="60"/>
      <c r="JCA40" s="60"/>
      <c r="JCB40" s="60"/>
      <c r="JCC40" s="60"/>
      <c r="JCD40" s="60"/>
      <c r="JCE40" s="60"/>
      <c r="JCF40" s="60"/>
      <c r="JCG40" s="60"/>
      <c r="JCH40" s="60"/>
      <c r="JCI40" s="60"/>
      <c r="JCJ40" s="60"/>
      <c r="JCK40" s="60"/>
      <c r="JCL40" s="60"/>
      <c r="JCM40" s="60"/>
      <c r="JCN40" s="60"/>
      <c r="JCO40" s="60"/>
      <c r="JCP40" s="60"/>
      <c r="JCQ40" s="60"/>
      <c r="JCR40" s="60"/>
      <c r="JCS40" s="60"/>
      <c r="JCT40" s="60"/>
      <c r="JCU40" s="60"/>
      <c r="JCV40" s="60"/>
      <c r="JCW40" s="60"/>
      <c r="JCX40" s="60"/>
      <c r="JCY40" s="60"/>
      <c r="JCZ40" s="60"/>
      <c r="JDA40" s="60"/>
      <c r="JDB40" s="60"/>
      <c r="JDC40" s="60"/>
      <c r="JDD40" s="60"/>
      <c r="JDE40" s="60"/>
      <c r="JDF40" s="60"/>
      <c r="JDG40" s="60"/>
      <c r="JDH40" s="60"/>
      <c r="JDI40" s="60"/>
      <c r="JDJ40" s="60"/>
      <c r="JDK40" s="60"/>
      <c r="JDL40" s="60"/>
      <c r="JDM40" s="60"/>
      <c r="JDN40" s="60"/>
      <c r="JDO40" s="60"/>
      <c r="JDP40" s="60"/>
      <c r="JDQ40" s="60"/>
      <c r="JDR40" s="60"/>
      <c r="JDS40" s="60"/>
      <c r="JDT40" s="60"/>
      <c r="JDU40" s="60"/>
      <c r="JDV40" s="60"/>
      <c r="JDW40" s="60"/>
      <c r="JDX40" s="60"/>
      <c r="JDY40" s="60"/>
      <c r="JDZ40" s="60"/>
      <c r="JEA40" s="60"/>
      <c r="JEB40" s="60"/>
      <c r="JEC40" s="60"/>
      <c r="JED40" s="60"/>
      <c r="JEE40" s="60"/>
      <c r="JEF40" s="60"/>
      <c r="JEG40" s="60"/>
      <c r="JEH40" s="60"/>
      <c r="JEI40" s="60"/>
      <c r="JEJ40" s="60"/>
      <c r="JEK40" s="60"/>
      <c r="JEL40" s="60"/>
      <c r="JEM40" s="60"/>
      <c r="JEN40" s="60"/>
      <c r="JEO40" s="60"/>
      <c r="JEP40" s="60"/>
      <c r="JEQ40" s="60"/>
      <c r="JER40" s="60"/>
      <c r="JES40" s="60"/>
      <c r="JET40" s="60"/>
      <c r="JEU40" s="60"/>
      <c r="JEV40" s="60"/>
      <c r="JEW40" s="60"/>
      <c r="JEX40" s="60"/>
      <c r="JEY40" s="60"/>
      <c r="JEZ40" s="60"/>
      <c r="JFA40" s="60"/>
      <c r="JFB40" s="60"/>
      <c r="JFC40" s="60"/>
      <c r="JFD40" s="60"/>
      <c r="JFE40" s="60"/>
      <c r="JFF40" s="60"/>
      <c r="JFG40" s="60"/>
      <c r="JFH40" s="60"/>
      <c r="JFI40" s="60"/>
      <c r="JFJ40" s="60"/>
      <c r="JFK40" s="60"/>
      <c r="JFL40" s="60"/>
      <c r="JFM40" s="60"/>
      <c r="JFN40" s="60"/>
      <c r="JFO40" s="60"/>
      <c r="JFP40" s="60"/>
      <c r="JFQ40" s="60"/>
      <c r="JFR40" s="60"/>
      <c r="JFS40" s="60"/>
      <c r="JFT40" s="60"/>
      <c r="JFU40" s="60"/>
      <c r="JFV40" s="60"/>
      <c r="JFW40" s="60"/>
      <c r="JFX40" s="60"/>
      <c r="JFY40" s="60"/>
      <c r="JFZ40" s="60"/>
      <c r="JGA40" s="60"/>
      <c r="JGB40" s="60"/>
      <c r="JGC40" s="60"/>
      <c r="JGD40" s="60"/>
      <c r="JGE40" s="60"/>
      <c r="JGF40" s="60"/>
      <c r="JGG40" s="60"/>
      <c r="JGH40" s="60"/>
      <c r="JGI40" s="60"/>
      <c r="JGJ40" s="60"/>
      <c r="JGK40" s="60"/>
      <c r="JGL40" s="60"/>
      <c r="JGM40" s="60"/>
      <c r="JGN40" s="60"/>
      <c r="JGO40" s="60"/>
      <c r="JGP40" s="60"/>
      <c r="JGQ40" s="60"/>
      <c r="JGR40" s="60"/>
      <c r="JGS40" s="60"/>
      <c r="JGT40" s="60"/>
      <c r="JGU40" s="60"/>
      <c r="JGV40" s="60"/>
      <c r="JGW40" s="60"/>
      <c r="JGX40" s="60"/>
      <c r="JGY40" s="60"/>
      <c r="JGZ40" s="60"/>
      <c r="JHA40" s="60"/>
      <c r="JHB40" s="60"/>
      <c r="JHC40" s="60"/>
      <c r="JHD40" s="60"/>
      <c r="JHE40" s="60"/>
      <c r="JHF40" s="60"/>
      <c r="JHG40" s="60"/>
      <c r="JHH40" s="60"/>
      <c r="JHI40" s="60"/>
      <c r="JHJ40" s="60"/>
      <c r="JHK40" s="60"/>
      <c r="JHL40" s="60"/>
      <c r="JHM40" s="60"/>
      <c r="JHN40" s="60"/>
      <c r="JHO40" s="60"/>
      <c r="JHP40" s="60"/>
      <c r="JHQ40" s="60"/>
      <c r="JHR40" s="60"/>
      <c r="JHS40" s="60"/>
      <c r="JHT40" s="60"/>
      <c r="JHU40" s="60"/>
      <c r="JHV40" s="60"/>
      <c r="JHW40" s="60"/>
      <c r="JHX40" s="60"/>
      <c r="JHY40" s="60"/>
      <c r="JHZ40" s="60"/>
      <c r="JIA40" s="60"/>
      <c r="JIB40" s="60"/>
      <c r="JIC40" s="60"/>
      <c r="JID40" s="60"/>
      <c r="JIE40" s="60"/>
      <c r="JIF40" s="60"/>
      <c r="JIG40" s="60"/>
      <c r="JIH40" s="60"/>
      <c r="JII40" s="60"/>
      <c r="JIJ40" s="60"/>
      <c r="JIK40" s="60"/>
      <c r="JIL40" s="60"/>
      <c r="JIM40" s="60"/>
      <c r="JIN40" s="60"/>
      <c r="JIO40" s="60"/>
      <c r="JIP40" s="60"/>
      <c r="JIQ40" s="60"/>
      <c r="JIR40" s="60"/>
      <c r="JIS40" s="60"/>
      <c r="JIT40" s="60"/>
      <c r="JIU40" s="60"/>
      <c r="JIV40" s="60"/>
      <c r="JIW40" s="60"/>
      <c r="JIX40" s="60"/>
      <c r="JIY40" s="60"/>
      <c r="JIZ40" s="60"/>
      <c r="JJA40" s="60"/>
      <c r="JJB40" s="60"/>
      <c r="JJC40" s="60"/>
      <c r="JJD40" s="60"/>
      <c r="JJE40" s="60"/>
      <c r="JJF40" s="60"/>
      <c r="JJG40" s="60"/>
      <c r="JJH40" s="60"/>
      <c r="JJI40" s="60"/>
      <c r="JJJ40" s="60"/>
      <c r="JJK40" s="60"/>
      <c r="JJL40" s="60"/>
      <c r="JJM40" s="60"/>
      <c r="JJN40" s="60"/>
      <c r="JJO40" s="60"/>
      <c r="JJP40" s="60"/>
      <c r="JJQ40" s="60"/>
      <c r="JJR40" s="60"/>
      <c r="JJS40" s="60"/>
      <c r="JJT40" s="60"/>
      <c r="JJU40" s="60"/>
      <c r="JJV40" s="60"/>
      <c r="JJW40" s="60"/>
      <c r="JJX40" s="60"/>
      <c r="JJY40" s="60"/>
      <c r="JJZ40" s="60"/>
      <c r="JKA40" s="60"/>
      <c r="JKB40" s="60"/>
      <c r="JKC40" s="60"/>
      <c r="JKD40" s="60"/>
      <c r="JKE40" s="60"/>
      <c r="JKF40" s="60"/>
      <c r="JKG40" s="60"/>
      <c r="JKH40" s="60"/>
      <c r="JKI40" s="60"/>
      <c r="JKJ40" s="60"/>
      <c r="JKK40" s="60"/>
      <c r="JKL40" s="60"/>
      <c r="JKM40" s="60"/>
      <c r="JKN40" s="60"/>
      <c r="JKO40" s="60"/>
      <c r="JKP40" s="60"/>
      <c r="JKQ40" s="60"/>
      <c r="JKR40" s="60"/>
      <c r="JKS40" s="60"/>
      <c r="JKT40" s="60"/>
      <c r="JKU40" s="60"/>
      <c r="JKV40" s="60"/>
      <c r="JKW40" s="60"/>
      <c r="JKX40" s="60"/>
      <c r="JKY40" s="60"/>
      <c r="JKZ40" s="60"/>
      <c r="JLA40" s="60"/>
      <c r="JLB40" s="60"/>
      <c r="JLC40" s="60"/>
      <c r="JLD40" s="60"/>
      <c r="JLE40" s="60"/>
      <c r="JLF40" s="60"/>
      <c r="JLG40" s="60"/>
      <c r="JLH40" s="60"/>
      <c r="JLI40" s="60"/>
      <c r="JLJ40" s="60"/>
      <c r="JLK40" s="60"/>
      <c r="JLL40" s="60"/>
      <c r="JLM40" s="60"/>
      <c r="JLN40" s="60"/>
      <c r="JLO40" s="60"/>
      <c r="JLP40" s="60"/>
      <c r="JLQ40" s="60"/>
      <c r="JLR40" s="60"/>
      <c r="JLS40" s="60"/>
      <c r="JLT40" s="60"/>
      <c r="JLU40" s="60"/>
      <c r="JLV40" s="60"/>
      <c r="JLW40" s="60"/>
      <c r="JLX40" s="60"/>
      <c r="JLY40" s="60"/>
      <c r="JLZ40" s="60"/>
      <c r="JMA40" s="60"/>
      <c r="JMB40" s="60"/>
      <c r="JMC40" s="60"/>
      <c r="JMD40" s="60"/>
      <c r="JME40" s="60"/>
      <c r="JMF40" s="60"/>
      <c r="JMG40" s="60"/>
      <c r="JMH40" s="60"/>
      <c r="JMI40" s="60"/>
      <c r="JMJ40" s="60"/>
      <c r="JMK40" s="60"/>
      <c r="JML40" s="60"/>
      <c r="JMM40" s="60"/>
      <c r="JMN40" s="60"/>
      <c r="JMO40" s="60"/>
      <c r="JMP40" s="60"/>
      <c r="JMQ40" s="60"/>
      <c r="JMR40" s="60"/>
      <c r="JMS40" s="60"/>
      <c r="JMT40" s="60"/>
      <c r="JMU40" s="60"/>
      <c r="JMV40" s="60"/>
      <c r="JMW40" s="60"/>
      <c r="JMX40" s="60"/>
      <c r="JMY40" s="60"/>
      <c r="JMZ40" s="60"/>
      <c r="JNA40" s="60"/>
      <c r="JNB40" s="60"/>
      <c r="JNC40" s="60"/>
      <c r="JND40" s="60"/>
      <c r="JNE40" s="60"/>
      <c r="JNF40" s="60"/>
      <c r="JNG40" s="60"/>
      <c r="JNH40" s="60"/>
      <c r="JNI40" s="60"/>
      <c r="JNJ40" s="60"/>
      <c r="JNK40" s="60"/>
      <c r="JNL40" s="60"/>
      <c r="JNM40" s="60"/>
      <c r="JNN40" s="60"/>
      <c r="JNO40" s="60"/>
      <c r="JNP40" s="60"/>
      <c r="JNQ40" s="60"/>
      <c r="JNR40" s="60"/>
      <c r="JNS40" s="60"/>
      <c r="JNT40" s="60"/>
      <c r="JNU40" s="60"/>
      <c r="JNV40" s="60"/>
      <c r="JNW40" s="60"/>
      <c r="JNX40" s="60"/>
      <c r="JNY40" s="60"/>
      <c r="JNZ40" s="60"/>
      <c r="JOA40" s="60"/>
      <c r="JOB40" s="60"/>
      <c r="JOC40" s="60"/>
      <c r="JOD40" s="60"/>
      <c r="JOE40" s="60"/>
      <c r="JOF40" s="60"/>
      <c r="JOG40" s="60"/>
      <c r="JOH40" s="60"/>
      <c r="JOI40" s="60"/>
      <c r="JOJ40" s="60"/>
      <c r="JOK40" s="60"/>
      <c r="JOL40" s="60"/>
      <c r="JOM40" s="60"/>
      <c r="JON40" s="60"/>
      <c r="JOO40" s="60"/>
      <c r="JOP40" s="60"/>
      <c r="JOQ40" s="60"/>
      <c r="JOR40" s="60"/>
      <c r="JOS40" s="60"/>
      <c r="JOT40" s="60"/>
      <c r="JOU40" s="60"/>
      <c r="JOV40" s="60"/>
      <c r="JOW40" s="60"/>
      <c r="JOX40" s="60"/>
      <c r="JOY40" s="60"/>
      <c r="JOZ40" s="60"/>
      <c r="JPA40" s="60"/>
      <c r="JPB40" s="60"/>
      <c r="JPC40" s="60"/>
      <c r="JPD40" s="60"/>
      <c r="JPE40" s="60"/>
      <c r="JPF40" s="60"/>
      <c r="JPG40" s="60"/>
      <c r="JPH40" s="60"/>
      <c r="JPI40" s="60"/>
      <c r="JPJ40" s="60"/>
      <c r="JPK40" s="60"/>
      <c r="JPL40" s="60"/>
      <c r="JPM40" s="60"/>
      <c r="JPN40" s="60"/>
      <c r="JPO40" s="60"/>
      <c r="JPP40" s="60"/>
      <c r="JPQ40" s="60"/>
      <c r="JPR40" s="60"/>
      <c r="JPS40" s="60"/>
      <c r="JPT40" s="60"/>
      <c r="JPU40" s="60"/>
      <c r="JPV40" s="60"/>
      <c r="JPW40" s="60"/>
      <c r="JPX40" s="60"/>
      <c r="JPY40" s="60"/>
      <c r="JPZ40" s="60"/>
      <c r="JQA40" s="60"/>
      <c r="JQB40" s="60"/>
      <c r="JQC40" s="60"/>
      <c r="JQD40" s="60"/>
      <c r="JQE40" s="60"/>
      <c r="JQF40" s="60"/>
      <c r="JQG40" s="60"/>
      <c r="JQH40" s="60"/>
      <c r="JQI40" s="60"/>
      <c r="JQJ40" s="60"/>
      <c r="JQK40" s="60"/>
      <c r="JQL40" s="60"/>
      <c r="JQM40" s="60"/>
      <c r="JQN40" s="60"/>
      <c r="JQO40" s="60"/>
      <c r="JQP40" s="60"/>
      <c r="JQQ40" s="60"/>
      <c r="JQR40" s="60"/>
      <c r="JQS40" s="60"/>
      <c r="JQT40" s="60"/>
      <c r="JQU40" s="60"/>
      <c r="JQV40" s="60"/>
      <c r="JQW40" s="60"/>
      <c r="JQX40" s="60"/>
      <c r="JQY40" s="60"/>
      <c r="JQZ40" s="60"/>
      <c r="JRA40" s="60"/>
      <c r="JRB40" s="60"/>
      <c r="JRC40" s="60"/>
      <c r="JRD40" s="60"/>
      <c r="JRE40" s="60"/>
      <c r="JRF40" s="60"/>
      <c r="JRG40" s="60"/>
      <c r="JRH40" s="60"/>
      <c r="JRI40" s="60"/>
      <c r="JRJ40" s="60"/>
      <c r="JRK40" s="60"/>
      <c r="JRL40" s="60"/>
      <c r="JRM40" s="60"/>
      <c r="JRN40" s="60"/>
      <c r="JRO40" s="60"/>
      <c r="JRP40" s="60"/>
      <c r="JRQ40" s="60"/>
      <c r="JRR40" s="60"/>
      <c r="JRS40" s="60"/>
      <c r="JRT40" s="60"/>
      <c r="JRU40" s="60"/>
      <c r="JRV40" s="60"/>
      <c r="JRW40" s="60"/>
      <c r="JRX40" s="60"/>
      <c r="JRY40" s="60"/>
      <c r="JRZ40" s="60"/>
      <c r="JSA40" s="60"/>
      <c r="JSB40" s="60"/>
      <c r="JSC40" s="60"/>
      <c r="JSD40" s="60"/>
      <c r="JSE40" s="60"/>
      <c r="JSF40" s="60"/>
      <c r="JSG40" s="60"/>
      <c r="JSH40" s="60"/>
      <c r="JSI40" s="60"/>
      <c r="JSJ40" s="60"/>
      <c r="JSK40" s="60"/>
      <c r="JSL40" s="60"/>
      <c r="JSM40" s="60"/>
      <c r="JSN40" s="60"/>
      <c r="JSO40" s="60"/>
      <c r="JSP40" s="60"/>
      <c r="JSQ40" s="60"/>
      <c r="JSR40" s="60"/>
      <c r="JSS40" s="60"/>
      <c r="JST40" s="60"/>
      <c r="JSU40" s="60"/>
      <c r="JSV40" s="60"/>
      <c r="JSW40" s="60"/>
      <c r="JSX40" s="60"/>
      <c r="JSY40" s="60"/>
      <c r="JSZ40" s="60"/>
      <c r="JTA40" s="60"/>
      <c r="JTB40" s="60"/>
      <c r="JTC40" s="60"/>
      <c r="JTD40" s="60"/>
      <c r="JTE40" s="60"/>
      <c r="JTF40" s="60"/>
      <c r="JTG40" s="60"/>
      <c r="JTH40" s="60"/>
      <c r="JTI40" s="60"/>
      <c r="JTJ40" s="60"/>
      <c r="JTK40" s="60"/>
      <c r="JTL40" s="60"/>
      <c r="JTM40" s="60"/>
      <c r="JTN40" s="60"/>
      <c r="JTO40" s="60"/>
      <c r="JTP40" s="60"/>
      <c r="JTQ40" s="60"/>
      <c r="JTR40" s="60"/>
      <c r="JTS40" s="60"/>
      <c r="JTT40" s="60"/>
      <c r="JTU40" s="60"/>
      <c r="JTV40" s="60"/>
      <c r="JTW40" s="60"/>
      <c r="JTX40" s="60"/>
      <c r="JTY40" s="60"/>
      <c r="JTZ40" s="60"/>
      <c r="JUA40" s="60"/>
      <c r="JUB40" s="60"/>
      <c r="JUC40" s="60"/>
      <c r="JUD40" s="60"/>
      <c r="JUE40" s="60"/>
      <c r="JUF40" s="60"/>
      <c r="JUG40" s="60"/>
      <c r="JUH40" s="60"/>
      <c r="JUI40" s="60"/>
      <c r="JUJ40" s="60"/>
      <c r="JUK40" s="60"/>
      <c r="JUL40" s="60"/>
      <c r="JUM40" s="60"/>
      <c r="JUN40" s="60"/>
      <c r="JUO40" s="60"/>
      <c r="JUP40" s="60"/>
      <c r="JUQ40" s="60"/>
      <c r="JUR40" s="60"/>
      <c r="JUS40" s="60"/>
      <c r="JUT40" s="60"/>
      <c r="JUU40" s="60"/>
      <c r="JUV40" s="60"/>
      <c r="JUW40" s="60"/>
      <c r="JUX40" s="60"/>
      <c r="JUY40" s="60"/>
      <c r="JUZ40" s="60"/>
      <c r="JVA40" s="60"/>
      <c r="JVB40" s="60"/>
      <c r="JVC40" s="60"/>
      <c r="JVD40" s="60"/>
      <c r="JVE40" s="60"/>
      <c r="JVF40" s="60"/>
      <c r="JVG40" s="60"/>
      <c r="JVH40" s="60"/>
      <c r="JVI40" s="60"/>
      <c r="JVJ40" s="60"/>
      <c r="JVK40" s="60"/>
      <c r="JVL40" s="60"/>
      <c r="JVM40" s="60"/>
      <c r="JVN40" s="60"/>
      <c r="JVO40" s="60"/>
      <c r="JVP40" s="60"/>
      <c r="JVQ40" s="60"/>
      <c r="JVR40" s="60"/>
      <c r="JVS40" s="60"/>
      <c r="JVT40" s="60"/>
      <c r="JVU40" s="60"/>
      <c r="JVV40" s="60"/>
      <c r="JVW40" s="60"/>
      <c r="JVX40" s="60"/>
      <c r="JVY40" s="60"/>
      <c r="JVZ40" s="60"/>
      <c r="JWA40" s="60"/>
      <c r="JWB40" s="60"/>
      <c r="JWC40" s="60"/>
      <c r="JWD40" s="60"/>
      <c r="JWE40" s="60"/>
      <c r="JWF40" s="60"/>
      <c r="JWG40" s="60"/>
      <c r="JWH40" s="60"/>
      <c r="JWI40" s="60"/>
      <c r="JWJ40" s="60"/>
      <c r="JWK40" s="60"/>
      <c r="JWL40" s="60"/>
      <c r="JWM40" s="60"/>
      <c r="JWN40" s="60"/>
      <c r="JWO40" s="60"/>
      <c r="JWP40" s="60"/>
      <c r="JWQ40" s="60"/>
      <c r="JWR40" s="60"/>
      <c r="JWS40" s="60"/>
      <c r="JWT40" s="60"/>
      <c r="JWU40" s="60"/>
      <c r="JWV40" s="60"/>
      <c r="JWW40" s="60"/>
      <c r="JWX40" s="60"/>
      <c r="JWY40" s="60"/>
      <c r="JWZ40" s="60"/>
      <c r="JXA40" s="60"/>
      <c r="JXB40" s="60"/>
      <c r="JXC40" s="60"/>
      <c r="JXD40" s="60"/>
      <c r="JXE40" s="60"/>
      <c r="JXF40" s="60"/>
      <c r="JXG40" s="60"/>
      <c r="JXH40" s="60"/>
      <c r="JXI40" s="60"/>
      <c r="JXJ40" s="60"/>
      <c r="JXK40" s="60"/>
      <c r="JXL40" s="60"/>
      <c r="JXM40" s="60"/>
      <c r="JXN40" s="60"/>
      <c r="JXO40" s="60"/>
      <c r="JXP40" s="60"/>
      <c r="JXQ40" s="60"/>
      <c r="JXR40" s="60"/>
      <c r="JXS40" s="60"/>
      <c r="JXT40" s="60"/>
      <c r="JXU40" s="60"/>
      <c r="JXV40" s="60"/>
      <c r="JXW40" s="60"/>
      <c r="JXX40" s="60"/>
      <c r="JXY40" s="60"/>
      <c r="JXZ40" s="60"/>
      <c r="JYA40" s="60"/>
      <c r="JYB40" s="60"/>
      <c r="JYC40" s="60"/>
      <c r="JYD40" s="60"/>
      <c r="JYE40" s="60"/>
      <c r="JYF40" s="60"/>
      <c r="JYG40" s="60"/>
      <c r="JYH40" s="60"/>
      <c r="JYI40" s="60"/>
      <c r="JYJ40" s="60"/>
      <c r="JYK40" s="60"/>
      <c r="JYL40" s="60"/>
      <c r="JYM40" s="60"/>
      <c r="JYN40" s="60"/>
      <c r="JYO40" s="60"/>
      <c r="JYP40" s="60"/>
      <c r="JYQ40" s="60"/>
      <c r="JYR40" s="60"/>
      <c r="JYS40" s="60"/>
      <c r="JYT40" s="60"/>
      <c r="JYU40" s="60"/>
      <c r="JYV40" s="60"/>
      <c r="JYW40" s="60"/>
      <c r="JYX40" s="60"/>
      <c r="JYY40" s="60"/>
      <c r="JYZ40" s="60"/>
      <c r="JZA40" s="60"/>
      <c r="JZB40" s="60"/>
      <c r="JZC40" s="60"/>
      <c r="JZD40" s="60"/>
      <c r="JZE40" s="60"/>
      <c r="JZF40" s="60"/>
      <c r="JZG40" s="60"/>
      <c r="JZH40" s="60"/>
      <c r="JZI40" s="60"/>
      <c r="JZJ40" s="60"/>
      <c r="JZK40" s="60"/>
      <c r="JZL40" s="60"/>
      <c r="JZM40" s="60"/>
      <c r="JZN40" s="60"/>
      <c r="JZO40" s="60"/>
      <c r="JZP40" s="60"/>
      <c r="JZQ40" s="60"/>
      <c r="JZR40" s="60"/>
      <c r="JZS40" s="60"/>
      <c r="JZT40" s="60"/>
      <c r="JZU40" s="60"/>
      <c r="JZV40" s="60"/>
      <c r="JZW40" s="60"/>
      <c r="JZX40" s="60"/>
      <c r="JZY40" s="60"/>
      <c r="JZZ40" s="60"/>
      <c r="KAA40" s="60"/>
      <c r="KAB40" s="60"/>
      <c r="KAC40" s="60"/>
      <c r="KAD40" s="60"/>
      <c r="KAE40" s="60"/>
      <c r="KAF40" s="60"/>
      <c r="KAG40" s="60"/>
      <c r="KAH40" s="60"/>
      <c r="KAI40" s="60"/>
      <c r="KAJ40" s="60"/>
      <c r="KAK40" s="60"/>
      <c r="KAL40" s="60"/>
      <c r="KAM40" s="60"/>
      <c r="KAN40" s="60"/>
      <c r="KAO40" s="60"/>
      <c r="KAP40" s="60"/>
      <c r="KAQ40" s="60"/>
      <c r="KAR40" s="60"/>
      <c r="KAS40" s="60"/>
      <c r="KAT40" s="60"/>
      <c r="KAU40" s="60"/>
      <c r="KAV40" s="60"/>
      <c r="KAW40" s="60"/>
      <c r="KAX40" s="60"/>
      <c r="KAY40" s="60"/>
      <c r="KAZ40" s="60"/>
      <c r="KBA40" s="60"/>
      <c r="KBB40" s="60"/>
      <c r="KBC40" s="60"/>
      <c r="KBD40" s="60"/>
      <c r="KBE40" s="60"/>
      <c r="KBF40" s="60"/>
      <c r="KBG40" s="60"/>
      <c r="KBH40" s="60"/>
      <c r="KBI40" s="60"/>
      <c r="KBJ40" s="60"/>
      <c r="KBK40" s="60"/>
      <c r="KBL40" s="60"/>
      <c r="KBM40" s="60"/>
      <c r="KBN40" s="60"/>
      <c r="KBO40" s="60"/>
      <c r="KBP40" s="60"/>
      <c r="KBQ40" s="60"/>
      <c r="KBR40" s="60"/>
      <c r="KBS40" s="60"/>
      <c r="KBT40" s="60"/>
      <c r="KBU40" s="60"/>
      <c r="KBV40" s="60"/>
      <c r="KBW40" s="60"/>
      <c r="KBX40" s="60"/>
      <c r="KBY40" s="60"/>
      <c r="KBZ40" s="60"/>
      <c r="KCA40" s="60"/>
      <c r="KCB40" s="60"/>
      <c r="KCC40" s="60"/>
      <c r="KCD40" s="60"/>
      <c r="KCE40" s="60"/>
      <c r="KCF40" s="60"/>
      <c r="KCG40" s="60"/>
      <c r="KCH40" s="60"/>
      <c r="KCI40" s="60"/>
      <c r="KCJ40" s="60"/>
      <c r="KCK40" s="60"/>
      <c r="KCL40" s="60"/>
      <c r="KCM40" s="60"/>
      <c r="KCN40" s="60"/>
      <c r="KCO40" s="60"/>
      <c r="KCP40" s="60"/>
      <c r="KCQ40" s="60"/>
      <c r="KCR40" s="60"/>
      <c r="KCS40" s="60"/>
      <c r="KCT40" s="60"/>
      <c r="KCU40" s="60"/>
      <c r="KCV40" s="60"/>
      <c r="KCW40" s="60"/>
      <c r="KCX40" s="60"/>
      <c r="KCY40" s="60"/>
      <c r="KCZ40" s="60"/>
      <c r="KDA40" s="60"/>
      <c r="KDB40" s="60"/>
      <c r="KDC40" s="60"/>
      <c r="KDD40" s="60"/>
      <c r="KDE40" s="60"/>
      <c r="KDF40" s="60"/>
      <c r="KDG40" s="60"/>
      <c r="KDH40" s="60"/>
      <c r="KDI40" s="60"/>
      <c r="KDJ40" s="60"/>
      <c r="KDK40" s="60"/>
      <c r="KDL40" s="60"/>
      <c r="KDM40" s="60"/>
      <c r="KDN40" s="60"/>
      <c r="KDO40" s="60"/>
      <c r="KDP40" s="60"/>
      <c r="KDQ40" s="60"/>
      <c r="KDR40" s="60"/>
      <c r="KDS40" s="60"/>
      <c r="KDT40" s="60"/>
      <c r="KDU40" s="60"/>
      <c r="KDV40" s="60"/>
      <c r="KDW40" s="60"/>
      <c r="KDX40" s="60"/>
      <c r="KDY40" s="60"/>
      <c r="KDZ40" s="60"/>
      <c r="KEA40" s="60"/>
      <c r="KEB40" s="60"/>
      <c r="KEC40" s="60"/>
      <c r="KED40" s="60"/>
      <c r="KEE40" s="60"/>
      <c r="KEF40" s="60"/>
      <c r="KEG40" s="60"/>
      <c r="KEH40" s="60"/>
      <c r="KEI40" s="60"/>
      <c r="KEJ40" s="60"/>
      <c r="KEK40" s="60"/>
      <c r="KEL40" s="60"/>
      <c r="KEM40" s="60"/>
      <c r="KEN40" s="60"/>
      <c r="KEO40" s="60"/>
      <c r="KEP40" s="60"/>
      <c r="KEQ40" s="60"/>
      <c r="KER40" s="60"/>
      <c r="KES40" s="60"/>
      <c r="KET40" s="60"/>
      <c r="KEU40" s="60"/>
      <c r="KEV40" s="60"/>
      <c r="KEW40" s="60"/>
      <c r="KEX40" s="60"/>
      <c r="KEY40" s="60"/>
      <c r="KEZ40" s="60"/>
      <c r="KFA40" s="60"/>
      <c r="KFB40" s="60"/>
      <c r="KFC40" s="60"/>
      <c r="KFD40" s="60"/>
      <c r="KFE40" s="60"/>
      <c r="KFF40" s="60"/>
      <c r="KFG40" s="60"/>
      <c r="KFH40" s="60"/>
      <c r="KFI40" s="60"/>
      <c r="KFJ40" s="60"/>
      <c r="KFK40" s="60"/>
      <c r="KFL40" s="60"/>
      <c r="KFM40" s="60"/>
      <c r="KFN40" s="60"/>
      <c r="KFO40" s="60"/>
      <c r="KFP40" s="60"/>
      <c r="KFQ40" s="60"/>
      <c r="KFR40" s="60"/>
      <c r="KFS40" s="60"/>
      <c r="KFT40" s="60"/>
      <c r="KFU40" s="60"/>
      <c r="KFV40" s="60"/>
      <c r="KFW40" s="60"/>
      <c r="KFX40" s="60"/>
      <c r="KFY40" s="60"/>
      <c r="KFZ40" s="60"/>
      <c r="KGA40" s="60"/>
      <c r="KGB40" s="60"/>
      <c r="KGC40" s="60"/>
      <c r="KGD40" s="60"/>
      <c r="KGE40" s="60"/>
      <c r="KGF40" s="60"/>
      <c r="KGG40" s="60"/>
      <c r="KGH40" s="60"/>
      <c r="KGI40" s="60"/>
      <c r="KGJ40" s="60"/>
      <c r="KGK40" s="60"/>
      <c r="KGL40" s="60"/>
      <c r="KGM40" s="60"/>
      <c r="KGN40" s="60"/>
      <c r="KGO40" s="60"/>
      <c r="KGP40" s="60"/>
      <c r="KGQ40" s="60"/>
      <c r="KGR40" s="60"/>
      <c r="KGS40" s="60"/>
      <c r="KGT40" s="60"/>
      <c r="KGU40" s="60"/>
      <c r="KGV40" s="60"/>
      <c r="KGW40" s="60"/>
      <c r="KGX40" s="60"/>
      <c r="KGY40" s="60"/>
      <c r="KGZ40" s="60"/>
      <c r="KHA40" s="60"/>
      <c r="KHB40" s="60"/>
      <c r="KHC40" s="60"/>
      <c r="KHD40" s="60"/>
      <c r="KHE40" s="60"/>
      <c r="KHF40" s="60"/>
      <c r="KHG40" s="60"/>
      <c r="KHH40" s="60"/>
      <c r="KHI40" s="60"/>
      <c r="KHJ40" s="60"/>
      <c r="KHK40" s="60"/>
      <c r="KHL40" s="60"/>
      <c r="KHM40" s="60"/>
      <c r="KHN40" s="60"/>
      <c r="KHO40" s="60"/>
      <c r="KHP40" s="60"/>
      <c r="KHQ40" s="60"/>
      <c r="KHR40" s="60"/>
      <c r="KHS40" s="60"/>
      <c r="KHT40" s="60"/>
      <c r="KHU40" s="60"/>
      <c r="KHV40" s="60"/>
      <c r="KHW40" s="60"/>
      <c r="KHX40" s="60"/>
      <c r="KHY40" s="60"/>
      <c r="KHZ40" s="60"/>
      <c r="KIA40" s="60"/>
      <c r="KIB40" s="60"/>
      <c r="KIC40" s="60"/>
      <c r="KID40" s="60"/>
      <c r="KIE40" s="60"/>
      <c r="KIF40" s="60"/>
      <c r="KIG40" s="60"/>
      <c r="KIH40" s="60"/>
      <c r="KII40" s="60"/>
      <c r="KIJ40" s="60"/>
      <c r="KIK40" s="60"/>
      <c r="KIL40" s="60"/>
      <c r="KIM40" s="60"/>
      <c r="KIN40" s="60"/>
      <c r="KIO40" s="60"/>
      <c r="KIP40" s="60"/>
      <c r="KIQ40" s="60"/>
      <c r="KIR40" s="60"/>
      <c r="KIS40" s="60"/>
      <c r="KIT40" s="60"/>
      <c r="KIU40" s="60"/>
      <c r="KIV40" s="60"/>
      <c r="KIW40" s="60"/>
      <c r="KIX40" s="60"/>
      <c r="KIY40" s="60"/>
      <c r="KIZ40" s="60"/>
      <c r="KJA40" s="60"/>
      <c r="KJB40" s="60"/>
      <c r="KJC40" s="60"/>
      <c r="KJD40" s="60"/>
      <c r="KJE40" s="60"/>
      <c r="KJF40" s="60"/>
      <c r="KJG40" s="60"/>
      <c r="KJH40" s="60"/>
      <c r="KJI40" s="60"/>
      <c r="KJJ40" s="60"/>
      <c r="KJK40" s="60"/>
      <c r="KJL40" s="60"/>
      <c r="KJM40" s="60"/>
      <c r="KJN40" s="60"/>
      <c r="KJO40" s="60"/>
      <c r="KJP40" s="60"/>
      <c r="KJQ40" s="60"/>
      <c r="KJR40" s="60"/>
      <c r="KJS40" s="60"/>
      <c r="KJT40" s="60"/>
      <c r="KJU40" s="60"/>
      <c r="KJV40" s="60"/>
      <c r="KJW40" s="60"/>
      <c r="KJX40" s="60"/>
      <c r="KJY40" s="60"/>
      <c r="KJZ40" s="60"/>
      <c r="KKA40" s="60"/>
      <c r="KKB40" s="60"/>
      <c r="KKC40" s="60"/>
      <c r="KKD40" s="60"/>
      <c r="KKE40" s="60"/>
      <c r="KKF40" s="60"/>
      <c r="KKG40" s="60"/>
      <c r="KKH40" s="60"/>
      <c r="KKI40" s="60"/>
      <c r="KKJ40" s="60"/>
      <c r="KKK40" s="60"/>
      <c r="KKL40" s="60"/>
      <c r="KKM40" s="60"/>
      <c r="KKN40" s="60"/>
      <c r="KKO40" s="60"/>
      <c r="KKP40" s="60"/>
      <c r="KKQ40" s="60"/>
      <c r="KKR40" s="60"/>
      <c r="KKS40" s="60"/>
      <c r="KKT40" s="60"/>
      <c r="KKU40" s="60"/>
      <c r="KKV40" s="60"/>
      <c r="KKW40" s="60"/>
      <c r="KKX40" s="60"/>
      <c r="KKY40" s="60"/>
      <c r="KKZ40" s="60"/>
      <c r="KLA40" s="60"/>
      <c r="KLB40" s="60"/>
      <c r="KLC40" s="60"/>
      <c r="KLD40" s="60"/>
      <c r="KLE40" s="60"/>
      <c r="KLF40" s="60"/>
      <c r="KLG40" s="60"/>
      <c r="KLH40" s="60"/>
      <c r="KLI40" s="60"/>
      <c r="KLJ40" s="60"/>
      <c r="KLK40" s="60"/>
      <c r="KLL40" s="60"/>
      <c r="KLM40" s="60"/>
      <c r="KLN40" s="60"/>
      <c r="KLO40" s="60"/>
      <c r="KLP40" s="60"/>
      <c r="KLQ40" s="60"/>
      <c r="KLR40" s="60"/>
      <c r="KLS40" s="60"/>
      <c r="KLT40" s="60"/>
      <c r="KLU40" s="60"/>
      <c r="KLV40" s="60"/>
      <c r="KLW40" s="60"/>
      <c r="KLX40" s="60"/>
      <c r="KLY40" s="60"/>
      <c r="KLZ40" s="60"/>
      <c r="KMA40" s="60"/>
      <c r="KMB40" s="60"/>
      <c r="KMC40" s="60"/>
      <c r="KMD40" s="60"/>
      <c r="KME40" s="60"/>
      <c r="KMF40" s="60"/>
      <c r="KMG40" s="60"/>
      <c r="KMH40" s="60"/>
      <c r="KMI40" s="60"/>
      <c r="KMJ40" s="60"/>
      <c r="KMK40" s="60"/>
      <c r="KML40" s="60"/>
      <c r="KMM40" s="60"/>
      <c r="KMN40" s="60"/>
      <c r="KMO40" s="60"/>
      <c r="KMP40" s="60"/>
      <c r="KMQ40" s="60"/>
      <c r="KMR40" s="60"/>
      <c r="KMS40" s="60"/>
      <c r="KMT40" s="60"/>
      <c r="KMU40" s="60"/>
      <c r="KMV40" s="60"/>
      <c r="KMW40" s="60"/>
      <c r="KMX40" s="60"/>
      <c r="KMY40" s="60"/>
      <c r="KMZ40" s="60"/>
      <c r="KNA40" s="60"/>
      <c r="KNB40" s="60"/>
      <c r="KNC40" s="60"/>
      <c r="KND40" s="60"/>
      <c r="KNE40" s="60"/>
      <c r="KNF40" s="60"/>
      <c r="KNG40" s="60"/>
      <c r="KNH40" s="60"/>
      <c r="KNI40" s="60"/>
      <c r="KNJ40" s="60"/>
      <c r="KNK40" s="60"/>
      <c r="KNL40" s="60"/>
      <c r="KNM40" s="60"/>
      <c r="KNN40" s="60"/>
      <c r="KNO40" s="60"/>
      <c r="KNP40" s="60"/>
      <c r="KNQ40" s="60"/>
      <c r="KNR40" s="60"/>
      <c r="KNS40" s="60"/>
      <c r="KNT40" s="60"/>
      <c r="KNU40" s="60"/>
      <c r="KNV40" s="60"/>
      <c r="KNW40" s="60"/>
      <c r="KNX40" s="60"/>
      <c r="KNY40" s="60"/>
      <c r="KNZ40" s="60"/>
      <c r="KOA40" s="60"/>
      <c r="KOB40" s="60"/>
      <c r="KOC40" s="60"/>
      <c r="KOD40" s="60"/>
      <c r="KOE40" s="60"/>
      <c r="KOF40" s="60"/>
      <c r="KOG40" s="60"/>
      <c r="KOH40" s="60"/>
      <c r="KOI40" s="60"/>
      <c r="KOJ40" s="60"/>
      <c r="KOK40" s="60"/>
      <c r="KOL40" s="60"/>
      <c r="KOM40" s="60"/>
      <c r="KON40" s="60"/>
      <c r="KOO40" s="60"/>
      <c r="KOP40" s="60"/>
      <c r="KOQ40" s="60"/>
      <c r="KOR40" s="60"/>
      <c r="KOS40" s="60"/>
      <c r="KOT40" s="60"/>
      <c r="KOU40" s="60"/>
      <c r="KOV40" s="60"/>
      <c r="KOW40" s="60"/>
      <c r="KOX40" s="60"/>
      <c r="KOY40" s="60"/>
      <c r="KOZ40" s="60"/>
      <c r="KPA40" s="60"/>
      <c r="KPB40" s="60"/>
      <c r="KPC40" s="60"/>
      <c r="KPD40" s="60"/>
      <c r="KPE40" s="60"/>
      <c r="KPF40" s="60"/>
      <c r="KPG40" s="60"/>
      <c r="KPH40" s="60"/>
      <c r="KPI40" s="60"/>
      <c r="KPJ40" s="60"/>
      <c r="KPK40" s="60"/>
      <c r="KPL40" s="60"/>
      <c r="KPM40" s="60"/>
      <c r="KPN40" s="60"/>
      <c r="KPO40" s="60"/>
      <c r="KPP40" s="60"/>
      <c r="KPQ40" s="60"/>
      <c r="KPR40" s="60"/>
      <c r="KPS40" s="60"/>
      <c r="KPT40" s="60"/>
      <c r="KPU40" s="60"/>
      <c r="KPV40" s="60"/>
      <c r="KPW40" s="60"/>
      <c r="KPX40" s="60"/>
      <c r="KPY40" s="60"/>
      <c r="KPZ40" s="60"/>
      <c r="KQA40" s="60"/>
      <c r="KQB40" s="60"/>
      <c r="KQC40" s="60"/>
      <c r="KQD40" s="60"/>
      <c r="KQE40" s="60"/>
      <c r="KQF40" s="60"/>
      <c r="KQG40" s="60"/>
      <c r="KQH40" s="60"/>
      <c r="KQI40" s="60"/>
      <c r="KQJ40" s="60"/>
      <c r="KQK40" s="60"/>
      <c r="KQL40" s="60"/>
      <c r="KQM40" s="60"/>
      <c r="KQN40" s="60"/>
      <c r="KQO40" s="60"/>
      <c r="KQP40" s="60"/>
      <c r="KQQ40" s="60"/>
      <c r="KQR40" s="60"/>
      <c r="KQS40" s="60"/>
      <c r="KQT40" s="60"/>
      <c r="KQU40" s="60"/>
      <c r="KQV40" s="60"/>
      <c r="KQW40" s="60"/>
      <c r="KQX40" s="60"/>
      <c r="KQY40" s="60"/>
      <c r="KQZ40" s="60"/>
      <c r="KRA40" s="60"/>
      <c r="KRB40" s="60"/>
      <c r="KRC40" s="60"/>
      <c r="KRD40" s="60"/>
      <c r="KRE40" s="60"/>
      <c r="KRF40" s="60"/>
      <c r="KRG40" s="60"/>
      <c r="KRH40" s="60"/>
      <c r="KRI40" s="60"/>
      <c r="KRJ40" s="60"/>
      <c r="KRK40" s="60"/>
      <c r="KRL40" s="60"/>
      <c r="KRM40" s="60"/>
      <c r="KRN40" s="60"/>
      <c r="KRO40" s="60"/>
      <c r="KRP40" s="60"/>
      <c r="KRQ40" s="60"/>
      <c r="KRR40" s="60"/>
      <c r="KRS40" s="60"/>
      <c r="KRT40" s="60"/>
      <c r="KRU40" s="60"/>
      <c r="KRV40" s="60"/>
      <c r="KRW40" s="60"/>
      <c r="KRX40" s="60"/>
      <c r="KRY40" s="60"/>
      <c r="KRZ40" s="60"/>
      <c r="KSA40" s="60"/>
      <c r="KSB40" s="60"/>
      <c r="KSC40" s="60"/>
      <c r="KSD40" s="60"/>
      <c r="KSE40" s="60"/>
      <c r="KSF40" s="60"/>
      <c r="KSG40" s="60"/>
      <c r="KSH40" s="60"/>
      <c r="KSI40" s="60"/>
      <c r="KSJ40" s="60"/>
      <c r="KSK40" s="60"/>
      <c r="KSL40" s="60"/>
      <c r="KSM40" s="60"/>
      <c r="KSN40" s="60"/>
      <c r="KSO40" s="60"/>
      <c r="KSP40" s="60"/>
      <c r="KSQ40" s="60"/>
      <c r="KSR40" s="60"/>
      <c r="KSS40" s="60"/>
      <c r="KST40" s="60"/>
      <c r="KSU40" s="60"/>
      <c r="KSV40" s="60"/>
      <c r="KSW40" s="60"/>
      <c r="KSX40" s="60"/>
      <c r="KSY40" s="60"/>
      <c r="KSZ40" s="60"/>
      <c r="KTA40" s="60"/>
      <c r="KTB40" s="60"/>
      <c r="KTC40" s="60"/>
      <c r="KTD40" s="60"/>
      <c r="KTE40" s="60"/>
      <c r="KTF40" s="60"/>
      <c r="KTG40" s="60"/>
      <c r="KTH40" s="60"/>
      <c r="KTI40" s="60"/>
      <c r="KTJ40" s="60"/>
      <c r="KTK40" s="60"/>
      <c r="KTL40" s="60"/>
      <c r="KTM40" s="60"/>
      <c r="KTN40" s="60"/>
      <c r="KTO40" s="60"/>
      <c r="KTP40" s="60"/>
      <c r="KTQ40" s="60"/>
      <c r="KTR40" s="60"/>
      <c r="KTS40" s="60"/>
      <c r="KTT40" s="60"/>
      <c r="KTU40" s="60"/>
      <c r="KTV40" s="60"/>
      <c r="KTW40" s="60"/>
      <c r="KTX40" s="60"/>
      <c r="KTY40" s="60"/>
      <c r="KTZ40" s="60"/>
      <c r="KUA40" s="60"/>
      <c r="KUB40" s="60"/>
      <c r="KUC40" s="60"/>
      <c r="KUD40" s="60"/>
      <c r="KUE40" s="60"/>
      <c r="KUF40" s="60"/>
      <c r="KUG40" s="60"/>
      <c r="KUH40" s="60"/>
      <c r="KUI40" s="60"/>
      <c r="KUJ40" s="60"/>
      <c r="KUK40" s="60"/>
      <c r="KUL40" s="60"/>
      <c r="KUM40" s="60"/>
      <c r="KUN40" s="60"/>
      <c r="KUO40" s="60"/>
      <c r="KUP40" s="60"/>
      <c r="KUQ40" s="60"/>
      <c r="KUR40" s="60"/>
      <c r="KUS40" s="60"/>
      <c r="KUT40" s="60"/>
      <c r="KUU40" s="60"/>
      <c r="KUV40" s="60"/>
      <c r="KUW40" s="60"/>
      <c r="KUX40" s="60"/>
      <c r="KUY40" s="60"/>
      <c r="KUZ40" s="60"/>
      <c r="KVA40" s="60"/>
      <c r="KVB40" s="60"/>
      <c r="KVC40" s="60"/>
      <c r="KVD40" s="60"/>
      <c r="KVE40" s="60"/>
      <c r="KVF40" s="60"/>
      <c r="KVG40" s="60"/>
      <c r="KVH40" s="60"/>
      <c r="KVI40" s="60"/>
      <c r="KVJ40" s="60"/>
      <c r="KVK40" s="60"/>
      <c r="KVL40" s="60"/>
      <c r="KVM40" s="60"/>
      <c r="KVN40" s="60"/>
      <c r="KVO40" s="60"/>
      <c r="KVP40" s="60"/>
      <c r="KVQ40" s="60"/>
      <c r="KVR40" s="60"/>
      <c r="KVS40" s="60"/>
      <c r="KVT40" s="60"/>
      <c r="KVU40" s="60"/>
      <c r="KVV40" s="60"/>
      <c r="KVW40" s="60"/>
      <c r="KVX40" s="60"/>
      <c r="KVY40" s="60"/>
      <c r="KVZ40" s="60"/>
      <c r="KWA40" s="60"/>
      <c r="KWB40" s="60"/>
      <c r="KWC40" s="60"/>
      <c r="KWD40" s="60"/>
      <c r="KWE40" s="60"/>
      <c r="KWF40" s="60"/>
      <c r="KWG40" s="60"/>
      <c r="KWH40" s="60"/>
      <c r="KWI40" s="60"/>
      <c r="KWJ40" s="60"/>
      <c r="KWK40" s="60"/>
      <c r="KWL40" s="60"/>
      <c r="KWM40" s="60"/>
      <c r="KWN40" s="60"/>
      <c r="KWO40" s="60"/>
      <c r="KWP40" s="60"/>
      <c r="KWQ40" s="60"/>
      <c r="KWR40" s="60"/>
      <c r="KWS40" s="60"/>
      <c r="KWT40" s="60"/>
      <c r="KWU40" s="60"/>
      <c r="KWV40" s="60"/>
      <c r="KWW40" s="60"/>
      <c r="KWX40" s="60"/>
      <c r="KWY40" s="60"/>
      <c r="KWZ40" s="60"/>
      <c r="KXA40" s="60"/>
      <c r="KXB40" s="60"/>
      <c r="KXC40" s="60"/>
      <c r="KXD40" s="60"/>
      <c r="KXE40" s="60"/>
      <c r="KXF40" s="60"/>
      <c r="KXG40" s="60"/>
      <c r="KXH40" s="60"/>
      <c r="KXI40" s="60"/>
      <c r="KXJ40" s="60"/>
      <c r="KXK40" s="60"/>
      <c r="KXL40" s="60"/>
      <c r="KXM40" s="60"/>
      <c r="KXN40" s="60"/>
      <c r="KXO40" s="60"/>
      <c r="KXP40" s="60"/>
      <c r="KXQ40" s="60"/>
      <c r="KXR40" s="60"/>
      <c r="KXS40" s="60"/>
      <c r="KXT40" s="60"/>
      <c r="KXU40" s="60"/>
      <c r="KXV40" s="60"/>
      <c r="KXW40" s="60"/>
      <c r="KXX40" s="60"/>
      <c r="KXY40" s="60"/>
      <c r="KXZ40" s="60"/>
      <c r="KYA40" s="60"/>
      <c r="KYB40" s="60"/>
      <c r="KYC40" s="60"/>
      <c r="KYD40" s="60"/>
      <c r="KYE40" s="60"/>
      <c r="KYF40" s="60"/>
      <c r="KYG40" s="60"/>
      <c r="KYH40" s="60"/>
      <c r="KYI40" s="60"/>
      <c r="KYJ40" s="60"/>
      <c r="KYK40" s="60"/>
      <c r="KYL40" s="60"/>
      <c r="KYM40" s="60"/>
      <c r="KYN40" s="60"/>
      <c r="KYO40" s="60"/>
      <c r="KYP40" s="60"/>
      <c r="KYQ40" s="60"/>
      <c r="KYR40" s="60"/>
      <c r="KYS40" s="60"/>
      <c r="KYT40" s="60"/>
      <c r="KYU40" s="60"/>
      <c r="KYV40" s="60"/>
      <c r="KYW40" s="60"/>
      <c r="KYX40" s="60"/>
      <c r="KYY40" s="60"/>
      <c r="KYZ40" s="60"/>
      <c r="KZA40" s="60"/>
      <c r="KZB40" s="60"/>
      <c r="KZC40" s="60"/>
      <c r="KZD40" s="60"/>
      <c r="KZE40" s="60"/>
      <c r="KZF40" s="60"/>
      <c r="KZG40" s="60"/>
      <c r="KZH40" s="60"/>
      <c r="KZI40" s="60"/>
      <c r="KZJ40" s="60"/>
      <c r="KZK40" s="60"/>
      <c r="KZL40" s="60"/>
      <c r="KZM40" s="60"/>
      <c r="KZN40" s="60"/>
      <c r="KZO40" s="60"/>
      <c r="KZP40" s="60"/>
      <c r="KZQ40" s="60"/>
      <c r="KZR40" s="60"/>
      <c r="KZS40" s="60"/>
      <c r="KZT40" s="60"/>
      <c r="KZU40" s="60"/>
      <c r="KZV40" s="60"/>
      <c r="KZW40" s="60"/>
      <c r="KZX40" s="60"/>
      <c r="KZY40" s="60"/>
      <c r="KZZ40" s="60"/>
      <c r="LAA40" s="60"/>
      <c r="LAB40" s="60"/>
      <c r="LAC40" s="60"/>
      <c r="LAD40" s="60"/>
      <c r="LAE40" s="60"/>
      <c r="LAF40" s="60"/>
      <c r="LAG40" s="60"/>
      <c r="LAH40" s="60"/>
      <c r="LAI40" s="60"/>
      <c r="LAJ40" s="60"/>
      <c r="LAK40" s="60"/>
      <c r="LAL40" s="60"/>
      <c r="LAM40" s="60"/>
      <c r="LAN40" s="60"/>
      <c r="LAO40" s="60"/>
      <c r="LAP40" s="60"/>
      <c r="LAQ40" s="60"/>
      <c r="LAR40" s="60"/>
      <c r="LAS40" s="60"/>
      <c r="LAT40" s="60"/>
      <c r="LAU40" s="60"/>
      <c r="LAV40" s="60"/>
      <c r="LAW40" s="60"/>
      <c r="LAX40" s="60"/>
      <c r="LAY40" s="60"/>
      <c r="LAZ40" s="60"/>
      <c r="LBA40" s="60"/>
      <c r="LBB40" s="60"/>
      <c r="LBC40" s="60"/>
      <c r="LBD40" s="60"/>
      <c r="LBE40" s="60"/>
      <c r="LBF40" s="60"/>
      <c r="LBG40" s="60"/>
      <c r="LBH40" s="60"/>
      <c r="LBI40" s="60"/>
      <c r="LBJ40" s="60"/>
      <c r="LBK40" s="60"/>
      <c r="LBL40" s="60"/>
      <c r="LBM40" s="60"/>
      <c r="LBN40" s="60"/>
      <c r="LBO40" s="60"/>
      <c r="LBP40" s="60"/>
      <c r="LBQ40" s="60"/>
      <c r="LBR40" s="60"/>
      <c r="LBS40" s="60"/>
      <c r="LBT40" s="60"/>
      <c r="LBU40" s="60"/>
      <c r="LBV40" s="60"/>
      <c r="LBW40" s="60"/>
      <c r="LBX40" s="60"/>
      <c r="LBY40" s="60"/>
      <c r="LBZ40" s="60"/>
      <c r="LCA40" s="60"/>
      <c r="LCB40" s="60"/>
      <c r="LCC40" s="60"/>
      <c r="LCD40" s="60"/>
      <c r="LCE40" s="60"/>
      <c r="LCF40" s="60"/>
      <c r="LCG40" s="60"/>
      <c r="LCH40" s="60"/>
      <c r="LCI40" s="60"/>
      <c r="LCJ40" s="60"/>
      <c r="LCK40" s="60"/>
      <c r="LCL40" s="60"/>
      <c r="LCM40" s="60"/>
      <c r="LCN40" s="60"/>
      <c r="LCO40" s="60"/>
      <c r="LCP40" s="60"/>
      <c r="LCQ40" s="60"/>
      <c r="LCR40" s="60"/>
      <c r="LCS40" s="60"/>
      <c r="LCT40" s="60"/>
      <c r="LCU40" s="60"/>
      <c r="LCV40" s="60"/>
      <c r="LCW40" s="60"/>
      <c r="LCX40" s="60"/>
      <c r="LCY40" s="60"/>
      <c r="LCZ40" s="60"/>
      <c r="LDA40" s="60"/>
      <c r="LDB40" s="60"/>
      <c r="LDC40" s="60"/>
      <c r="LDD40" s="60"/>
      <c r="LDE40" s="60"/>
      <c r="LDF40" s="60"/>
      <c r="LDG40" s="60"/>
      <c r="LDH40" s="60"/>
      <c r="LDI40" s="60"/>
      <c r="LDJ40" s="60"/>
      <c r="LDK40" s="60"/>
      <c r="LDL40" s="60"/>
      <c r="LDM40" s="60"/>
      <c r="LDN40" s="60"/>
      <c r="LDO40" s="60"/>
      <c r="LDP40" s="60"/>
      <c r="LDQ40" s="60"/>
      <c r="LDR40" s="60"/>
      <c r="LDS40" s="60"/>
      <c r="LDT40" s="60"/>
      <c r="LDU40" s="60"/>
      <c r="LDV40" s="60"/>
      <c r="LDW40" s="60"/>
      <c r="LDX40" s="60"/>
      <c r="LDY40" s="60"/>
      <c r="LDZ40" s="60"/>
      <c r="LEA40" s="60"/>
      <c r="LEB40" s="60"/>
      <c r="LEC40" s="60"/>
      <c r="LED40" s="60"/>
      <c r="LEE40" s="60"/>
      <c r="LEF40" s="60"/>
      <c r="LEG40" s="60"/>
      <c r="LEH40" s="60"/>
      <c r="LEI40" s="60"/>
      <c r="LEJ40" s="60"/>
      <c r="LEK40" s="60"/>
      <c r="LEL40" s="60"/>
      <c r="LEM40" s="60"/>
      <c r="LEN40" s="60"/>
      <c r="LEO40" s="60"/>
      <c r="LEP40" s="60"/>
      <c r="LEQ40" s="60"/>
      <c r="LER40" s="60"/>
      <c r="LES40" s="60"/>
      <c r="LET40" s="60"/>
      <c r="LEU40" s="60"/>
      <c r="LEV40" s="60"/>
      <c r="LEW40" s="60"/>
      <c r="LEX40" s="60"/>
      <c r="LEY40" s="60"/>
      <c r="LEZ40" s="60"/>
      <c r="LFA40" s="60"/>
      <c r="LFB40" s="60"/>
      <c r="LFC40" s="60"/>
      <c r="LFD40" s="60"/>
      <c r="LFE40" s="60"/>
      <c r="LFF40" s="60"/>
      <c r="LFG40" s="60"/>
      <c r="LFH40" s="60"/>
      <c r="LFI40" s="60"/>
      <c r="LFJ40" s="60"/>
      <c r="LFK40" s="60"/>
      <c r="LFL40" s="60"/>
      <c r="LFM40" s="60"/>
      <c r="LFN40" s="60"/>
      <c r="LFO40" s="60"/>
      <c r="LFP40" s="60"/>
      <c r="LFQ40" s="60"/>
      <c r="LFR40" s="60"/>
      <c r="LFS40" s="60"/>
      <c r="LFT40" s="60"/>
      <c r="LFU40" s="60"/>
      <c r="LFV40" s="60"/>
      <c r="LFW40" s="60"/>
      <c r="LFX40" s="60"/>
      <c r="LFY40" s="60"/>
      <c r="LFZ40" s="60"/>
      <c r="LGA40" s="60"/>
      <c r="LGB40" s="60"/>
      <c r="LGC40" s="60"/>
      <c r="LGD40" s="60"/>
      <c r="LGE40" s="60"/>
      <c r="LGF40" s="60"/>
      <c r="LGG40" s="60"/>
      <c r="LGH40" s="60"/>
      <c r="LGI40" s="60"/>
      <c r="LGJ40" s="60"/>
      <c r="LGK40" s="60"/>
      <c r="LGL40" s="60"/>
      <c r="LGM40" s="60"/>
      <c r="LGN40" s="60"/>
      <c r="LGO40" s="60"/>
      <c r="LGP40" s="60"/>
      <c r="LGQ40" s="60"/>
      <c r="LGR40" s="60"/>
      <c r="LGS40" s="60"/>
      <c r="LGT40" s="60"/>
      <c r="LGU40" s="60"/>
      <c r="LGV40" s="60"/>
      <c r="LGW40" s="60"/>
      <c r="LGX40" s="60"/>
      <c r="LGY40" s="60"/>
      <c r="LGZ40" s="60"/>
      <c r="LHA40" s="60"/>
      <c r="LHB40" s="60"/>
      <c r="LHC40" s="60"/>
      <c r="LHD40" s="60"/>
      <c r="LHE40" s="60"/>
      <c r="LHF40" s="60"/>
      <c r="LHG40" s="60"/>
      <c r="LHH40" s="60"/>
      <c r="LHI40" s="60"/>
      <c r="LHJ40" s="60"/>
      <c r="LHK40" s="60"/>
      <c r="LHL40" s="60"/>
      <c r="LHM40" s="60"/>
      <c r="LHN40" s="60"/>
      <c r="LHO40" s="60"/>
      <c r="LHP40" s="60"/>
      <c r="LHQ40" s="60"/>
      <c r="LHR40" s="60"/>
      <c r="LHS40" s="60"/>
      <c r="LHT40" s="60"/>
      <c r="LHU40" s="60"/>
      <c r="LHV40" s="60"/>
      <c r="LHW40" s="60"/>
      <c r="LHX40" s="60"/>
      <c r="LHY40" s="60"/>
      <c r="LHZ40" s="60"/>
      <c r="LIA40" s="60"/>
      <c r="LIB40" s="60"/>
      <c r="LIC40" s="60"/>
      <c r="LID40" s="60"/>
      <c r="LIE40" s="60"/>
      <c r="LIF40" s="60"/>
      <c r="LIG40" s="60"/>
      <c r="LIH40" s="60"/>
      <c r="LII40" s="60"/>
      <c r="LIJ40" s="60"/>
      <c r="LIK40" s="60"/>
      <c r="LIL40" s="60"/>
      <c r="LIM40" s="60"/>
      <c r="LIN40" s="60"/>
      <c r="LIO40" s="60"/>
      <c r="LIP40" s="60"/>
      <c r="LIQ40" s="60"/>
      <c r="LIR40" s="60"/>
      <c r="LIS40" s="60"/>
      <c r="LIT40" s="60"/>
      <c r="LIU40" s="60"/>
      <c r="LIV40" s="60"/>
      <c r="LIW40" s="60"/>
      <c r="LIX40" s="60"/>
      <c r="LIY40" s="60"/>
      <c r="LIZ40" s="60"/>
      <c r="LJA40" s="60"/>
      <c r="LJB40" s="60"/>
      <c r="LJC40" s="60"/>
      <c r="LJD40" s="60"/>
      <c r="LJE40" s="60"/>
      <c r="LJF40" s="60"/>
      <c r="LJG40" s="60"/>
      <c r="LJH40" s="60"/>
      <c r="LJI40" s="60"/>
      <c r="LJJ40" s="60"/>
      <c r="LJK40" s="60"/>
      <c r="LJL40" s="60"/>
      <c r="LJM40" s="60"/>
      <c r="LJN40" s="60"/>
      <c r="LJO40" s="60"/>
      <c r="LJP40" s="60"/>
      <c r="LJQ40" s="60"/>
      <c r="LJR40" s="60"/>
      <c r="LJS40" s="60"/>
      <c r="LJT40" s="60"/>
      <c r="LJU40" s="60"/>
      <c r="LJV40" s="60"/>
      <c r="LJW40" s="60"/>
      <c r="LJX40" s="60"/>
      <c r="LJY40" s="60"/>
      <c r="LJZ40" s="60"/>
      <c r="LKA40" s="60"/>
      <c r="LKB40" s="60"/>
      <c r="LKC40" s="60"/>
      <c r="LKD40" s="60"/>
      <c r="LKE40" s="60"/>
      <c r="LKF40" s="60"/>
      <c r="LKG40" s="60"/>
      <c r="LKH40" s="60"/>
      <c r="LKI40" s="60"/>
      <c r="LKJ40" s="60"/>
      <c r="LKK40" s="60"/>
      <c r="LKL40" s="60"/>
      <c r="LKM40" s="60"/>
      <c r="LKN40" s="60"/>
      <c r="LKO40" s="60"/>
      <c r="LKP40" s="60"/>
      <c r="LKQ40" s="60"/>
      <c r="LKR40" s="60"/>
      <c r="LKS40" s="60"/>
      <c r="LKT40" s="60"/>
      <c r="LKU40" s="60"/>
      <c r="LKV40" s="60"/>
      <c r="LKW40" s="60"/>
      <c r="LKX40" s="60"/>
      <c r="LKY40" s="60"/>
      <c r="LKZ40" s="60"/>
      <c r="LLA40" s="60"/>
      <c r="LLB40" s="60"/>
      <c r="LLC40" s="60"/>
      <c r="LLD40" s="60"/>
      <c r="LLE40" s="60"/>
      <c r="LLF40" s="60"/>
      <c r="LLG40" s="60"/>
      <c r="LLH40" s="60"/>
      <c r="LLI40" s="60"/>
      <c r="LLJ40" s="60"/>
      <c r="LLK40" s="60"/>
      <c r="LLL40" s="60"/>
      <c r="LLM40" s="60"/>
      <c r="LLN40" s="60"/>
      <c r="LLO40" s="60"/>
      <c r="LLP40" s="60"/>
      <c r="LLQ40" s="60"/>
      <c r="LLR40" s="60"/>
      <c r="LLS40" s="60"/>
      <c r="LLT40" s="60"/>
      <c r="LLU40" s="60"/>
      <c r="LLV40" s="60"/>
      <c r="LLW40" s="60"/>
      <c r="LLX40" s="60"/>
      <c r="LLY40" s="60"/>
      <c r="LLZ40" s="60"/>
      <c r="LMA40" s="60"/>
      <c r="LMB40" s="60"/>
      <c r="LMC40" s="60"/>
      <c r="LMD40" s="60"/>
      <c r="LME40" s="60"/>
      <c r="LMF40" s="60"/>
      <c r="LMG40" s="60"/>
      <c r="LMH40" s="60"/>
      <c r="LMI40" s="60"/>
      <c r="LMJ40" s="60"/>
      <c r="LMK40" s="60"/>
      <c r="LML40" s="60"/>
      <c r="LMM40" s="60"/>
      <c r="LMN40" s="60"/>
      <c r="LMO40" s="60"/>
      <c r="LMP40" s="60"/>
      <c r="LMQ40" s="60"/>
      <c r="LMR40" s="60"/>
      <c r="LMS40" s="60"/>
      <c r="LMT40" s="60"/>
      <c r="LMU40" s="60"/>
      <c r="LMV40" s="60"/>
      <c r="LMW40" s="60"/>
      <c r="LMX40" s="60"/>
      <c r="LMY40" s="60"/>
      <c r="LMZ40" s="60"/>
      <c r="LNA40" s="60"/>
      <c r="LNB40" s="60"/>
      <c r="LNC40" s="60"/>
      <c r="LND40" s="60"/>
      <c r="LNE40" s="60"/>
      <c r="LNF40" s="60"/>
      <c r="LNG40" s="60"/>
      <c r="LNH40" s="60"/>
      <c r="LNI40" s="60"/>
      <c r="LNJ40" s="60"/>
      <c r="LNK40" s="60"/>
      <c r="LNL40" s="60"/>
      <c r="LNM40" s="60"/>
      <c r="LNN40" s="60"/>
      <c r="LNO40" s="60"/>
      <c r="LNP40" s="60"/>
      <c r="LNQ40" s="60"/>
      <c r="LNR40" s="60"/>
      <c r="LNS40" s="60"/>
      <c r="LNT40" s="60"/>
      <c r="LNU40" s="60"/>
      <c r="LNV40" s="60"/>
      <c r="LNW40" s="60"/>
      <c r="LNX40" s="60"/>
      <c r="LNY40" s="60"/>
      <c r="LNZ40" s="60"/>
      <c r="LOA40" s="60"/>
      <c r="LOB40" s="60"/>
      <c r="LOC40" s="60"/>
      <c r="LOD40" s="60"/>
      <c r="LOE40" s="60"/>
      <c r="LOF40" s="60"/>
      <c r="LOG40" s="60"/>
      <c r="LOH40" s="60"/>
      <c r="LOI40" s="60"/>
      <c r="LOJ40" s="60"/>
      <c r="LOK40" s="60"/>
      <c r="LOL40" s="60"/>
      <c r="LOM40" s="60"/>
      <c r="LON40" s="60"/>
      <c r="LOO40" s="60"/>
      <c r="LOP40" s="60"/>
      <c r="LOQ40" s="60"/>
      <c r="LOR40" s="60"/>
      <c r="LOS40" s="60"/>
      <c r="LOT40" s="60"/>
      <c r="LOU40" s="60"/>
      <c r="LOV40" s="60"/>
      <c r="LOW40" s="60"/>
      <c r="LOX40" s="60"/>
      <c r="LOY40" s="60"/>
      <c r="LOZ40" s="60"/>
      <c r="LPA40" s="60"/>
      <c r="LPB40" s="60"/>
      <c r="LPC40" s="60"/>
      <c r="LPD40" s="60"/>
      <c r="LPE40" s="60"/>
      <c r="LPF40" s="60"/>
      <c r="LPG40" s="60"/>
      <c r="LPH40" s="60"/>
      <c r="LPI40" s="60"/>
      <c r="LPJ40" s="60"/>
      <c r="LPK40" s="60"/>
      <c r="LPL40" s="60"/>
      <c r="LPM40" s="60"/>
      <c r="LPN40" s="60"/>
      <c r="LPO40" s="60"/>
      <c r="LPP40" s="60"/>
      <c r="LPQ40" s="60"/>
      <c r="LPR40" s="60"/>
      <c r="LPS40" s="60"/>
      <c r="LPT40" s="60"/>
      <c r="LPU40" s="60"/>
      <c r="LPV40" s="60"/>
      <c r="LPW40" s="60"/>
      <c r="LPX40" s="60"/>
      <c r="LPY40" s="60"/>
      <c r="LPZ40" s="60"/>
      <c r="LQA40" s="60"/>
      <c r="LQB40" s="60"/>
      <c r="LQC40" s="60"/>
      <c r="LQD40" s="60"/>
      <c r="LQE40" s="60"/>
      <c r="LQF40" s="60"/>
      <c r="LQG40" s="60"/>
      <c r="LQH40" s="60"/>
      <c r="LQI40" s="60"/>
      <c r="LQJ40" s="60"/>
      <c r="LQK40" s="60"/>
      <c r="LQL40" s="60"/>
      <c r="LQM40" s="60"/>
      <c r="LQN40" s="60"/>
      <c r="LQO40" s="60"/>
      <c r="LQP40" s="60"/>
      <c r="LQQ40" s="60"/>
      <c r="LQR40" s="60"/>
      <c r="LQS40" s="60"/>
      <c r="LQT40" s="60"/>
      <c r="LQU40" s="60"/>
      <c r="LQV40" s="60"/>
      <c r="LQW40" s="60"/>
      <c r="LQX40" s="60"/>
      <c r="LQY40" s="60"/>
      <c r="LQZ40" s="60"/>
      <c r="LRA40" s="60"/>
      <c r="LRB40" s="60"/>
      <c r="LRC40" s="60"/>
      <c r="LRD40" s="60"/>
      <c r="LRE40" s="60"/>
      <c r="LRF40" s="60"/>
      <c r="LRG40" s="60"/>
      <c r="LRH40" s="60"/>
      <c r="LRI40" s="60"/>
      <c r="LRJ40" s="60"/>
      <c r="LRK40" s="60"/>
      <c r="LRL40" s="60"/>
      <c r="LRM40" s="60"/>
      <c r="LRN40" s="60"/>
      <c r="LRO40" s="60"/>
      <c r="LRP40" s="60"/>
      <c r="LRQ40" s="60"/>
      <c r="LRR40" s="60"/>
      <c r="LRS40" s="60"/>
      <c r="LRT40" s="60"/>
      <c r="LRU40" s="60"/>
      <c r="LRV40" s="60"/>
      <c r="LRW40" s="60"/>
      <c r="LRX40" s="60"/>
      <c r="LRY40" s="60"/>
      <c r="LRZ40" s="60"/>
      <c r="LSA40" s="60"/>
      <c r="LSB40" s="60"/>
      <c r="LSC40" s="60"/>
      <c r="LSD40" s="60"/>
      <c r="LSE40" s="60"/>
      <c r="LSF40" s="60"/>
      <c r="LSG40" s="60"/>
      <c r="LSH40" s="60"/>
      <c r="LSI40" s="60"/>
      <c r="LSJ40" s="60"/>
      <c r="LSK40" s="60"/>
      <c r="LSL40" s="60"/>
      <c r="LSM40" s="60"/>
      <c r="LSN40" s="60"/>
      <c r="LSO40" s="60"/>
      <c r="LSP40" s="60"/>
      <c r="LSQ40" s="60"/>
      <c r="LSR40" s="60"/>
      <c r="LSS40" s="60"/>
      <c r="LST40" s="60"/>
      <c r="LSU40" s="60"/>
      <c r="LSV40" s="60"/>
      <c r="LSW40" s="60"/>
      <c r="LSX40" s="60"/>
      <c r="LSY40" s="60"/>
      <c r="LSZ40" s="60"/>
      <c r="LTA40" s="60"/>
      <c r="LTB40" s="60"/>
      <c r="LTC40" s="60"/>
      <c r="LTD40" s="60"/>
      <c r="LTE40" s="60"/>
      <c r="LTF40" s="60"/>
      <c r="LTG40" s="60"/>
      <c r="LTH40" s="60"/>
      <c r="LTI40" s="60"/>
      <c r="LTJ40" s="60"/>
      <c r="LTK40" s="60"/>
      <c r="LTL40" s="60"/>
      <c r="LTM40" s="60"/>
      <c r="LTN40" s="60"/>
      <c r="LTO40" s="60"/>
      <c r="LTP40" s="60"/>
      <c r="LTQ40" s="60"/>
      <c r="LTR40" s="60"/>
      <c r="LTS40" s="60"/>
      <c r="LTT40" s="60"/>
      <c r="LTU40" s="60"/>
      <c r="LTV40" s="60"/>
      <c r="LTW40" s="60"/>
      <c r="LTX40" s="60"/>
      <c r="LTY40" s="60"/>
      <c r="LTZ40" s="60"/>
      <c r="LUA40" s="60"/>
      <c r="LUB40" s="60"/>
      <c r="LUC40" s="60"/>
      <c r="LUD40" s="60"/>
      <c r="LUE40" s="60"/>
      <c r="LUF40" s="60"/>
      <c r="LUG40" s="60"/>
      <c r="LUH40" s="60"/>
      <c r="LUI40" s="60"/>
      <c r="LUJ40" s="60"/>
      <c r="LUK40" s="60"/>
      <c r="LUL40" s="60"/>
      <c r="LUM40" s="60"/>
      <c r="LUN40" s="60"/>
      <c r="LUO40" s="60"/>
      <c r="LUP40" s="60"/>
      <c r="LUQ40" s="60"/>
      <c r="LUR40" s="60"/>
      <c r="LUS40" s="60"/>
      <c r="LUT40" s="60"/>
      <c r="LUU40" s="60"/>
      <c r="LUV40" s="60"/>
      <c r="LUW40" s="60"/>
      <c r="LUX40" s="60"/>
      <c r="LUY40" s="60"/>
      <c r="LUZ40" s="60"/>
      <c r="LVA40" s="60"/>
      <c r="LVB40" s="60"/>
      <c r="LVC40" s="60"/>
      <c r="LVD40" s="60"/>
      <c r="LVE40" s="60"/>
      <c r="LVF40" s="60"/>
      <c r="LVG40" s="60"/>
      <c r="LVH40" s="60"/>
      <c r="LVI40" s="60"/>
      <c r="LVJ40" s="60"/>
      <c r="LVK40" s="60"/>
      <c r="LVL40" s="60"/>
      <c r="LVM40" s="60"/>
      <c r="LVN40" s="60"/>
      <c r="LVO40" s="60"/>
      <c r="LVP40" s="60"/>
      <c r="LVQ40" s="60"/>
      <c r="LVR40" s="60"/>
      <c r="LVS40" s="60"/>
      <c r="LVT40" s="60"/>
      <c r="LVU40" s="60"/>
      <c r="LVV40" s="60"/>
      <c r="LVW40" s="60"/>
      <c r="LVX40" s="60"/>
      <c r="LVY40" s="60"/>
      <c r="LVZ40" s="60"/>
      <c r="LWA40" s="60"/>
      <c r="LWB40" s="60"/>
      <c r="LWC40" s="60"/>
      <c r="LWD40" s="60"/>
      <c r="LWE40" s="60"/>
      <c r="LWF40" s="60"/>
      <c r="LWG40" s="60"/>
      <c r="LWH40" s="60"/>
      <c r="LWI40" s="60"/>
      <c r="LWJ40" s="60"/>
      <c r="LWK40" s="60"/>
      <c r="LWL40" s="60"/>
      <c r="LWM40" s="60"/>
      <c r="LWN40" s="60"/>
      <c r="LWO40" s="60"/>
      <c r="LWP40" s="60"/>
      <c r="LWQ40" s="60"/>
      <c r="LWR40" s="60"/>
      <c r="LWS40" s="60"/>
      <c r="LWT40" s="60"/>
      <c r="LWU40" s="60"/>
      <c r="LWV40" s="60"/>
      <c r="LWW40" s="60"/>
      <c r="LWX40" s="60"/>
      <c r="LWY40" s="60"/>
      <c r="LWZ40" s="60"/>
      <c r="LXA40" s="60"/>
      <c r="LXB40" s="60"/>
      <c r="LXC40" s="60"/>
      <c r="LXD40" s="60"/>
      <c r="LXE40" s="60"/>
      <c r="LXF40" s="60"/>
      <c r="LXG40" s="60"/>
      <c r="LXH40" s="60"/>
      <c r="LXI40" s="60"/>
      <c r="LXJ40" s="60"/>
      <c r="LXK40" s="60"/>
      <c r="LXL40" s="60"/>
      <c r="LXM40" s="60"/>
      <c r="LXN40" s="60"/>
      <c r="LXO40" s="60"/>
      <c r="LXP40" s="60"/>
      <c r="LXQ40" s="60"/>
      <c r="LXR40" s="60"/>
      <c r="LXS40" s="60"/>
      <c r="LXT40" s="60"/>
      <c r="LXU40" s="60"/>
      <c r="LXV40" s="60"/>
      <c r="LXW40" s="60"/>
      <c r="LXX40" s="60"/>
      <c r="LXY40" s="60"/>
      <c r="LXZ40" s="60"/>
      <c r="LYA40" s="60"/>
      <c r="LYB40" s="60"/>
      <c r="LYC40" s="60"/>
      <c r="LYD40" s="60"/>
      <c r="LYE40" s="60"/>
      <c r="LYF40" s="60"/>
      <c r="LYG40" s="60"/>
      <c r="LYH40" s="60"/>
      <c r="LYI40" s="60"/>
      <c r="LYJ40" s="60"/>
      <c r="LYK40" s="60"/>
      <c r="LYL40" s="60"/>
      <c r="LYM40" s="60"/>
      <c r="LYN40" s="60"/>
      <c r="LYO40" s="60"/>
      <c r="LYP40" s="60"/>
      <c r="LYQ40" s="60"/>
      <c r="LYR40" s="60"/>
      <c r="LYS40" s="60"/>
      <c r="LYT40" s="60"/>
      <c r="LYU40" s="60"/>
      <c r="LYV40" s="60"/>
      <c r="LYW40" s="60"/>
      <c r="LYX40" s="60"/>
      <c r="LYY40" s="60"/>
      <c r="LYZ40" s="60"/>
      <c r="LZA40" s="60"/>
      <c r="LZB40" s="60"/>
      <c r="LZC40" s="60"/>
      <c r="LZD40" s="60"/>
      <c r="LZE40" s="60"/>
      <c r="LZF40" s="60"/>
      <c r="LZG40" s="60"/>
      <c r="LZH40" s="60"/>
      <c r="LZI40" s="60"/>
      <c r="LZJ40" s="60"/>
      <c r="LZK40" s="60"/>
      <c r="LZL40" s="60"/>
      <c r="LZM40" s="60"/>
      <c r="LZN40" s="60"/>
      <c r="LZO40" s="60"/>
      <c r="LZP40" s="60"/>
      <c r="LZQ40" s="60"/>
      <c r="LZR40" s="60"/>
      <c r="LZS40" s="60"/>
      <c r="LZT40" s="60"/>
      <c r="LZU40" s="60"/>
      <c r="LZV40" s="60"/>
      <c r="LZW40" s="60"/>
      <c r="LZX40" s="60"/>
      <c r="LZY40" s="60"/>
      <c r="LZZ40" s="60"/>
      <c r="MAA40" s="60"/>
      <c r="MAB40" s="60"/>
      <c r="MAC40" s="60"/>
      <c r="MAD40" s="60"/>
      <c r="MAE40" s="60"/>
      <c r="MAF40" s="60"/>
      <c r="MAG40" s="60"/>
      <c r="MAH40" s="60"/>
      <c r="MAI40" s="60"/>
      <c r="MAJ40" s="60"/>
      <c r="MAK40" s="60"/>
      <c r="MAL40" s="60"/>
      <c r="MAM40" s="60"/>
      <c r="MAN40" s="60"/>
      <c r="MAO40" s="60"/>
      <c r="MAP40" s="60"/>
      <c r="MAQ40" s="60"/>
      <c r="MAR40" s="60"/>
      <c r="MAS40" s="60"/>
      <c r="MAT40" s="60"/>
      <c r="MAU40" s="60"/>
      <c r="MAV40" s="60"/>
      <c r="MAW40" s="60"/>
      <c r="MAX40" s="60"/>
      <c r="MAY40" s="60"/>
      <c r="MAZ40" s="60"/>
      <c r="MBA40" s="60"/>
      <c r="MBB40" s="60"/>
      <c r="MBC40" s="60"/>
      <c r="MBD40" s="60"/>
      <c r="MBE40" s="60"/>
      <c r="MBF40" s="60"/>
      <c r="MBG40" s="60"/>
      <c r="MBH40" s="60"/>
      <c r="MBI40" s="60"/>
      <c r="MBJ40" s="60"/>
      <c r="MBK40" s="60"/>
      <c r="MBL40" s="60"/>
      <c r="MBM40" s="60"/>
      <c r="MBN40" s="60"/>
      <c r="MBO40" s="60"/>
      <c r="MBP40" s="60"/>
      <c r="MBQ40" s="60"/>
      <c r="MBR40" s="60"/>
      <c r="MBS40" s="60"/>
      <c r="MBT40" s="60"/>
      <c r="MBU40" s="60"/>
      <c r="MBV40" s="60"/>
      <c r="MBW40" s="60"/>
      <c r="MBX40" s="60"/>
      <c r="MBY40" s="60"/>
      <c r="MBZ40" s="60"/>
      <c r="MCA40" s="60"/>
      <c r="MCB40" s="60"/>
      <c r="MCC40" s="60"/>
      <c r="MCD40" s="60"/>
      <c r="MCE40" s="60"/>
      <c r="MCF40" s="60"/>
      <c r="MCG40" s="60"/>
      <c r="MCH40" s="60"/>
      <c r="MCI40" s="60"/>
      <c r="MCJ40" s="60"/>
      <c r="MCK40" s="60"/>
      <c r="MCL40" s="60"/>
      <c r="MCM40" s="60"/>
      <c r="MCN40" s="60"/>
      <c r="MCO40" s="60"/>
      <c r="MCP40" s="60"/>
      <c r="MCQ40" s="60"/>
      <c r="MCR40" s="60"/>
      <c r="MCS40" s="60"/>
      <c r="MCT40" s="60"/>
      <c r="MCU40" s="60"/>
      <c r="MCV40" s="60"/>
      <c r="MCW40" s="60"/>
      <c r="MCX40" s="60"/>
      <c r="MCY40" s="60"/>
      <c r="MCZ40" s="60"/>
      <c r="MDA40" s="60"/>
      <c r="MDB40" s="60"/>
      <c r="MDC40" s="60"/>
      <c r="MDD40" s="60"/>
      <c r="MDE40" s="60"/>
      <c r="MDF40" s="60"/>
      <c r="MDG40" s="60"/>
      <c r="MDH40" s="60"/>
      <c r="MDI40" s="60"/>
      <c r="MDJ40" s="60"/>
      <c r="MDK40" s="60"/>
      <c r="MDL40" s="60"/>
      <c r="MDM40" s="60"/>
      <c r="MDN40" s="60"/>
      <c r="MDO40" s="60"/>
      <c r="MDP40" s="60"/>
      <c r="MDQ40" s="60"/>
      <c r="MDR40" s="60"/>
      <c r="MDS40" s="60"/>
      <c r="MDT40" s="60"/>
      <c r="MDU40" s="60"/>
      <c r="MDV40" s="60"/>
      <c r="MDW40" s="60"/>
      <c r="MDX40" s="60"/>
      <c r="MDY40" s="60"/>
      <c r="MDZ40" s="60"/>
      <c r="MEA40" s="60"/>
      <c r="MEB40" s="60"/>
      <c r="MEC40" s="60"/>
      <c r="MED40" s="60"/>
      <c r="MEE40" s="60"/>
      <c r="MEF40" s="60"/>
      <c r="MEG40" s="60"/>
      <c r="MEH40" s="60"/>
      <c r="MEI40" s="60"/>
      <c r="MEJ40" s="60"/>
      <c r="MEK40" s="60"/>
      <c r="MEL40" s="60"/>
      <c r="MEM40" s="60"/>
      <c r="MEN40" s="60"/>
      <c r="MEO40" s="60"/>
      <c r="MEP40" s="60"/>
      <c r="MEQ40" s="60"/>
      <c r="MER40" s="60"/>
      <c r="MES40" s="60"/>
      <c r="MET40" s="60"/>
      <c r="MEU40" s="60"/>
      <c r="MEV40" s="60"/>
      <c r="MEW40" s="60"/>
      <c r="MEX40" s="60"/>
      <c r="MEY40" s="60"/>
      <c r="MEZ40" s="60"/>
      <c r="MFA40" s="60"/>
      <c r="MFB40" s="60"/>
      <c r="MFC40" s="60"/>
      <c r="MFD40" s="60"/>
      <c r="MFE40" s="60"/>
      <c r="MFF40" s="60"/>
      <c r="MFG40" s="60"/>
      <c r="MFH40" s="60"/>
      <c r="MFI40" s="60"/>
      <c r="MFJ40" s="60"/>
      <c r="MFK40" s="60"/>
      <c r="MFL40" s="60"/>
      <c r="MFM40" s="60"/>
      <c r="MFN40" s="60"/>
      <c r="MFO40" s="60"/>
      <c r="MFP40" s="60"/>
      <c r="MFQ40" s="60"/>
      <c r="MFR40" s="60"/>
      <c r="MFS40" s="60"/>
      <c r="MFT40" s="60"/>
      <c r="MFU40" s="60"/>
      <c r="MFV40" s="60"/>
      <c r="MFW40" s="60"/>
      <c r="MFX40" s="60"/>
      <c r="MFY40" s="60"/>
      <c r="MFZ40" s="60"/>
      <c r="MGA40" s="60"/>
      <c r="MGB40" s="60"/>
      <c r="MGC40" s="60"/>
      <c r="MGD40" s="60"/>
      <c r="MGE40" s="60"/>
      <c r="MGF40" s="60"/>
      <c r="MGG40" s="60"/>
      <c r="MGH40" s="60"/>
      <c r="MGI40" s="60"/>
      <c r="MGJ40" s="60"/>
      <c r="MGK40" s="60"/>
      <c r="MGL40" s="60"/>
      <c r="MGM40" s="60"/>
      <c r="MGN40" s="60"/>
      <c r="MGO40" s="60"/>
      <c r="MGP40" s="60"/>
      <c r="MGQ40" s="60"/>
      <c r="MGR40" s="60"/>
      <c r="MGS40" s="60"/>
      <c r="MGT40" s="60"/>
      <c r="MGU40" s="60"/>
      <c r="MGV40" s="60"/>
      <c r="MGW40" s="60"/>
      <c r="MGX40" s="60"/>
      <c r="MGY40" s="60"/>
      <c r="MGZ40" s="60"/>
      <c r="MHA40" s="60"/>
      <c r="MHB40" s="60"/>
      <c r="MHC40" s="60"/>
      <c r="MHD40" s="60"/>
      <c r="MHE40" s="60"/>
      <c r="MHF40" s="60"/>
      <c r="MHG40" s="60"/>
      <c r="MHH40" s="60"/>
      <c r="MHI40" s="60"/>
      <c r="MHJ40" s="60"/>
      <c r="MHK40" s="60"/>
      <c r="MHL40" s="60"/>
      <c r="MHM40" s="60"/>
      <c r="MHN40" s="60"/>
      <c r="MHO40" s="60"/>
      <c r="MHP40" s="60"/>
      <c r="MHQ40" s="60"/>
      <c r="MHR40" s="60"/>
      <c r="MHS40" s="60"/>
      <c r="MHT40" s="60"/>
      <c r="MHU40" s="60"/>
      <c r="MHV40" s="60"/>
      <c r="MHW40" s="60"/>
      <c r="MHX40" s="60"/>
      <c r="MHY40" s="60"/>
      <c r="MHZ40" s="60"/>
      <c r="MIA40" s="60"/>
      <c r="MIB40" s="60"/>
      <c r="MIC40" s="60"/>
      <c r="MID40" s="60"/>
      <c r="MIE40" s="60"/>
      <c r="MIF40" s="60"/>
      <c r="MIG40" s="60"/>
      <c r="MIH40" s="60"/>
      <c r="MII40" s="60"/>
      <c r="MIJ40" s="60"/>
      <c r="MIK40" s="60"/>
      <c r="MIL40" s="60"/>
      <c r="MIM40" s="60"/>
      <c r="MIN40" s="60"/>
      <c r="MIO40" s="60"/>
      <c r="MIP40" s="60"/>
      <c r="MIQ40" s="60"/>
      <c r="MIR40" s="60"/>
      <c r="MIS40" s="60"/>
      <c r="MIT40" s="60"/>
      <c r="MIU40" s="60"/>
      <c r="MIV40" s="60"/>
      <c r="MIW40" s="60"/>
      <c r="MIX40" s="60"/>
      <c r="MIY40" s="60"/>
      <c r="MIZ40" s="60"/>
      <c r="MJA40" s="60"/>
      <c r="MJB40" s="60"/>
      <c r="MJC40" s="60"/>
      <c r="MJD40" s="60"/>
      <c r="MJE40" s="60"/>
      <c r="MJF40" s="60"/>
      <c r="MJG40" s="60"/>
      <c r="MJH40" s="60"/>
      <c r="MJI40" s="60"/>
      <c r="MJJ40" s="60"/>
      <c r="MJK40" s="60"/>
      <c r="MJL40" s="60"/>
      <c r="MJM40" s="60"/>
      <c r="MJN40" s="60"/>
      <c r="MJO40" s="60"/>
      <c r="MJP40" s="60"/>
      <c r="MJQ40" s="60"/>
      <c r="MJR40" s="60"/>
      <c r="MJS40" s="60"/>
      <c r="MJT40" s="60"/>
      <c r="MJU40" s="60"/>
      <c r="MJV40" s="60"/>
      <c r="MJW40" s="60"/>
      <c r="MJX40" s="60"/>
      <c r="MJY40" s="60"/>
      <c r="MJZ40" s="60"/>
      <c r="MKA40" s="60"/>
      <c r="MKB40" s="60"/>
      <c r="MKC40" s="60"/>
      <c r="MKD40" s="60"/>
      <c r="MKE40" s="60"/>
      <c r="MKF40" s="60"/>
      <c r="MKG40" s="60"/>
      <c r="MKH40" s="60"/>
      <c r="MKI40" s="60"/>
      <c r="MKJ40" s="60"/>
      <c r="MKK40" s="60"/>
      <c r="MKL40" s="60"/>
      <c r="MKM40" s="60"/>
      <c r="MKN40" s="60"/>
      <c r="MKO40" s="60"/>
      <c r="MKP40" s="60"/>
      <c r="MKQ40" s="60"/>
      <c r="MKR40" s="60"/>
      <c r="MKS40" s="60"/>
      <c r="MKT40" s="60"/>
      <c r="MKU40" s="60"/>
      <c r="MKV40" s="60"/>
      <c r="MKW40" s="60"/>
      <c r="MKX40" s="60"/>
      <c r="MKY40" s="60"/>
      <c r="MKZ40" s="60"/>
      <c r="MLA40" s="60"/>
      <c r="MLB40" s="60"/>
      <c r="MLC40" s="60"/>
      <c r="MLD40" s="60"/>
      <c r="MLE40" s="60"/>
      <c r="MLF40" s="60"/>
      <c r="MLG40" s="60"/>
      <c r="MLH40" s="60"/>
      <c r="MLI40" s="60"/>
      <c r="MLJ40" s="60"/>
      <c r="MLK40" s="60"/>
      <c r="MLL40" s="60"/>
      <c r="MLM40" s="60"/>
      <c r="MLN40" s="60"/>
      <c r="MLO40" s="60"/>
      <c r="MLP40" s="60"/>
      <c r="MLQ40" s="60"/>
      <c r="MLR40" s="60"/>
      <c r="MLS40" s="60"/>
      <c r="MLT40" s="60"/>
      <c r="MLU40" s="60"/>
      <c r="MLV40" s="60"/>
      <c r="MLW40" s="60"/>
      <c r="MLX40" s="60"/>
      <c r="MLY40" s="60"/>
      <c r="MLZ40" s="60"/>
      <c r="MMA40" s="60"/>
      <c r="MMB40" s="60"/>
      <c r="MMC40" s="60"/>
      <c r="MMD40" s="60"/>
      <c r="MME40" s="60"/>
      <c r="MMF40" s="60"/>
      <c r="MMG40" s="60"/>
      <c r="MMH40" s="60"/>
      <c r="MMI40" s="60"/>
      <c r="MMJ40" s="60"/>
      <c r="MMK40" s="60"/>
      <c r="MML40" s="60"/>
      <c r="MMM40" s="60"/>
      <c r="MMN40" s="60"/>
      <c r="MMO40" s="60"/>
      <c r="MMP40" s="60"/>
      <c r="MMQ40" s="60"/>
      <c r="MMR40" s="60"/>
      <c r="MMS40" s="60"/>
      <c r="MMT40" s="60"/>
      <c r="MMU40" s="60"/>
      <c r="MMV40" s="60"/>
      <c r="MMW40" s="60"/>
      <c r="MMX40" s="60"/>
      <c r="MMY40" s="60"/>
      <c r="MMZ40" s="60"/>
      <c r="MNA40" s="60"/>
      <c r="MNB40" s="60"/>
      <c r="MNC40" s="60"/>
      <c r="MND40" s="60"/>
      <c r="MNE40" s="60"/>
      <c r="MNF40" s="60"/>
      <c r="MNG40" s="60"/>
      <c r="MNH40" s="60"/>
      <c r="MNI40" s="60"/>
      <c r="MNJ40" s="60"/>
      <c r="MNK40" s="60"/>
      <c r="MNL40" s="60"/>
      <c r="MNM40" s="60"/>
      <c r="MNN40" s="60"/>
      <c r="MNO40" s="60"/>
      <c r="MNP40" s="60"/>
      <c r="MNQ40" s="60"/>
      <c r="MNR40" s="60"/>
      <c r="MNS40" s="60"/>
      <c r="MNT40" s="60"/>
      <c r="MNU40" s="60"/>
      <c r="MNV40" s="60"/>
      <c r="MNW40" s="60"/>
      <c r="MNX40" s="60"/>
      <c r="MNY40" s="60"/>
      <c r="MNZ40" s="60"/>
      <c r="MOA40" s="60"/>
      <c r="MOB40" s="60"/>
      <c r="MOC40" s="60"/>
      <c r="MOD40" s="60"/>
      <c r="MOE40" s="60"/>
      <c r="MOF40" s="60"/>
      <c r="MOG40" s="60"/>
      <c r="MOH40" s="60"/>
      <c r="MOI40" s="60"/>
      <c r="MOJ40" s="60"/>
      <c r="MOK40" s="60"/>
      <c r="MOL40" s="60"/>
      <c r="MOM40" s="60"/>
      <c r="MON40" s="60"/>
      <c r="MOO40" s="60"/>
      <c r="MOP40" s="60"/>
      <c r="MOQ40" s="60"/>
      <c r="MOR40" s="60"/>
      <c r="MOS40" s="60"/>
      <c r="MOT40" s="60"/>
      <c r="MOU40" s="60"/>
      <c r="MOV40" s="60"/>
      <c r="MOW40" s="60"/>
      <c r="MOX40" s="60"/>
      <c r="MOY40" s="60"/>
      <c r="MOZ40" s="60"/>
      <c r="MPA40" s="60"/>
      <c r="MPB40" s="60"/>
      <c r="MPC40" s="60"/>
      <c r="MPD40" s="60"/>
      <c r="MPE40" s="60"/>
      <c r="MPF40" s="60"/>
      <c r="MPG40" s="60"/>
      <c r="MPH40" s="60"/>
      <c r="MPI40" s="60"/>
      <c r="MPJ40" s="60"/>
      <c r="MPK40" s="60"/>
      <c r="MPL40" s="60"/>
      <c r="MPM40" s="60"/>
      <c r="MPN40" s="60"/>
      <c r="MPO40" s="60"/>
      <c r="MPP40" s="60"/>
      <c r="MPQ40" s="60"/>
      <c r="MPR40" s="60"/>
      <c r="MPS40" s="60"/>
      <c r="MPT40" s="60"/>
      <c r="MPU40" s="60"/>
      <c r="MPV40" s="60"/>
      <c r="MPW40" s="60"/>
      <c r="MPX40" s="60"/>
      <c r="MPY40" s="60"/>
      <c r="MPZ40" s="60"/>
      <c r="MQA40" s="60"/>
      <c r="MQB40" s="60"/>
      <c r="MQC40" s="60"/>
      <c r="MQD40" s="60"/>
      <c r="MQE40" s="60"/>
      <c r="MQF40" s="60"/>
      <c r="MQG40" s="60"/>
      <c r="MQH40" s="60"/>
      <c r="MQI40" s="60"/>
      <c r="MQJ40" s="60"/>
      <c r="MQK40" s="60"/>
      <c r="MQL40" s="60"/>
      <c r="MQM40" s="60"/>
      <c r="MQN40" s="60"/>
      <c r="MQO40" s="60"/>
      <c r="MQP40" s="60"/>
      <c r="MQQ40" s="60"/>
      <c r="MQR40" s="60"/>
      <c r="MQS40" s="60"/>
      <c r="MQT40" s="60"/>
      <c r="MQU40" s="60"/>
      <c r="MQV40" s="60"/>
      <c r="MQW40" s="60"/>
      <c r="MQX40" s="60"/>
      <c r="MQY40" s="60"/>
      <c r="MQZ40" s="60"/>
      <c r="MRA40" s="60"/>
      <c r="MRB40" s="60"/>
      <c r="MRC40" s="60"/>
      <c r="MRD40" s="60"/>
      <c r="MRE40" s="60"/>
      <c r="MRF40" s="60"/>
      <c r="MRG40" s="60"/>
      <c r="MRH40" s="60"/>
      <c r="MRI40" s="60"/>
      <c r="MRJ40" s="60"/>
      <c r="MRK40" s="60"/>
      <c r="MRL40" s="60"/>
      <c r="MRM40" s="60"/>
      <c r="MRN40" s="60"/>
      <c r="MRO40" s="60"/>
      <c r="MRP40" s="60"/>
      <c r="MRQ40" s="60"/>
      <c r="MRR40" s="60"/>
      <c r="MRS40" s="60"/>
      <c r="MRT40" s="60"/>
      <c r="MRU40" s="60"/>
      <c r="MRV40" s="60"/>
      <c r="MRW40" s="60"/>
      <c r="MRX40" s="60"/>
      <c r="MRY40" s="60"/>
      <c r="MRZ40" s="60"/>
      <c r="MSA40" s="60"/>
      <c r="MSB40" s="60"/>
      <c r="MSC40" s="60"/>
      <c r="MSD40" s="60"/>
      <c r="MSE40" s="60"/>
      <c r="MSF40" s="60"/>
      <c r="MSG40" s="60"/>
      <c r="MSH40" s="60"/>
      <c r="MSI40" s="60"/>
      <c r="MSJ40" s="60"/>
      <c r="MSK40" s="60"/>
      <c r="MSL40" s="60"/>
      <c r="MSM40" s="60"/>
      <c r="MSN40" s="60"/>
      <c r="MSO40" s="60"/>
      <c r="MSP40" s="60"/>
      <c r="MSQ40" s="60"/>
      <c r="MSR40" s="60"/>
      <c r="MSS40" s="60"/>
      <c r="MST40" s="60"/>
      <c r="MSU40" s="60"/>
      <c r="MSV40" s="60"/>
      <c r="MSW40" s="60"/>
      <c r="MSX40" s="60"/>
      <c r="MSY40" s="60"/>
      <c r="MSZ40" s="60"/>
      <c r="MTA40" s="60"/>
      <c r="MTB40" s="60"/>
      <c r="MTC40" s="60"/>
      <c r="MTD40" s="60"/>
      <c r="MTE40" s="60"/>
      <c r="MTF40" s="60"/>
      <c r="MTG40" s="60"/>
      <c r="MTH40" s="60"/>
      <c r="MTI40" s="60"/>
      <c r="MTJ40" s="60"/>
      <c r="MTK40" s="60"/>
      <c r="MTL40" s="60"/>
      <c r="MTM40" s="60"/>
      <c r="MTN40" s="60"/>
      <c r="MTO40" s="60"/>
      <c r="MTP40" s="60"/>
      <c r="MTQ40" s="60"/>
      <c r="MTR40" s="60"/>
      <c r="MTS40" s="60"/>
      <c r="MTT40" s="60"/>
      <c r="MTU40" s="60"/>
      <c r="MTV40" s="60"/>
      <c r="MTW40" s="60"/>
      <c r="MTX40" s="60"/>
      <c r="MTY40" s="60"/>
      <c r="MTZ40" s="60"/>
      <c r="MUA40" s="60"/>
      <c r="MUB40" s="60"/>
      <c r="MUC40" s="60"/>
      <c r="MUD40" s="60"/>
      <c r="MUE40" s="60"/>
      <c r="MUF40" s="60"/>
      <c r="MUG40" s="60"/>
      <c r="MUH40" s="60"/>
      <c r="MUI40" s="60"/>
      <c r="MUJ40" s="60"/>
      <c r="MUK40" s="60"/>
      <c r="MUL40" s="60"/>
      <c r="MUM40" s="60"/>
      <c r="MUN40" s="60"/>
      <c r="MUO40" s="60"/>
      <c r="MUP40" s="60"/>
      <c r="MUQ40" s="60"/>
      <c r="MUR40" s="60"/>
      <c r="MUS40" s="60"/>
      <c r="MUT40" s="60"/>
      <c r="MUU40" s="60"/>
      <c r="MUV40" s="60"/>
      <c r="MUW40" s="60"/>
      <c r="MUX40" s="60"/>
      <c r="MUY40" s="60"/>
      <c r="MUZ40" s="60"/>
      <c r="MVA40" s="60"/>
      <c r="MVB40" s="60"/>
      <c r="MVC40" s="60"/>
      <c r="MVD40" s="60"/>
      <c r="MVE40" s="60"/>
      <c r="MVF40" s="60"/>
      <c r="MVG40" s="60"/>
      <c r="MVH40" s="60"/>
      <c r="MVI40" s="60"/>
      <c r="MVJ40" s="60"/>
      <c r="MVK40" s="60"/>
      <c r="MVL40" s="60"/>
      <c r="MVM40" s="60"/>
      <c r="MVN40" s="60"/>
      <c r="MVO40" s="60"/>
      <c r="MVP40" s="60"/>
      <c r="MVQ40" s="60"/>
      <c r="MVR40" s="60"/>
      <c r="MVS40" s="60"/>
      <c r="MVT40" s="60"/>
      <c r="MVU40" s="60"/>
      <c r="MVV40" s="60"/>
      <c r="MVW40" s="60"/>
      <c r="MVX40" s="60"/>
      <c r="MVY40" s="60"/>
      <c r="MVZ40" s="60"/>
      <c r="MWA40" s="60"/>
      <c r="MWB40" s="60"/>
      <c r="MWC40" s="60"/>
      <c r="MWD40" s="60"/>
      <c r="MWE40" s="60"/>
      <c r="MWF40" s="60"/>
      <c r="MWG40" s="60"/>
      <c r="MWH40" s="60"/>
      <c r="MWI40" s="60"/>
      <c r="MWJ40" s="60"/>
      <c r="MWK40" s="60"/>
      <c r="MWL40" s="60"/>
      <c r="MWM40" s="60"/>
      <c r="MWN40" s="60"/>
      <c r="MWO40" s="60"/>
      <c r="MWP40" s="60"/>
      <c r="MWQ40" s="60"/>
      <c r="MWR40" s="60"/>
      <c r="MWS40" s="60"/>
      <c r="MWT40" s="60"/>
      <c r="MWU40" s="60"/>
      <c r="MWV40" s="60"/>
      <c r="MWW40" s="60"/>
      <c r="MWX40" s="60"/>
      <c r="MWY40" s="60"/>
      <c r="MWZ40" s="60"/>
      <c r="MXA40" s="60"/>
      <c r="MXB40" s="60"/>
      <c r="MXC40" s="60"/>
      <c r="MXD40" s="60"/>
      <c r="MXE40" s="60"/>
      <c r="MXF40" s="60"/>
      <c r="MXG40" s="60"/>
      <c r="MXH40" s="60"/>
      <c r="MXI40" s="60"/>
      <c r="MXJ40" s="60"/>
      <c r="MXK40" s="60"/>
      <c r="MXL40" s="60"/>
      <c r="MXM40" s="60"/>
      <c r="MXN40" s="60"/>
      <c r="MXO40" s="60"/>
      <c r="MXP40" s="60"/>
      <c r="MXQ40" s="60"/>
      <c r="MXR40" s="60"/>
      <c r="MXS40" s="60"/>
      <c r="MXT40" s="60"/>
      <c r="MXU40" s="60"/>
      <c r="MXV40" s="60"/>
      <c r="MXW40" s="60"/>
      <c r="MXX40" s="60"/>
      <c r="MXY40" s="60"/>
      <c r="MXZ40" s="60"/>
      <c r="MYA40" s="60"/>
      <c r="MYB40" s="60"/>
      <c r="MYC40" s="60"/>
      <c r="MYD40" s="60"/>
      <c r="MYE40" s="60"/>
      <c r="MYF40" s="60"/>
      <c r="MYG40" s="60"/>
      <c r="MYH40" s="60"/>
      <c r="MYI40" s="60"/>
      <c r="MYJ40" s="60"/>
      <c r="MYK40" s="60"/>
      <c r="MYL40" s="60"/>
      <c r="MYM40" s="60"/>
      <c r="MYN40" s="60"/>
      <c r="MYO40" s="60"/>
      <c r="MYP40" s="60"/>
      <c r="MYQ40" s="60"/>
      <c r="MYR40" s="60"/>
      <c r="MYS40" s="60"/>
      <c r="MYT40" s="60"/>
      <c r="MYU40" s="60"/>
      <c r="MYV40" s="60"/>
      <c r="MYW40" s="60"/>
      <c r="MYX40" s="60"/>
      <c r="MYY40" s="60"/>
      <c r="MYZ40" s="60"/>
      <c r="MZA40" s="60"/>
      <c r="MZB40" s="60"/>
      <c r="MZC40" s="60"/>
      <c r="MZD40" s="60"/>
      <c r="MZE40" s="60"/>
      <c r="MZF40" s="60"/>
      <c r="MZG40" s="60"/>
      <c r="MZH40" s="60"/>
      <c r="MZI40" s="60"/>
      <c r="MZJ40" s="60"/>
      <c r="MZK40" s="60"/>
      <c r="MZL40" s="60"/>
      <c r="MZM40" s="60"/>
      <c r="MZN40" s="60"/>
      <c r="MZO40" s="60"/>
      <c r="MZP40" s="60"/>
      <c r="MZQ40" s="60"/>
      <c r="MZR40" s="60"/>
      <c r="MZS40" s="60"/>
      <c r="MZT40" s="60"/>
      <c r="MZU40" s="60"/>
      <c r="MZV40" s="60"/>
      <c r="MZW40" s="60"/>
      <c r="MZX40" s="60"/>
      <c r="MZY40" s="60"/>
      <c r="MZZ40" s="60"/>
      <c r="NAA40" s="60"/>
      <c r="NAB40" s="60"/>
      <c r="NAC40" s="60"/>
      <c r="NAD40" s="60"/>
      <c r="NAE40" s="60"/>
      <c r="NAF40" s="60"/>
      <c r="NAG40" s="60"/>
      <c r="NAH40" s="60"/>
      <c r="NAI40" s="60"/>
      <c r="NAJ40" s="60"/>
      <c r="NAK40" s="60"/>
      <c r="NAL40" s="60"/>
      <c r="NAM40" s="60"/>
      <c r="NAN40" s="60"/>
      <c r="NAO40" s="60"/>
      <c r="NAP40" s="60"/>
      <c r="NAQ40" s="60"/>
      <c r="NAR40" s="60"/>
      <c r="NAS40" s="60"/>
      <c r="NAT40" s="60"/>
      <c r="NAU40" s="60"/>
      <c r="NAV40" s="60"/>
      <c r="NAW40" s="60"/>
      <c r="NAX40" s="60"/>
      <c r="NAY40" s="60"/>
      <c r="NAZ40" s="60"/>
      <c r="NBA40" s="60"/>
      <c r="NBB40" s="60"/>
      <c r="NBC40" s="60"/>
      <c r="NBD40" s="60"/>
      <c r="NBE40" s="60"/>
      <c r="NBF40" s="60"/>
      <c r="NBG40" s="60"/>
      <c r="NBH40" s="60"/>
      <c r="NBI40" s="60"/>
      <c r="NBJ40" s="60"/>
      <c r="NBK40" s="60"/>
      <c r="NBL40" s="60"/>
      <c r="NBM40" s="60"/>
      <c r="NBN40" s="60"/>
      <c r="NBO40" s="60"/>
      <c r="NBP40" s="60"/>
      <c r="NBQ40" s="60"/>
      <c r="NBR40" s="60"/>
      <c r="NBS40" s="60"/>
      <c r="NBT40" s="60"/>
      <c r="NBU40" s="60"/>
      <c r="NBV40" s="60"/>
      <c r="NBW40" s="60"/>
      <c r="NBX40" s="60"/>
      <c r="NBY40" s="60"/>
      <c r="NBZ40" s="60"/>
      <c r="NCA40" s="60"/>
      <c r="NCB40" s="60"/>
      <c r="NCC40" s="60"/>
      <c r="NCD40" s="60"/>
      <c r="NCE40" s="60"/>
      <c r="NCF40" s="60"/>
      <c r="NCG40" s="60"/>
      <c r="NCH40" s="60"/>
      <c r="NCI40" s="60"/>
      <c r="NCJ40" s="60"/>
      <c r="NCK40" s="60"/>
      <c r="NCL40" s="60"/>
      <c r="NCM40" s="60"/>
      <c r="NCN40" s="60"/>
      <c r="NCO40" s="60"/>
      <c r="NCP40" s="60"/>
      <c r="NCQ40" s="60"/>
      <c r="NCR40" s="60"/>
      <c r="NCS40" s="60"/>
      <c r="NCT40" s="60"/>
      <c r="NCU40" s="60"/>
      <c r="NCV40" s="60"/>
      <c r="NCW40" s="60"/>
      <c r="NCX40" s="60"/>
      <c r="NCY40" s="60"/>
      <c r="NCZ40" s="60"/>
      <c r="NDA40" s="60"/>
      <c r="NDB40" s="60"/>
      <c r="NDC40" s="60"/>
      <c r="NDD40" s="60"/>
      <c r="NDE40" s="60"/>
      <c r="NDF40" s="60"/>
      <c r="NDG40" s="60"/>
      <c r="NDH40" s="60"/>
      <c r="NDI40" s="60"/>
      <c r="NDJ40" s="60"/>
      <c r="NDK40" s="60"/>
      <c r="NDL40" s="60"/>
      <c r="NDM40" s="60"/>
      <c r="NDN40" s="60"/>
      <c r="NDO40" s="60"/>
      <c r="NDP40" s="60"/>
      <c r="NDQ40" s="60"/>
      <c r="NDR40" s="60"/>
      <c r="NDS40" s="60"/>
      <c r="NDT40" s="60"/>
      <c r="NDU40" s="60"/>
      <c r="NDV40" s="60"/>
      <c r="NDW40" s="60"/>
      <c r="NDX40" s="60"/>
      <c r="NDY40" s="60"/>
      <c r="NDZ40" s="60"/>
      <c r="NEA40" s="60"/>
      <c r="NEB40" s="60"/>
      <c r="NEC40" s="60"/>
      <c r="NED40" s="60"/>
      <c r="NEE40" s="60"/>
      <c r="NEF40" s="60"/>
      <c r="NEG40" s="60"/>
      <c r="NEH40" s="60"/>
      <c r="NEI40" s="60"/>
      <c r="NEJ40" s="60"/>
      <c r="NEK40" s="60"/>
      <c r="NEL40" s="60"/>
      <c r="NEM40" s="60"/>
      <c r="NEN40" s="60"/>
      <c r="NEO40" s="60"/>
      <c r="NEP40" s="60"/>
      <c r="NEQ40" s="60"/>
      <c r="NER40" s="60"/>
      <c r="NES40" s="60"/>
      <c r="NET40" s="60"/>
      <c r="NEU40" s="60"/>
      <c r="NEV40" s="60"/>
      <c r="NEW40" s="60"/>
      <c r="NEX40" s="60"/>
      <c r="NEY40" s="60"/>
      <c r="NEZ40" s="60"/>
      <c r="NFA40" s="60"/>
      <c r="NFB40" s="60"/>
      <c r="NFC40" s="60"/>
      <c r="NFD40" s="60"/>
      <c r="NFE40" s="60"/>
      <c r="NFF40" s="60"/>
      <c r="NFG40" s="60"/>
      <c r="NFH40" s="60"/>
      <c r="NFI40" s="60"/>
      <c r="NFJ40" s="60"/>
      <c r="NFK40" s="60"/>
      <c r="NFL40" s="60"/>
      <c r="NFM40" s="60"/>
      <c r="NFN40" s="60"/>
      <c r="NFO40" s="60"/>
      <c r="NFP40" s="60"/>
      <c r="NFQ40" s="60"/>
      <c r="NFR40" s="60"/>
      <c r="NFS40" s="60"/>
      <c r="NFT40" s="60"/>
      <c r="NFU40" s="60"/>
      <c r="NFV40" s="60"/>
      <c r="NFW40" s="60"/>
      <c r="NFX40" s="60"/>
      <c r="NFY40" s="60"/>
      <c r="NFZ40" s="60"/>
      <c r="NGA40" s="60"/>
      <c r="NGB40" s="60"/>
      <c r="NGC40" s="60"/>
      <c r="NGD40" s="60"/>
      <c r="NGE40" s="60"/>
      <c r="NGF40" s="60"/>
      <c r="NGG40" s="60"/>
      <c r="NGH40" s="60"/>
      <c r="NGI40" s="60"/>
      <c r="NGJ40" s="60"/>
      <c r="NGK40" s="60"/>
      <c r="NGL40" s="60"/>
      <c r="NGM40" s="60"/>
      <c r="NGN40" s="60"/>
      <c r="NGO40" s="60"/>
      <c r="NGP40" s="60"/>
      <c r="NGQ40" s="60"/>
      <c r="NGR40" s="60"/>
      <c r="NGS40" s="60"/>
      <c r="NGT40" s="60"/>
      <c r="NGU40" s="60"/>
      <c r="NGV40" s="60"/>
      <c r="NGW40" s="60"/>
      <c r="NGX40" s="60"/>
      <c r="NGY40" s="60"/>
      <c r="NGZ40" s="60"/>
      <c r="NHA40" s="60"/>
      <c r="NHB40" s="60"/>
      <c r="NHC40" s="60"/>
      <c r="NHD40" s="60"/>
      <c r="NHE40" s="60"/>
      <c r="NHF40" s="60"/>
      <c r="NHG40" s="60"/>
      <c r="NHH40" s="60"/>
      <c r="NHI40" s="60"/>
      <c r="NHJ40" s="60"/>
      <c r="NHK40" s="60"/>
      <c r="NHL40" s="60"/>
      <c r="NHM40" s="60"/>
      <c r="NHN40" s="60"/>
      <c r="NHO40" s="60"/>
      <c r="NHP40" s="60"/>
      <c r="NHQ40" s="60"/>
      <c r="NHR40" s="60"/>
      <c r="NHS40" s="60"/>
      <c r="NHT40" s="60"/>
      <c r="NHU40" s="60"/>
      <c r="NHV40" s="60"/>
      <c r="NHW40" s="60"/>
      <c r="NHX40" s="60"/>
      <c r="NHY40" s="60"/>
      <c r="NHZ40" s="60"/>
      <c r="NIA40" s="60"/>
      <c r="NIB40" s="60"/>
      <c r="NIC40" s="60"/>
      <c r="NID40" s="60"/>
      <c r="NIE40" s="60"/>
      <c r="NIF40" s="60"/>
      <c r="NIG40" s="60"/>
      <c r="NIH40" s="60"/>
      <c r="NII40" s="60"/>
      <c r="NIJ40" s="60"/>
      <c r="NIK40" s="60"/>
      <c r="NIL40" s="60"/>
      <c r="NIM40" s="60"/>
      <c r="NIN40" s="60"/>
      <c r="NIO40" s="60"/>
      <c r="NIP40" s="60"/>
      <c r="NIQ40" s="60"/>
      <c r="NIR40" s="60"/>
      <c r="NIS40" s="60"/>
      <c r="NIT40" s="60"/>
      <c r="NIU40" s="60"/>
      <c r="NIV40" s="60"/>
      <c r="NIW40" s="60"/>
      <c r="NIX40" s="60"/>
      <c r="NIY40" s="60"/>
      <c r="NIZ40" s="60"/>
      <c r="NJA40" s="60"/>
      <c r="NJB40" s="60"/>
      <c r="NJC40" s="60"/>
      <c r="NJD40" s="60"/>
      <c r="NJE40" s="60"/>
      <c r="NJF40" s="60"/>
      <c r="NJG40" s="60"/>
      <c r="NJH40" s="60"/>
      <c r="NJI40" s="60"/>
      <c r="NJJ40" s="60"/>
      <c r="NJK40" s="60"/>
      <c r="NJL40" s="60"/>
      <c r="NJM40" s="60"/>
      <c r="NJN40" s="60"/>
      <c r="NJO40" s="60"/>
      <c r="NJP40" s="60"/>
      <c r="NJQ40" s="60"/>
      <c r="NJR40" s="60"/>
      <c r="NJS40" s="60"/>
      <c r="NJT40" s="60"/>
      <c r="NJU40" s="60"/>
      <c r="NJV40" s="60"/>
      <c r="NJW40" s="60"/>
      <c r="NJX40" s="60"/>
      <c r="NJY40" s="60"/>
      <c r="NJZ40" s="60"/>
      <c r="NKA40" s="60"/>
      <c r="NKB40" s="60"/>
      <c r="NKC40" s="60"/>
      <c r="NKD40" s="60"/>
      <c r="NKE40" s="60"/>
      <c r="NKF40" s="60"/>
      <c r="NKG40" s="60"/>
      <c r="NKH40" s="60"/>
      <c r="NKI40" s="60"/>
      <c r="NKJ40" s="60"/>
      <c r="NKK40" s="60"/>
      <c r="NKL40" s="60"/>
      <c r="NKM40" s="60"/>
      <c r="NKN40" s="60"/>
      <c r="NKO40" s="60"/>
      <c r="NKP40" s="60"/>
      <c r="NKQ40" s="60"/>
      <c r="NKR40" s="60"/>
      <c r="NKS40" s="60"/>
      <c r="NKT40" s="60"/>
      <c r="NKU40" s="60"/>
      <c r="NKV40" s="60"/>
      <c r="NKW40" s="60"/>
      <c r="NKX40" s="60"/>
      <c r="NKY40" s="60"/>
      <c r="NKZ40" s="60"/>
      <c r="NLA40" s="60"/>
      <c r="NLB40" s="60"/>
      <c r="NLC40" s="60"/>
      <c r="NLD40" s="60"/>
      <c r="NLE40" s="60"/>
      <c r="NLF40" s="60"/>
      <c r="NLG40" s="60"/>
      <c r="NLH40" s="60"/>
      <c r="NLI40" s="60"/>
      <c r="NLJ40" s="60"/>
      <c r="NLK40" s="60"/>
      <c r="NLL40" s="60"/>
      <c r="NLM40" s="60"/>
      <c r="NLN40" s="60"/>
      <c r="NLO40" s="60"/>
      <c r="NLP40" s="60"/>
      <c r="NLQ40" s="60"/>
      <c r="NLR40" s="60"/>
      <c r="NLS40" s="60"/>
      <c r="NLT40" s="60"/>
      <c r="NLU40" s="60"/>
      <c r="NLV40" s="60"/>
      <c r="NLW40" s="60"/>
      <c r="NLX40" s="60"/>
      <c r="NLY40" s="60"/>
      <c r="NLZ40" s="60"/>
      <c r="NMA40" s="60"/>
      <c r="NMB40" s="60"/>
      <c r="NMC40" s="60"/>
      <c r="NMD40" s="60"/>
      <c r="NME40" s="60"/>
      <c r="NMF40" s="60"/>
      <c r="NMG40" s="60"/>
      <c r="NMH40" s="60"/>
      <c r="NMI40" s="60"/>
      <c r="NMJ40" s="60"/>
      <c r="NMK40" s="60"/>
      <c r="NML40" s="60"/>
      <c r="NMM40" s="60"/>
      <c r="NMN40" s="60"/>
      <c r="NMO40" s="60"/>
      <c r="NMP40" s="60"/>
      <c r="NMQ40" s="60"/>
      <c r="NMR40" s="60"/>
      <c r="NMS40" s="60"/>
      <c r="NMT40" s="60"/>
      <c r="NMU40" s="60"/>
      <c r="NMV40" s="60"/>
      <c r="NMW40" s="60"/>
      <c r="NMX40" s="60"/>
      <c r="NMY40" s="60"/>
      <c r="NMZ40" s="60"/>
      <c r="NNA40" s="60"/>
      <c r="NNB40" s="60"/>
      <c r="NNC40" s="60"/>
      <c r="NND40" s="60"/>
      <c r="NNE40" s="60"/>
      <c r="NNF40" s="60"/>
      <c r="NNG40" s="60"/>
      <c r="NNH40" s="60"/>
      <c r="NNI40" s="60"/>
      <c r="NNJ40" s="60"/>
      <c r="NNK40" s="60"/>
      <c r="NNL40" s="60"/>
      <c r="NNM40" s="60"/>
      <c r="NNN40" s="60"/>
      <c r="NNO40" s="60"/>
      <c r="NNP40" s="60"/>
      <c r="NNQ40" s="60"/>
      <c r="NNR40" s="60"/>
      <c r="NNS40" s="60"/>
      <c r="NNT40" s="60"/>
      <c r="NNU40" s="60"/>
      <c r="NNV40" s="60"/>
      <c r="NNW40" s="60"/>
      <c r="NNX40" s="60"/>
      <c r="NNY40" s="60"/>
      <c r="NNZ40" s="60"/>
      <c r="NOA40" s="60"/>
      <c r="NOB40" s="60"/>
      <c r="NOC40" s="60"/>
      <c r="NOD40" s="60"/>
      <c r="NOE40" s="60"/>
      <c r="NOF40" s="60"/>
      <c r="NOG40" s="60"/>
      <c r="NOH40" s="60"/>
      <c r="NOI40" s="60"/>
      <c r="NOJ40" s="60"/>
      <c r="NOK40" s="60"/>
      <c r="NOL40" s="60"/>
      <c r="NOM40" s="60"/>
      <c r="NON40" s="60"/>
      <c r="NOO40" s="60"/>
      <c r="NOP40" s="60"/>
      <c r="NOQ40" s="60"/>
      <c r="NOR40" s="60"/>
      <c r="NOS40" s="60"/>
      <c r="NOT40" s="60"/>
      <c r="NOU40" s="60"/>
      <c r="NOV40" s="60"/>
      <c r="NOW40" s="60"/>
      <c r="NOX40" s="60"/>
      <c r="NOY40" s="60"/>
      <c r="NOZ40" s="60"/>
      <c r="NPA40" s="60"/>
      <c r="NPB40" s="60"/>
      <c r="NPC40" s="60"/>
      <c r="NPD40" s="60"/>
      <c r="NPE40" s="60"/>
      <c r="NPF40" s="60"/>
      <c r="NPG40" s="60"/>
      <c r="NPH40" s="60"/>
      <c r="NPI40" s="60"/>
      <c r="NPJ40" s="60"/>
      <c r="NPK40" s="60"/>
      <c r="NPL40" s="60"/>
      <c r="NPM40" s="60"/>
      <c r="NPN40" s="60"/>
      <c r="NPO40" s="60"/>
      <c r="NPP40" s="60"/>
      <c r="NPQ40" s="60"/>
      <c r="NPR40" s="60"/>
      <c r="NPS40" s="60"/>
      <c r="NPT40" s="60"/>
      <c r="NPU40" s="60"/>
      <c r="NPV40" s="60"/>
      <c r="NPW40" s="60"/>
      <c r="NPX40" s="60"/>
      <c r="NPY40" s="60"/>
      <c r="NPZ40" s="60"/>
      <c r="NQA40" s="60"/>
      <c r="NQB40" s="60"/>
      <c r="NQC40" s="60"/>
      <c r="NQD40" s="60"/>
      <c r="NQE40" s="60"/>
      <c r="NQF40" s="60"/>
      <c r="NQG40" s="60"/>
      <c r="NQH40" s="60"/>
      <c r="NQI40" s="60"/>
      <c r="NQJ40" s="60"/>
      <c r="NQK40" s="60"/>
      <c r="NQL40" s="60"/>
      <c r="NQM40" s="60"/>
      <c r="NQN40" s="60"/>
      <c r="NQO40" s="60"/>
      <c r="NQP40" s="60"/>
      <c r="NQQ40" s="60"/>
      <c r="NQR40" s="60"/>
      <c r="NQS40" s="60"/>
      <c r="NQT40" s="60"/>
      <c r="NQU40" s="60"/>
      <c r="NQV40" s="60"/>
      <c r="NQW40" s="60"/>
      <c r="NQX40" s="60"/>
      <c r="NQY40" s="60"/>
      <c r="NQZ40" s="60"/>
      <c r="NRA40" s="60"/>
      <c r="NRB40" s="60"/>
      <c r="NRC40" s="60"/>
      <c r="NRD40" s="60"/>
      <c r="NRE40" s="60"/>
      <c r="NRF40" s="60"/>
      <c r="NRG40" s="60"/>
      <c r="NRH40" s="60"/>
      <c r="NRI40" s="60"/>
      <c r="NRJ40" s="60"/>
      <c r="NRK40" s="60"/>
      <c r="NRL40" s="60"/>
      <c r="NRM40" s="60"/>
      <c r="NRN40" s="60"/>
      <c r="NRO40" s="60"/>
      <c r="NRP40" s="60"/>
      <c r="NRQ40" s="60"/>
      <c r="NRR40" s="60"/>
      <c r="NRS40" s="60"/>
      <c r="NRT40" s="60"/>
      <c r="NRU40" s="60"/>
      <c r="NRV40" s="60"/>
      <c r="NRW40" s="60"/>
      <c r="NRX40" s="60"/>
      <c r="NRY40" s="60"/>
      <c r="NRZ40" s="60"/>
      <c r="NSA40" s="60"/>
      <c r="NSB40" s="60"/>
      <c r="NSC40" s="60"/>
      <c r="NSD40" s="60"/>
      <c r="NSE40" s="60"/>
      <c r="NSF40" s="60"/>
      <c r="NSG40" s="60"/>
      <c r="NSH40" s="60"/>
      <c r="NSI40" s="60"/>
      <c r="NSJ40" s="60"/>
      <c r="NSK40" s="60"/>
      <c r="NSL40" s="60"/>
      <c r="NSM40" s="60"/>
      <c r="NSN40" s="60"/>
      <c r="NSO40" s="60"/>
      <c r="NSP40" s="60"/>
      <c r="NSQ40" s="60"/>
      <c r="NSR40" s="60"/>
      <c r="NSS40" s="60"/>
      <c r="NST40" s="60"/>
      <c r="NSU40" s="60"/>
      <c r="NSV40" s="60"/>
      <c r="NSW40" s="60"/>
      <c r="NSX40" s="60"/>
      <c r="NSY40" s="60"/>
      <c r="NSZ40" s="60"/>
      <c r="NTA40" s="60"/>
      <c r="NTB40" s="60"/>
      <c r="NTC40" s="60"/>
      <c r="NTD40" s="60"/>
      <c r="NTE40" s="60"/>
      <c r="NTF40" s="60"/>
      <c r="NTG40" s="60"/>
      <c r="NTH40" s="60"/>
      <c r="NTI40" s="60"/>
      <c r="NTJ40" s="60"/>
      <c r="NTK40" s="60"/>
      <c r="NTL40" s="60"/>
      <c r="NTM40" s="60"/>
      <c r="NTN40" s="60"/>
      <c r="NTO40" s="60"/>
      <c r="NTP40" s="60"/>
      <c r="NTQ40" s="60"/>
      <c r="NTR40" s="60"/>
      <c r="NTS40" s="60"/>
      <c r="NTT40" s="60"/>
      <c r="NTU40" s="60"/>
      <c r="NTV40" s="60"/>
      <c r="NTW40" s="60"/>
      <c r="NTX40" s="60"/>
      <c r="NTY40" s="60"/>
      <c r="NTZ40" s="60"/>
      <c r="NUA40" s="60"/>
      <c r="NUB40" s="60"/>
      <c r="NUC40" s="60"/>
      <c r="NUD40" s="60"/>
      <c r="NUE40" s="60"/>
      <c r="NUF40" s="60"/>
      <c r="NUG40" s="60"/>
      <c r="NUH40" s="60"/>
      <c r="NUI40" s="60"/>
      <c r="NUJ40" s="60"/>
      <c r="NUK40" s="60"/>
      <c r="NUL40" s="60"/>
      <c r="NUM40" s="60"/>
      <c r="NUN40" s="60"/>
      <c r="NUO40" s="60"/>
      <c r="NUP40" s="60"/>
      <c r="NUQ40" s="60"/>
      <c r="NUR40" s="60"/>
      <c r="NUS40" s="60"/>
      <c r="NUT40" s="60"/>
      <c r="NUU40" s="60"/>
      <c r="NUV40" s="60"/>
      <c r="NUW40" s="60"/>
      <c r="NUX40" s="60"/>
      <c r="NUY40" s="60"/>
      <c r="NUZ40" s="60"/>
      <c r="NVA40" s="60"/>
      <c r="NVB40" s="60"/>
      <c r="NVC40" s="60"/>
      <c r="NVD40" s="60"/>
      <c r="NVE40" s="60"/>
      <c r="NVF40" s="60"/>
      <c r="NVG40" s="60"/>
      <c r="NVH40" s="60"/>
      <c r="NVI40" s="60"/>
      <c r="NVJ40" s="60"/>
      <c r="NVK40" s="60"/>
      <c r="NVL40" s="60"/>
      <c r="NVM40" s="60"/>
      <c r="NVN40" s="60"/>
      <c r="NVO40" s="60"/>
      <c r="NVP40" s="60"/>
      <c r="NVQ40" s="60"/>
      <c r="NVR40" s="60"/>
      <c r="NVS40" s="60"/>
      <c r="NVT40" s="60"/>
      <c r="NVU40" s="60"/>
      <c r="NVV40" s="60"/>
      <c r="NVW40" s="60"/>
      <c r="NVX40" s="60"/>
      <c r="NVY40" s="60"/>
      <c r="NVZ40" s="60"/>
      <c r="NWA40" s="60"/>
      <c r="NWB40" s="60"/>
      <c r="NWC40" s="60"/>
      <c r="NWD40" s="60"/>
      <c r="NWE40" s="60"/>
      <c r="NWF40" s="60"/>
      <c r="NWG40" s="60"/>
      <c r="NWH40" s="60"/>
      <c r="NWI40" s="60"/>
      <c r="NWJ40" s="60"/>
      <c r="NWK40" s="60"/>
      <c r="NWL40" s="60"/>
      <c r="NWM40" s="60"/>
      <c r="NWN40" s="60"/>
      <c r="NWO40" s="60"/>
      <c r="NWP40" s="60"/>
      <c r="NWQ40" s="60"/>
      <c r="NWR40" s="60"/>
      <c r="NWS40" s="60"/>
      <c r="NWT40" s="60"/>
      <c r="NWU40" s="60"/>
      <c r="NWV40" s="60"/>
      <c r="NWW40" s="60"/>
      <c r="NWX40" s="60"/>
      <c r="NWY40" s="60"/>
      <c r="NWZ40" s="60"/>
      <c r="NXA40" s="60"/>
      <c r="NXB40" s="60"/>
      <c r="NXC40" s="60"/>
      <c r="NXD40" s="60"/>
      <c r="NXE40" s="60"/>
      <c r="NXF40" s="60"/>
      <c r="NXG40" s="60"/>
      <c r="NXH40" s="60"/>
      <c r="NXI40" s="60"/>
      <c r="NXJ40" s="60"/>
      <c r="NXK40" s="60"/>
      <c r="NXL40" s="60"/>
      <c r="NXM40" s="60"/>
      <c r="NXN40" s="60"/>
      <c r="NXO40" s="60"/>
      <c r="NXP40" s="60"/>
      <c r="NXQ40" s="60"/>
      <c r="NXR40" s="60"/>
      <c r="NXS40" s="60"/>
      <c r="NXT40" s="60"/>
      <c r="NXU40" s="60"/>
      <c r="NXV40" s="60"/>
      <c r="NXW40" s="60"/>
      <c r="NXX40" s="60"/>
      <c r="NXY40" s="60"/>
      <c r="NXZ40" s="60"/>
      <c r="NYA40" s="60"/>
      <c r="NYB40" s="60"/>
      <c r="NYC40" s="60"/>
      <c r="NYD40" s="60"/>
      <c r="NYE40" s="60"/>
      <c r="NYF40" s="60"/>
      <c r="NYG40" s="60"/>
      <c r="NYH40" s="60"/>
      <c r="NYI40" s="60"/>
      <c r="NYJ40" s="60"/>
      <c r="NYK40" s="60"/>
      <c r="NYL40" s="60"/>
      <c r="NYM40" s="60"/>
      <c r="NYN40" s="60"/>
      <c r="NYO40" s="60"/>
      <c r="NYP40" s="60"/>
      <c r="NYQ40" s="60"/>
      <c r="NYR40" s="60"/>
      <c r="NYS40" s="60"/>
      <c r="NYT40" s="60"/>
      <c r="NYU40" s="60"/>
      <c r="NYV40" s="60"/>
      <c r="NYW40" s="60"/>
      <c r="NYX40" s="60"/>
      <c r="NYY40" s="60"/>
      <c r="NYZ40" s="60"/>
      <c r="NZA40" s="60"/>
      <c r="NZB40" s="60"/>
      <c r="NZC40" s="60"/>
      <c r="NZD40" s="60"/>
      <c r="NZE40" s="60"/>
      <c r="NZF40" s="60"/>
      <c r="NZG40" s="60"/>
      <c r="NZH40" s="60"/>
      <c r="NZI40" s="60"/>
      <c r="NZJ40" s="60"/>
      <c r="NZK40" s="60"/>
      <c r="NZL40" s="60"/>
      <c r="NZM40" s="60"/>
      <c r="NZN40" s="60"/>
      <c r="NZO40" s="60"/>
      <c r="NZP40" s="60"/>
      <c r="NZQ40" s="60"/>
      <c r="NZR40" s="60"/>
      <c r="NZS40" s="60"/>
      <c r="NZT40" s="60"/>
      <c r="NZU40" s="60"/>
      <c r="NZV40" s="60"/>
      <c r="NZW40" s="60"/>
      <c r="NZX40" s="60"/>
      <c r="NZY40" s="60"/>
      <c r="NZZ40" s="60"/>
      <c r="OAA40" s="60"/>
      <c r="OAB40" s="60"/>
      <c r="OAC40" s="60"/>
      <c r="OAD40" s="60"/>
      <c r="OAE40" s="60"/>
      <c r="OAF40" s="60"/>
      <c r="OAG40" s="60"/>
      <c r="OAH40" s="60"/>
      <c r="OAI40" s="60"/>
      <c r="OAJ40" s="60"/>
      <c r="OAK40" s="60"/>
      <c r="OAL40" s="60"/>
      <c r="OAM40" s="60"/>
      <c r="OAN40" s="60"/>
      <c r="OAO40" s="60"/>
      <c r="OAP40" s="60"/>
      <c r="OAQ40" s="60"/>
      <c r="OAR40" s="60"/>
      <c r="OAS40" s="60"/>
      <c r="OAT40" s="60"/>
      <c r="OAU40" s="60"/>
      <c r="OAV40" s="60"/>
      <c r="OAW40" s="60"/>
      <c r="OAX40" s="60"/>
      <c r="OAY40" s="60"/>
      <c r="OAZ40" s="60"/>
      <c r="OBA40" s="60"/>
      <c r="OBB40" s="60"/>
      <c r="OBC40" s="60"/>
      <c r="OBD40" s="60"/>
      <c r="OBE40" s="60"/>
      <c r="OBF40" s="60"/>
      <c r="OBG40" s="60"/>
      <c r="OBH40" s="60"/>
      <c r="OBI40" s="60"/>
      <c r="OBJ40" s="60"/>
      <c r="OBK40" s="60"/>
      <c r="OBL40" s="60"/>
      <c r="OBM40" s="60"/>
      <c r="OBN40" s="60"/>
      <c r="OBO40" s="60"/>
      <c r="OBP40" s="60"/>
      <c r="OBQ40" s="60"/>
      <c r="OBR40" s="60"/>
      <c r="OBS40" s="60"/>
      <c r="OBT40" s="60"/>
      <c r="OBU40" s="60"/>
      <c r="OBV40" s="60"/>
      <c r="OBW40" s="60"/>
      <c r="OBX40" s="60"/>
      <c r="OBY40" s="60"/>
      <c r="OBZ40" s="60"/>
      <c r="OCA40" s="60"/>
      <c r="OCB40" s="60"/>
      <c r="OCC40" s="60"/>
      <c r="OCD40" s="60"/>
      <c r="OCE40" s="60"/>
      <c r="OCF40" s="60"/>
      <c r="OCG40" s="60"/>
      <c r="OCH40" s="60"/>
      <c r="OCI40" s="60"/>
      <c r="OCJ40" s="60"/>
      <c r="OCK40" s="60"/>
      <c r="OCL40" s="60"/>
      <c r="OCM40" s="60"/>
      <c r="OCN40" s="60"/>
      <c r="OCO40" s="60"/>
      <c r="OCP40" s="60"/>
      <c r="OCQ40" s="60"/>
      <c r="OCR40" s="60"/>
      <c r="OCS40" s="60"/>
      <c r="OCT40" s="60"/>
      <c r="OCU40" s="60"/>
      <c r="OCV40" s="60"/>
      <c r="OCW40" s="60"/>
      <c r="OCX40" s="60"/>
      <c r="OCY40" s="60"/>
      <c r="OCZ40" s="60"/>
      <c r="ODA40" s="60"/>
      <c r="ODB40" s="60"/>
      <c r="ODC40" s="60"/>
      <c r="ODD40" s="60"/>
      <c r="ODE40" s="60"/>
      <c r="ODF40" s="60"/>
      <c r="ODG40" s="60"/>
      <c r="ODH40" s="60"/>
      <c r="ODI40" s="60"/>
      <c r="ODJ40" s="60"/>
      <c r="ODK40" s="60"/>
      <c r="ODL40" s="60"/>
      <c r="ODM40" s="60"/>
      <c r="ODN40" s="60"/>
      <c r="ODO40" s="60"/>
      <c r="ODP40" s="60"/>
      <c r="ODQ40" s="60"/>
      <c r="ODR40" s="60"/>
      <c r="ODS40" s="60"/>
      <c r="ODT40" s="60"/>
      <c r="ODU40" s="60"/>
      <c r="ODV40" s="60"/>
      <c r="ODW40" s="60"/>
      <c r="ODX40" s="60"/>
      <c r="ODY40" s="60"/>
      <c r="ODZ40" s="60"/>
      <c r="OEA40" s="60"/>
      <c r="OEB40" s="60"/>
      <c r="OEC40" s="60"/>
      <c r="OED40" s="60"/>
      <c r="OEE40" s="60"/>
      <c r="OEF40" s="60"/>
      <c r="OEG40" s="60"/>
      <c r="OEH40" s="60"/>
      <c r="OEI40" s="60"/>
      <c r="OEJ40" s="60"/>
      <c r="OEK40" s="60"/>
      <c r="OEL40" s="60"/>
      <c r="OEM40" s="60"/>
      <c r="OEN40" s="60"/>
      <c r="OEO40" s="60"/>
      <c r="OEP40" s="60"/>
      <c r="OEQ40" s="60"/>
      <c r="OER40" s="60"/>
      <c r="OES40" s="60"/>
      <c r="OET40" s="60"/>
      <c r="OEU40" s="60"/>
      <c r="OEV40" s="60"/>
      <c r="OEW40" s="60"/>
      <c r="OEX40" s="60"/>
      <c r="OEY40" s="60"/>
      <c r="OEZ40" s="60"/>
      <c r="OFA40" s="60"/>
      <c r="OFB40" s="60"/>
      <c r="OFC40" s="60"/>
      <c r="OFD40" s="60"/>
      <c r="OFE40" s="60"/>
      <c r="OFF40" s="60"/>
      <c r="OFG40" s="60"/>
      <c r="OFH40" s="60"/>
      <c r="OFI40" s="60"/>
      <c r="OFJ40" s="60"/>
      <c r="OFK40" s="60"/>
      <c r="OFL40" s="60"/>
      <c r="OFM40" s="60"/>
      <c r="OFN40" s="60"/>
      <c r="OFO40" s="60"/>
      <c r="OFP40" s="60"/>
      <c r="OFQ40" s="60"/>
      <c r="OFR40" s="60"/>
      <c r="OFS40" s="60"/>
      <c r="OFT40" s="60"/>
      <c r="OFU40" s="60"/>
      <c r="OFV40" s="60"/>
      <c r="OFW40" s="60"/>
      <c r="OFX40" s="60"/>
      <c r="OFY40" s="60"/>
      <c r="OFZ40" s="60"/>
      <c r="OGA40" s="60"/>
      <c r="OGB40" s="60"/>
      <c r="OGC40" s="60"/>
      <c r="OGD40" s="60"/>
      <c r="OGE40" s="60"/>
      <c r="OGF40" s="60"/>
      <c r="OGG40" s="60"/>
      <c r="OGH40" s="60"/>
      <c r="OGI40" s="60"/>
      <c r="OGJ40" s="60"/>
      <c r="OGK40" s="60"/>
      <c r="OGL40" s="60"/>
      <c r="OGM40" s="60"/>
      <c r="OGN40" s="60"/>
      <c r="OGO40" s="60"/>
      <c r="OGP40" s="60"/>
      <c r="OGQ40" s="60"/>
      <c r="OGR40" s="60"/>
      <c r="OGS40" s="60"/>
      <c r="OGT40" s="60"/>
      <c r="OGU40" s="60"/>
      <c r="OGV40" s="60"/>
      <c r="OGW40" s="60"/>
      <c r="OGX40" s="60"/>
      <c r="OGY40" s="60"/>
      <c r="OGZ40" s="60"/>
      <c r="OHA40" s="60"/>
      <c r="OHB40" s="60"/>
      <c r="OHC40" s="60"/>
      <c r="OHD40" s="60"/>
      <c r="OHE40" s="60"/>
      <c r="OHF40" s="60"/>
      <c r="OHG40" s="60"/>
      <c r="OHH40" s="60"/>
      <c r="OHI40" s="60"/>
      <c r="OHJ40" s="60"/>
      <c r="OHK40" s="60"/>
      <c r="OHL40" s="60"/>
      <c r="OHM40" s="60"/>
      <c r="OHN40" s="60"/>
      <c r="OHO40" s="60"/>
      <c r="OHP40" s="60"/>
      <c r="OHQ40" s="60"/>
      <c r="OHR40" s="60"/>
      <c r="OHS40" s="60"/>
      <c r="OHT40" s="60"/>
      <c r="OHU40" s="60"/>
      <c r="OHV40" s="60"/>
      <c r="OHW40" s="60"/>
      <c r="OHX40" s="60"/>
      <c r="OHY40" s="60"/>
      <c r="OHZ40" s="60"/>
      <c r="OIA40" s="60"/>
      <c r="OIB40" s="60"/>
      <c r="OIC40" s="60"/>
      <c r="OID40" s="60"/>
      <c r="OIE40" s="60"/>
      <c r="OIF40" s="60"/>
      <c r="OIG40" s="60"/>
      <c r="OIH40" s="60"/>
      <c r="OII40" s="60"/>
      <c r="OIJ40" s="60"/>
      <c r="OIK40" s="60"/>
      <c r="OIL40" s="60"/>
      <c r="OIM40" s="60"/>
      <c r="OIN40" s="60"/>
      <c r="OIO40" s="60"/>
      <c r="OIP40" s="60"/>
      <c r="OIQ40" s="60"/>
      <c r="OIR40" s="60"/>
      <c r="OIS40" s="60"/>
      <c r="OIT40" s="60"/>
      <c r="OIU40" s="60"/>
      <c r="OIV40" s="60"/>
      <c r="OIW40" s="60"/>
      <c r="OIX40" s="60"/>
      <c r="OIY40" s="60"/>
      <c r="OIZ40" s="60"/>
      <c r="OJA40" s="60"/>
      <c r="OJB40" s="60"/>
      <c r="OJC40" s="60"/>
      <c r="OJD40" s="60"/>
      <c r="OJE40" s="60"/>
      <c r="OJF40" s="60"/>
      <c r="OJG40" s="60"/>
      <c r="OJH40" s="60"/>
      <c r="OJI40" s="60"/>
      <c r="OJJ40" s="60"/>
      <c r="OJK40" s="60"/>
      <c r="OJL40" s="60"/>
      <c r="OJM40" s="60"/>
      <c r="OJN40" s="60"/>
      <c r="OJO40" s="60"/>
      <c r="OJP40" s="60"/>
      <c r="OJQ40" s="60"/>
      <c r="OJR40" s="60"/>
      <c r="OJS40" s="60"/>
      <c r="OJT40" s="60"/>
      <c r="OJU40" s="60"/>
      <c r="OJV40" s="60"/>
      <c r="OJW40" s="60"/>
      <c r="OJX40" s="60"/>
      <c r="OJY40" s="60"/>
      <c r="OJZ40" s="60"/>
      <c r="OKA40" s="60"/>
      <c r="OKB40" s="60"/>
      <c r="OKC40" s="60"/>
      <c r="OKD40" s="60"/>
      <c r="OKE40" s="60"/>
      <c r="OKF40" s="60"/>
      <c r="OKG40" s="60"/>
      <c r="OKH40" s="60"/>
      <c r="OKI40" s="60"/>
      <c r="OKJ40" s="60"/>
      <c r="OKK40" s="60"/>
      <c r="OKL40" s="60"/>
      <c r="OKM40" s="60"/>
      <c r="OKN40" s="60"/>
      <c r="OKO40" s="60"/>
      <c r="OKP40" s="60"/>
      <c r="OKQ40" s="60"/>
      <c r="OKR40" s="60"/>
      <c r="OKS40" s="60"/>
      <c r="OKT40" s="60"/>
      <c r="OKU40" s="60"/>
      <c r="OKV40" s="60"/>
      <c r="OKW40" s="60"/>
      <c r="OKX40" s="60"/>
      <c r="OKY40" s="60"/>
      <c r="OKZ40" s="60"/>
      <c r="OLA40" s="60"/>
      <c r="OLB40" s="60"/>
      <c r="OLC40" s="60"/>
      <c r="OLD40" s="60"/>
      <c r="OLE40" s="60"/>
      <c r="OLF40" s="60"/>
      <c r="OLG40" s="60"/>
      <c r="OLH40" s="60"/>
      <c r="OLI40" s="60"/>
      <c r="OLJ40" s="60"/>
      <c r="OLK40" s="60"/>
      <c r="OLL40" s="60"/>
      <c r="OLM40" s="60"/>
      <c r="OLN40" s="60"/>
      <c r="OLO40" s="60"/>
      <c r="OLP40" s="60"/>
      <c r="OLQ40" s="60"/>
      <c r="OLR40" s="60"/>
      <c r="OLS40" s="60"/>
      <c r="OLT40" s="60"/>
      <c r="OLU40" s="60"/>
      <c r="OLV40" s="60"/>
      <c r="OLW40" s="60"/>
      <c r="OLX40" s="60"/>
      <c r="OLY40" s="60"/>
      <c r="OLZ40" s="60"/>
      <c r="OMA40" s="60"/>
      <c r="OMB40" s="60"/>
      <c r="OMC40" s="60"/>
      <c r="OMD40" s="60"/>
      <c r="OME40" s="60"/>
      <c r="OMF40" s="60"/>
      <c r="OMG40" s="60"/>
      <c r="OMH40" s="60"/>
      <c r="OMI40" s="60"/>
      <c r="OMJ40" s="60"/>
      <c r="OMK40" s="60"/>
      <c r="OML40" s="60"/>
      <c r="OMM40" s="60"/>
      <c r="OMN40" s="60"/>
      <c r="OMO40" s="60"/>
      <c r="OMP40" s="60"/>
      <c r="OMQ40" s="60"/>
      <c r="OMR40" s="60"/>
      <c r="OMS40" s="60"/>
      <c r="OMT40" s="60"/>
      <c r="OMU40" s="60"/>
      <c r="OMV40" s="60"/>
      <c r="OMW40" s="60"/>
      <c r="OMX40" s="60"/>
      <c r="OMY40" s="60"/>
      <c r="OMZ40" s="60"/>
      <c r="ONA40" s="60"/>
      <c r="ONB40" s="60"/>
      <c r="ONC40" s="60"/>
      <c r="OND40" s="60"/>
      <c r="ONE40" s="60"/>
      <c r="ONF40" s="60"/>
      <c r="ONG40" s="60"/>
      <c r="ONH40" s="60"/>
      <c r="ONI40" s="60"/>
      <c r="ONJ40" s="60"/>
      <c r="ONK40" s="60"/>
      <c r="ONL40" s="60"/>
      <c r="ONM40" s="60"/>
      <c r="ONN40" s="60"/>
      <c r="ONO40" s="60"/>
      <c r="ONP40" s="60"/>
      <c r="ONQ40" s="60"/>
      <c r="ONR40" s="60"/>
      <c r="ONS40" s="60"/>
      <c r="ONT40" s="60"/>
      <c r="ONU40" s="60"/>
      <c r="ONV40" s="60"/>
      <c r="ONW40" s="60"/>
      <c r="ONX40" s="60"/>
      <c r="ONY40" s="60"/>
      <c r="ONZ40" s="60"/>
      <c r="OOA40" s="60"/>
      <c r="OOB40" s="60"/>
      <c r="OOC40" s="60"/>
      <c r="OOD40" s="60"/>
      <c r="OOE40" s="60"/>
      <c r="OOF40" s="60"/>
      <c r="OOG40" s="60"/>
      <c r="OOH40" s="60"/>
      <c r="OOI40" s="60"/>
      <c r="OOJ40" s="60"/>
      <c r="OOK40" s="60"/>
      <c r="OOL40" s="60"/>
      <c r="OOM40" s="60"/>
      <c r="OON40" s="60"/>
      <c r="OOO40" s="60"/>
      <c r="OOP40" s="60"/>
      <c r="OOQ40" s="60"/>
      <c r="OOR40" s="60"/>
      <c r="OOS40" s="60"/>
      <c r="OOT40" s="60"/>
      <c r="OOU40" s="60"/>
      <c r="OOV40" s="60"/>
      <c r="OOW40" s="60"/>
      <c r="OOX40" s="60"/>
      <c r="OOY40" s="60"/>
      <c r="OOZ40" s="60"/>
      <c r="OPA40" s="60"/>
      <c r="OPB40" s="60"/>
      <c r="OPC40" s="60"/>
      <c r="OPD40" s="60"/>
      <c r="OPE40" s="60"/>
      <c r="OPF40" s="60"/>
      <c r="OPG40" s="60"/>
      <c r="OPH40" s="60"/>
      <c r="OPI40" s="60"/>
      <c r="OPJ40" s="60"/>
      <c r="OPK40" s="60"/>
      <c r="OPL40" s="60"/>
      <c r="OPM40" s="60"/>
      <c r="OPN40" s="60"/>
      <c r="OPO40" s="60"/>
      <c r="OPP40" s="60"/>
      <c r="OPQ40" s="60"/>
      <c r="OPR40" s="60"/>
      <c r="OPS40" s="60"/>
      <c r="OPT40" s="60"/>
      <c r="OPU40" s="60"/>
      <c r="OPV40" s="60"/>
      <c r="OPW40" s="60"/>
      <c r="OPX40" s="60"/>
      <c r="OPY40" s="60"/>
      <c r="OPZ40" s="60"/>
      <c r="OQA40" s="60"/>
      <c r="OQB40" s="60"/>
      <c r="OQC40" s="60"/>
      <c r="OQD40" s="60"/>
      <c r="OQE40" s="60"/>
      <c r="OQF40" s="60"/>
      <c r="OQG40" s="60"/>
      <c r="OQH40" s="60"/>
      <c r="OQI40" s="60"/>
      <c r="OQJ40" s="60"/>
      <c r="OQK40" s="60"/>
      <c r="OQL40" s="60"/>
      <c r="OQM40" s="60"/>
      <c r="OQN40" s="60"/>
      <c r="OQO40" s="60"/>
      <c r="OQP40" s="60"/>
      <c r="OQQ40" s="60"/>
      <c r="OQR40" s="60"/>
      <c r="OQS40" s="60"/>
      <c r="OQT40" s="60"/>
      <c r="OQU40" s="60"/>
      <c r="OQV40" s="60"/>
      <c r="OQW40" s="60"/>
      <c r="OQX40" s="60"/>
      <c r="OQY40" s="60"/>
      <c r="OQZ40" s="60"/>
      <c r="ORA40" s="60"/>
      <c r="ORB40" s="60"/>
      <c r="ORC40" s="60"/>
      <c r="ORD40" s="60"/>
      <c r="ORE40" s="60"/>
      <c r="ORF40" s="60"/>
      <c r="ORG40" s="60"/>
      <c r="ORH40" s="60"/>
      <c r="ORI40" s="60"/>
      <c r="ORJ40" s="60"/>
      <c r="ORK40" s="60"/>
      <c r="ORL40" s="60"/>
      <c r="ORM40" s="60"/>
      <c r="ORN40" s="60"/>
      <c r="ORO40" s="60"/>
      <c r="ORP40" s="60"/>
      <c r="ORQ40" s="60"/>
      <c r="ORR40" s="60"/>
      <c r="ORS40" s="60"/>
      <c r="ORT40" s="60"/>
      <c r="ORU40" s="60"/>
      <c r="ORV40" s="60"/>
      <c r="ORW40" s="60"/>
      <c r="ORX40" s="60"/>
      <c r="ORY40" s="60"/>
      <c r="ORZ40" s="60"/>
      <c r="OSA40" s="60"/>
      <c r="OSB40" s="60"/>
      <c r="OSC40" s="60"/>
      <c r="OSD40" s="60"/>
      <c r="OSE40" s="60"/>
      <c r="OSF40" s="60"/>
      <c r="OSG40" s="60"/>
      <c r="OSH40" s="60"/>
      <c r="OSI40" s="60"/>
      <c r="OSJ40" s="60"/>
      <c r="OSK40" s="60"/>
      <c r="OSL40" s="60"/>
      <c r="OSM40" s="60"/>
      <c r="OSN40" s="60"/>
      <c r="OSO40" s="60"/>
      <c r="OSP40" s="60"/>
      <c r="OSQ40" s="60"/>
      <c r="OSR40" s="60"/>
      <c r="OSS40" s="60"/>
      <c r="OST40" s="60"/>
      <c r="OSU40" s="60"/>
      <c r="OSV40" s="60"/>
      <c r="OSW40" s="60"/>
      <c r="OSX40" s="60"/>
      <c r="OSY40" s="60"/>
      <c r="OSZ40" s="60"/>
      <c r="OTA40" s="60"/>
      <c r="OTB40" s="60"/>
      <c r="OTC40" s="60"/>
      <c r="OTD40" s="60"/>
      <c r="OTE40" s="60"/>
      <c r="OTF40" s="60"/>
      <c r="OTG40" s="60"/>
      <c r="OTH40" s="60"/>
      <c r="OTI40" s="60"/>
      <c r="OTJ40" s="60"/>
      <c r="OTK40" s="60"/>
      <c r="OTL40" s="60"/>
      <c r="OTM40" s="60"/>
      <c r="OTN40" s="60"/>
      <c r="OTO40" s="60"/>
      <c r="OTP40" s="60"/>
      <c r="OTQ40" s="60"/>
      <c r="OTR40" s="60"/>
      <c r="OTS40" s="60"/>
      <c r="OTT40" s="60"/>
      <c r="OTU40" s="60"/>
      <c r="OTV40" s="60"/>
      <c r="OTW40" s="60"/>
      <c r="OTX40" s="60"/>
      <c r="OTY40" s="60"/>
      <c r="OTZ40" s="60"/>
      <c r="OUA40" s="60"/>
      <c r="OUB40" s="60"/>
      <c r="OUC40" s="60"/>
      <c r="OUD40" s="60"/>
      <c r="OUE40" s="60"/>
      <c r="OUF40" s="60"/>
      <c r="OUG40" s="60"/>
      <c r="OUH40" s="60"/>
      <c r="OUI40" s="60"/>
      <c r="OUJ40" s="60"/>
      <c r="OUK40" s="60"/>
      <c r="OUL40" s="60"/>
      <c r="OUM40" s="60"/>
      <c r="OUN40" s="60"/>
      <c r="OUO40" s="60"/>
      <c r="OUP40" s="60"/>
      <c r="OUQ40" s="60"/>
      <c r="OUR40" s="60"/>
      <c r="OUS40" s="60"/>
      <c r="OUT40" s="60"/>
      <c r="OUU40" s="60"/>
      <c r="OUV40" s="60"/>
      <c r="OUW40" s="60"/>
      <c r="OUX40" s="60"/>
      <c r="OUY40" s="60"/>
      <c r="OUZ40" s="60"/>
      <c r="OVA40" s="60"/>
      <c r="OVB40" s="60"/>
      <c r="OVC40" s="60"/>
      <c r="OVD40" s="60"/>
      <c r="OVE40" s="60"/>
      <c r="OVF40" s="60"/>
      <c r="OVG40" s="60"/>
      <c r="OVH40" s="60"/>
      <c r="OVI40" s="60"/>
      <c r="OVJ40" s="60"/>
      <c r="OVK40" s="60"/>
      <c r="OVL40" s="60"/>
      <c r="OVM40" s="60"/>
      <c r="OVN40" s="60"/>
      <c r="OVO40" s="60"/>
      <c r="OVP40" s="60"/>
      <c r="OVQ40" s="60"/>
      <c r="OVR40" s="60"/>
      <c r="OVS40" s="60"/>
      <c r="OVT40" s="60"/>
      <c r="OVU40" s="60"/>
      <c r="OVV40" s="60"/>
      <c r="OVW40" s="60"/>
      <c r="OVX40" s="60"/>
      <c r="OVY40" s="60"/>
      <c r="OVZ40" s="60"/>
      <c r="OWA40" s="60"/>
      <c r="OWB40" s="60"/>
      <c r="OWC40" s="60"/>
      <c r="OWD40" s="60"/>
      <c r="OWE40" s="60"/>
      <c r="OWF40" s="60"/>
      <c r="OWG40" s="60"/>
      <c r="OWH40" s="60"/>
      <c r="OWI40" s="60"/>
      <c r="OWJ40" s="60"/>
      <c r="OWK40" s="60"/>
      <c r="OWL40" s="60"/>
      <c r="OWM40" s="60"/>
      <c r="OWN40" s="60"/>
      <c r="OWO40" s="60"/>
      <c r="OWP40" s="60"/>
      <c r="OWQ40" s="60"/>
      <c r="OWR40" s="60"/>
      <c r="OWS40" s="60"/>
      <c r="OWT40" s="60"/>
      <c r="OWU40" s="60"/>
      <c r="OWV40" s="60"/>
      <c r="OWW40" s="60"/>
      <c r="OWX40" s="60"/>
      <c r="OWY40" s="60"/>
      <c r="OWZ40" s="60"/>
      <c r="OXA40" s="60"/>
      <c r="OXB40" s="60"/>
      <c r="OXC40" s="60"/>
      <c r="OXD40" s="60"/>
      <c r="OXE40" s="60"/>
      <c r="OXF40" s="60"/>
      <c r="OXG40" s="60"/>
      <c r="OXH40" s="60"/>
      <c r="OXI40" s="60"/>
      <c r="OXJ40" s="60"/>
      <c r="OXK40" s="60"/>
      <c r="OXL40" s="60"/>
      <c r="OXM40" s="60"/>
      <c r="OXN40" s="60"/>
      <c r="OXO40" s="60"/>
      <c r="OXP40" s="60"/>
      <c r="OXQ40" s="60"/>
      <c r="OXR40" s="60"/>
      <c r="OXS40" s="60"/>
      <c r="OXT40" s="60"/>
      <c r="OXU40" s="60"/>
      <c r="OXV40" s="60"/>
      <c r="OXW40" s="60"/>
      <c r="OXX40" s="60"/>
      <c r="OXY40" s="60"/>
      <c r="OXZ40" s="60"/>
      <c r="OYA40" s="60"/>
      <c r="OYB40" s="60"/>
      <c r="OYC40" s="60"/>
      <c r="OYD40" s="60"/>
      <c r="OYE40" s="60"/>
      <c r="OYF40" s="60"/>
      <c r="OYG40" s="60"/>
      <c r="OYH40" s="60"/>
      <c r="OYI40" s="60"/>
      <c r="OYJ40" s="60"/>
      <c r="OYK40" s="60"/>
      <c r="OYL40" s="60"/>
      <c r="OYM40" s="60"/>
      <c r="OYN40" s="60"/>
      <c r="OYO40" s="60"/>
      <c r="OYP40" s="60"/>
      <c r="OYQ40" s="60"/>
      <c r="OYR40" s="60"/>
      <c r="OYS40" s="60"/>
      <c r="OYT40" s="60"/>
      <c r="OYU40" s="60"/>
      <c r="OYV40" s="60"/>
      <c r="OYW40" s="60"/>
      <c r="OYX40" s="60"/>
      <c r="OYY40" s="60"/>
      <c r="OYZ40" s="60"/>
      <c r="OZA40" s="60"/>
      <c r="OZB40" s="60"/>
      <c r="OZC40" s="60"/>
      <c r="OZD40" s="60"/>
      <c r="OZE40" s="60"/>
      <c r="OZF40" s="60"/>
      <c r="OZG40" s="60"/>
      <c r="OZH40" s="60"/>
      <c r="OZI40" s="60"/>
      <c r="OZJ40" s="60"/>
      <c r="OZK40" s="60"/>
      <c r="OZL40" s="60"/>
      <c r="OZM40" s="60"/>
      <c r="OZN40" s="60"/>
      <c r="OZO40" s="60"/>
      <c r="OZP40" s="60"/>
      <c r="OZQ40" s="60"/>
      <c r="OZR40" s="60"/>
      <c r="OZS40" s="60"/>
      <c r="OZT40" s="60"/>
      <c r="OZU40" s="60"/>
      <c r="OZV40" s="60"/>
      <c r="OZW40" s="60"/>
      <c r="OZX40" s="60"/>
      <c r="OZY40" s="60"/>
      <c r="OZZ40" s="60"/>
      <c r="PAA40" s="60"/>
      <c r="PAB40" s="60"/>
      <c r="PAC40" s="60"/>
      <c r="PAD40" s="60"/>
      <c r="PAE40" s="60"/>
      <c r="PAF40" s="60"/>
      <c r="PAG40" s="60"/>
      <c r="PAH40" s="60"/>
      <c r="PAI40" s="60"/>
      <c r="PAJ40" s="60"/>
      <c r="PAK40" s="60"/>
      <c r="PAL40" s="60"/>
      <c r="PAM40" s="60"/>
      <c r="PAN40" s="60"/>
      <c r="PAO40" s="60"/>
      <c r="PAP40" s="60"/>
      <c r="PAQ40" s="60"/>
      <c r="PAR40" s="60"/>
      <c r="PAS40" s="60"/>
      <c r="PAT40" s="60"/>
      <c r="PAU40" s="60"/>
      <c r="PAV40" s="60"/>
      <c r="PAW40" s="60"/>
      <c r="PAX40" s="60"/>
      <c r="PAY40" s="60"/>
      <c r="PAZ40" s="60"/>
      <c r="PBA40" s="60"/>
      <c r="PBB40" s="60"/>
      <c r="PBC40" s="60"/>
      <c r="PBD40" s="60"/>
      <c r="PBE40" s="60"/>
      <c r="PBF40" s="60"/>
      <c r="PBG40" s="60"/>
      <c r="PBH40" s="60"/>
      <c r="PBI40" s="60"/>
      <c r="PBJ40" s="60"/>
      <c r="PBK40" s="60"/>
      <c r="PBL40" s="60"/>
      <c r="PBM40" s="60"/>
      <c r="PBN40" s="60"/>
      <c r="PBO40" s="60"/>
      <c r="PBP40" s="60"/>
      <c r="PBQ40" s="60"/>
      <c r="PBR40" s="60"/>
      <c r="PBS40" s="60"/>
      <c r="PBT40" s="60"/>
      <c r="PBU40" s="60"/>
      <c r="PBV40" s="60"/>
      <c r="PBW40" s="60"/>
      <c r="PBX40" s="60"/>
      <c r="PBY40" s="60"/>
      <c r="PBZ40" s="60"/>
      <c r="PCA40" s="60"/>
      <c r="PCB40" s="60"/>
      <c r="PCC40" s="60"/>
      <c r="PCD40" s="60"/>
      <c r="PCE40" s="60"/>
      <c r="PCF40" s="60"/>
      <c r="PCG40" s="60"/>
      <c r="PCH40" s="60"/>
      <c r="PCI40" s="60"/>
      <c r="PCJ40" s="60"/>
      <c r="PCK40" s="60"/>
      <c r="PCL40" s="60"/>
      <c r="PCM40" s="60"/>
      <c r="PCN40" s="60"/>
      <c r="PCO40" s="60"/>
      <c r="PCP40" s="60"/>
      <c r="PCQ40" s="60"/>
      <c r="PCR40" s="60"/>
      <c r="PCS40" s="60"/>
      <c r="PCT40" s="60"/>
      <c r="PCU40" s="60"/>
      <c r="PCV40" s="60"/>
      <c r="PCW40" s="60"/>
      <c r="PCX40" s="60"/>
      <c r="PCY40" s="60"/>
      <c r="PCZ40" s="60"/>
      <c r="PDA40" s="60"/>
      <c r="PDB40" s="60"/>
      <c r="PDC40" s="60"/>
      <c r="PDD40" s="60"/>
      <c r="PDE40" s="60"/>
      <c r="PDF40" s="60"/>
      <c r="PDG40" s="60"/>
      <c r="PDH40" s="60"/>
      <c r="PDI40" s="60"/>
      <c r="PDJ40" s="60"/>
      <c r="PDK40" s="60"/>
      <c r="PDL40" s="60"/>
      <c r="PDM40" s="60"/>
      <c r="PDN40" s="60"/>
      <c r="PDO40" s="60"/>
      <c r="PDP40" s="60"/>
      <c r="PDQ40" s="60"/>
      <c r="PDR40" s="60"/>
      <c r="PDS40" s="60"/>
      <c r="PDT40" s="60"/>
      <c r="PDU40" s="60"/>
      <c r="PDV40" s="60"/>
      <c r="PDW40" s="60"/>
      <c r="PDX40" s="60"/>
      <c r="PDY40" s="60"/>
      <c r="PDZ40" s="60"/>
      <c r="PEA40" s="60"/>
      <c r="PEB40" s="60"/>
      <c r="PEC40" s="60"/>
      <c r="PED40" s="60"/>
      <c r="PEE40" s="60"/>
      <c r="PEF40" s="60"/>
      <c r="PEG40" s="60"/>
      <c r="PEH40" s="60"/>
      <c r="PEI40" s="60"/>
      <c r="PEJ40" s="60"/>
      <c r="PEK40" s="60"/>
      <c r="PEL40" s="60"/>
      <c r="PEM40" s="60"/>
      <c r="PEN40" s="60"/>
      <c r="PEO40" s="60"/>
      <c r="PEP40" s="60"/>
      <c r="PEQ40" s="60"/>
      <c r="PER40" s="60"/>
      <c r="PES40" s="60"/>
      <c r="PET40" s="60"/>
      <c r="PEU40" s="60"/>
      <c r="PEV40" s="60"/>
      <c r="PEW40" s="60"/>
      <c r="PEX40" s="60"/>
      <c r="PEY40" s="60"/>
      <c r="PEZ40" s="60"/>
      <c r="PFA40" s="60"/>
      <c r="PFB40" s="60"/>
      <c r="PFC40" s="60"/>
      <c r="PFD40" s="60"/>
      <c r="PFE40" s="60"/>
      <c r="PFF40" s="60"/>
      <c r="PFG40" s="60"/>
      <c r="PFH40" s="60"/>
      <c r="PFI40" s="60"/>
      <c r="PFJ40" s="60"/>
      <c r="PFK40" s="60"/>
      <c r="PFL40" s="60"/>
      <c r="PFM40" s="60"/>
      <c r="PFN40" s="60"/>
      <c r="PFO40" s="60"/>
      <c r="PFP40" s="60"/>
      <c r="PFQ40" s="60"/>
      <c r="PFR40" s="60"/>
      <c r="PFS40" s="60"/>
      <c r="PFT40" s="60"/>
      <c r="PFU40" s="60"/>
      <c r="PFV40" s="60"/>
      <c r="PFW40" s="60"/>
      <c r="PFX40" s="60"/>
      <c r="PFY40" s="60"/>
      <c r="PFZ40" s="60"/>
      <c r="PGA40" s="60"/>
      <c r="PGB40" s="60"/>
      <c r="PGC40" s="60"/>
      <c r="PGD40" s="60"/>
      <c r="PGE40" s="60"/>
      <c r="PGF40" s="60"/>
      <c r="PGG40" s="60"/>
      <c r="PGH40" s="60"/>
      <c r="PGI40" s="60"/>
      <c r="PGJ40" s="60"/>
      <c r="PGK40" s="60"/>
      <c r="PGL40" s="60"/>
      <c r="PGM40" s="60"/>
      <c r="PGN40" s="60"/>
      <c r="PGO40" s="60"/>
      <c r="PGP40" s="60"/>
      <c r="PGQ40" s="60"/>
      <c r="PGR40" s="60"/>
      <c r="PGS40" s="60"/>
      <c r="PGT40" s="60"/>
      <c r="PGU40" s="60"/>
      <c r="PGV40" s="60"/>
      <c r="PGW40" s="60"/>
      <c r="PGX40" s="60"/>
      <c r="PGY40" s="60"/>
      <c r="PGZ40" s="60"/>
      <c r="PHA40" s="60"/>
      <c r="PHB40" s="60"/>
      <c r="PHC40" s="60"/>
      <c r="PHD40" s="60"/>
      <c r="PHE40" s="60"/>
      <c r="PHF40" s="60"/>
      <c r="PHG40" s="60"/>
      <c r="PHH40" s="60"/>
      <c r="PHI40" s="60"/>
      <c r="PHJ40" s="60"/>
      <c r="PHK40" s="60"/>
      <c r="PHL40" s="60"/>
      <c r="PHM40" s="60"/>
      <c r="PHN40" s="60"/>
      <c r="PHO40" s="60"/>
      <c r="PHP40" s="60"/>
      <c r="PHQ40" s="60"/>
      <c r="PHR40" s="60"/>
      <c r="PHS40" s="60"/>
      <c r="PHT40" s="60"/>
      <c r="PHU40" s="60"/>
      <c r="PHV40" s="60"/>
      <c r="PHW40" s="60"/>
      <c r="PHX40" s="60"/>
      <c r="PHY40" s="60"/>
      <c r="PHZ40" s="60"/>
      <c r="PIA40" s="60"/>
      <c r="PIB40" s="60"/>
      <c r="PIC40" s="60"/>
      <c r="PID40" s="60"/>
      <c r="PIE40" s="60"/>
      <c r="PIF40" s="60"/>
      <c r="PIG40" s="60"/>
      <c r="PIH40" s="60"/>
      <c r="PII40" s="60"/>
      <c r="PIJ40" s="60"/>
      <c r="PIK40" s="60"/>
      <c r="PIL40" s="60"/>
      <c r="PIM40" s="60"/>
      <c r="PIN40" s="60"/>
      <c r="PIO40" s="60"/>
      <c r="PIP40" s="60"/>
      <c r="PIQ40" s="60"/>
      <c r="PIR40" s="60"/>
      <c r="PIS40" s="60"/>
      <c r="PIT40" s="60"/>
      <c r="PIU40" s="60"/>
      <c r="PIV40" s="60"/>
      <c r="PIW40" s="60"/>
      <c r="PIX40" s="60"/>
      <c r="PIY40" s="60"/>
      <c r="PIZ40" s="60"/>
      <c r="PJA40" s="60"/>
      <c r="PJB40" s="60"/>
      <c r="PJC40" s="60"/>
      <c r="PJD40" s="60"/>
      <c r="PJE40" s="60"/>
      <c r="PJF40" s="60"/>
      <c r="PJG40" s="60"/>
      <c r="PJH40" s="60"/>
      <c r="PJI40" s="60"/>
      <c r="PJJ40" s="60"/>
      <c r="PJK40" s="60"/>
      <c r="PJL40" s="60"/>
      <c r="PJM40" s="60"/>
      <c r="PJN40" s="60"/>
      <c r="PJO40" s="60"/>
      <c r="PJP40" s="60"/>
      <c r="PJQ40" s="60"/>
      <c r="PJR40" s="60"/>
      <c r="PJS40" s="60"/>
      <c r="PJT40" s="60"/>
      <c r="PJU40" s="60"/>
      <c r="PJV40" s="60"/>
      <c r="PJW40" s="60"/>
      <c r="PJX40" s="60"/>
      <c r="PJY40" s="60"/>
      <c r="PJZ40" s="60"/>
      <c r="PKA40" s="60"/>
      <c r="PKB40" s="60"/>
      <c r="PKC40" s="60"/>
      <c r="PKD40" s="60"/>
      <c r="PKE40" s="60"/>
      <c r="PKF40" s="60"/>
      <c r="PKG40" s="60"/>
      <c r="PKH40" s="60"/>
      <c r="PKI40" s="60"/>
      <c r="PKJ40" s="60"/>
      <c r="PKK40" s="60"/>
      <c r="PKL40" s="60"/>
      <c r="PKM40" s="60"/>
      <c r="PKN40" s="60"/>
      <c r="PKO40" s="60"/>
      <c r="PKP40" s="60"/>
      <c r="PKQ40" s="60"/>
      <c r="PKR40" s="60"/>
      <c r="PKS40" s="60"/>
      <c r="PKT40" s="60"/>
      <c r="PKU40" s="60"/>
      <c r="PKV40" s="60"/>
      <c r="PKW40" s="60"/>
      <c r="PKX40" s="60"/>
      <c r="PKY40" s="60"/>
      <c r="PKZ40" s="60"/>
      <c r="PLA40" s="60"/>
      <c r="PLB40" s="60"/>
      <c r="PLC40" s="60"/>
      <c r="PLD40" s="60"/>
      <c r="PLE40" s="60"/>
      <c r="PLF40" s="60"/>
      <c r="PLG40" s="60"/>
      <c r="PLH40" s="60"/>
      <c r="PLI40" s="60"/>
      <c r="PLJ40" s="60"/>
      <c r="PLK40" s="60"/>
      <c r="PLL40" s="60"/>
      <c r="PLM40" s="60"/>
      <c r="PLN40" s="60"/>
      <c r="PLO40" s="60"/>
      <c r="PLP40" s="60"/>
      <c r="PLQ40" s="60"/>
      <c r="PLR40" s="60"/>
      <c r="PLS40" s="60"/>
      <c r="PLT40" s="60"/>
      <c r="PLU40" s="60"/>
      <c r="PLV40" s="60"/>
      <c r="PLW40" s="60"/>
      <c r="PLX40" s="60"/>
      <c r="PLY40" s="60"/>
      <c r="PLZ40" s="60"/>
      <c r="PMA40" s="60"/>
      <c r="PMB40" s="60"/>
      <c r="PMC40" s="60"/>
      <c r="PMD40" s="60"/>
      <c r="PME40" s="60"/>
      <c r="PMF40" s="60"/>
      <c r="PMG40" s="60"/>
      <c r="PMH40" s="60"/>
      <c r="PMI40" s="60"/>
      <c r="PMJ40" s="60"/>
      <c r="PMK40" s="60"/>
      <c r="PML40" s="60"/>
      <c r="PMM40" s="60"/>
      <c r="PMN40" s="60"/>
      <c r="PMO40" s="60"/>
      <c r="PMP40" s="60"/>
      <c r="PMQ40" s="60"/>
      <c r="PMR40" s="60"/>
      <c r="PMS40" s="60"/>
      <c r="PMT40" s="60"/>
      <c r="PMU40" s="60"/>
      <c r="PMV40" s="60"/>
      <c r="PMW40" s="60"/>
      <c r="PMX40" s="60"/>
      <c r="PMY40" s="60"/>
      <c r="PMZ40" s="60"/>
      <c r="PNA40" s="60"/>
      <c r="PNB40" s="60"/>
      <c r="PNC40" s="60"/>
      <c r="PND40" s="60"/>
      <c r="PNE40" s="60"/>
      <c r="PNF40" s="60"/>
      <c r="PNG40" s="60"/>
      <c r="PNH40" s="60"/>
      <c r="PNI40" s="60"/>
      <c r="PNJ40" s="60"/>
      <c r="PNK40" s="60"/>
      <c r="PNL40" s="60"/>
      <c r="PNM40" s="60"/>
      <c r="PNN40" s="60"/>
      <c r="PNO40" s="60"/>
      <c r="PNP40" s="60"/>
      <c r="PNQ40" s="60"/>
      <c r="PNR40" s="60"/>
      <c r="PNS40" s="60"/>
      <c r="PNT40" s="60"/>
      <c r="PNU40" s="60"/>
      <c r="PNV40" s="60"/>
      <c r="PNW40" s="60"/>
      <c r="PNX40" s="60"/>
      <c r="PNY40" s="60"/>
      <c r="PNZ40" s="60"/>
      <c r="POA40" s="60"/>
      <c r="POB40" s="60"/>
      <c r="POC40" s="60"/>
      <c r="POD40" s="60"/>
      <c r="POE40" s="60"/>
      <c r="POF40" s="60"/>
      <c r="POG40" s="60"/>
      <c r="POH40" s="60"/>
      <c r="POI40" s="60"/>
      <c r="POJ40" s="60"/>
      <c r="POK40" s="60"/>
      <c r="POL40" s="60"/>
      <c r="POM40" s="60"/>
      <c r="PON40" s="60"/>
      <c r="POO40" s="60"/>
      <c r="POP40" s="60"/>
      <c r="POQ40" s="60"/>
      <c r="POR40" s="60"/>
      <c r="POS40" s="60"/>
      <c r="POT40" s="60"/>
      <c r="POU40" s="60"/>
      <c r="POV40" s="60"/>
      <c r="POW40" s="60"/>
      <c r="POX40" s="60"/>
      <c r="POY40" s="60"/>
      <c r="POZ40" s="60"/>
      <c r="PPA40" s="60"/>
      <c r="PPB40" s="60"/>
      <c r="PPC40" s="60"/>
      <c r="PPD40" s="60"/>
      <c r="PPE40" s="60"/>
      <c r="PPF40" s="60"/>
      <c r="PPG40" s="60"/>
      <c r="PPH40" s="60"/>
      <c r="PPI40" s="60"/>
      <c r="PPJ40" s="60"/>
      <c r="PPK40" s="60"/>
      <c r="PPL40" s="60"/>
      <c r="PPM40" s="60"/>
      <c r="PPN40" s="60"/>
      <c r="PPO40" s="60"/>
      <c r="PPP40" s="60"/>
      <c r="PPQ40" s="60"/>
      <c r="PPR40" s="60"/>
      <c r="PPS40" s="60"/>
      <c r="PPT40" s="60"/>
      <c r="PPU40" s="60"/>
      <c r="PPV40" s="60"/>
      <c r="PPW40" s="60"/>
      <c r="PPX40" s="60"/>
      <c r="PPY40" s="60"/>
      <c r="PPZ40" s="60"/>
      <c r="PQA40" s="60"/>
      <c r="PQB40" s="60"/>
      <c r="PQC40" s="60"/>
      <c r="PQD40" s="60"/>
      <c r="PQE40" s="60"/>
      <c r="PQF40" s="60"/>
      <c r="PQG40" s="60"/>
      <c r="PQH40" s="60"/>
      <c r="PQI40" s="60"/>
      <c r="PQJ40" s="60"/>
      <c r="PQK40" s="60"/>
      <c r="PQL40" s="60"/>
      <c r="PQM40" s="60"/>
      <c r="PQN40" s="60"/>
      <c r="PQO40" s="60"/>
      <c r="PQP40" s="60"/>
      <c r="PQQ40" s="60"/>
      <c r="PQR40" s="60"/>
      <c r="PQS40" s="60"/>
      <c r="PQT40" s="60"/>
      <c r="PQU40" s="60"/>
      <c r="PQV40" s="60"/>
      <c r="PQW40" s="60"/>
      <c r="PQX40" s="60"/>
      <c r="PQY40" s="60"/>
      <c r="PQZ40" s="60"/>
      <c r="PRA40" s="60"/>
      <c r="PRB40" s="60"/>
      <c r="PRC40" s="60"/>
      <c r="PRD40" s="60"/>
      <c r="PRE40" s="60"/>
      <c r="PRF40" s="60"/>
      <c r="PRG40" s="60"/>
      <c r="PRH40" s="60"/>
      <c r="PRI40" s="60"/>
      <c r="PRJ40" s="60"/>
      <c r="PRK40" s="60"/>
      <c r="PRL40" s="60"/>
      <c r="PRM40" s="60"/>
      <c r="PRN40" s="60"/>
      <c r="PRO40" s="60"/>
      <c r="PRP40" s="60"/>
      <c r="PRQ40" s="60"/>
      <c r="PRR40" s="60"/>
      <c r="PRS40" s="60"/>
      <c r="PRT40" s="60"/>
      <c r="PRU40" s="60"/>
      <c r="PRV40" s="60"/>
      <c r="PRW40" s="60"/>
      <c r="PRX40" s="60"/>
      <c r="PRY40" s="60"/>
      <c r="PRZ40" s="60"/>
      <c r="PSA40" s="60"/>
      <c r="PSB40" s="60"/>
      <c r="PSC40" s="60"/>
      <c r="PSD40" s="60"/>
      <c r="PSE40" s="60"/>
      <c r="PSF40" s="60"/>
      <c r="PSG40" s="60"/>
      <c r="PSH40" s="60"/>
      <c r="PSI40" s="60"/>
      <c r="PSJ40" s="60"/>
      <c r="PSK40" s="60"/>
      <c r="PSL40" s="60"/>
      <c r="PSM40" s="60"/>
      <c r="PSN40" s="60"/>
      <c r="PSO40" s="60"/>
      <c r="PSP40" s="60"/>
      <c r="PSQ40" s="60"/>
      <c r="PSR40" s="60"/>
      <c r="PSS40" s="60"/>
      <c r="PST40" s="60"/>
      <c r="PSU40" s="60"/>
      <c r="PSV40" s="60"/>
      <c r="PSW40" s="60"/>
      <c r="PSX40" s="60"/>
      <c r="PSY40" s="60"/>
      <c r="PSZ40" s="60"/>
      <c r="PTA40" s="60"/>
      <c r="PTB40" s="60"/>
      <c r="PTC40" s="60"/>
      <c r="PTD40" s="60"/>
      <c r="PTE40" s="60"/>
      <c r="PTF40" s="60"/>
      <c r="PTG40" s="60"/>
      <c r="PTH40" s="60"/>
      <c r="PTI40" s="60"/>
      <c r="PTJ40" s="60"/>
      <c r="PTK40" s="60"/>
      <c r="PTL40" s="60"/>
      <c r="PTM40" s="60"/>
      <c r="PTN40" s="60"/>
      <c r="PTO40" s="60"/>
      <c r="PTP40" s="60"/>
      <c r="PTQ40" s="60"/>
      <c r="PTR40" s="60"/>
      <c r="PTS40" s="60"/>
      <c r="PTT40" s="60"/>
      <c r="PTU40" s="60"/>
      <c r="PTV40" s="60"/>
      <c r="PTW40" s="60"/>
      <c r="PTX40" s="60"/>
      <c r="PTY40" s="60"/>
      <c r="PTZ40" s="60"/>
      <c r="PUA40" s="60"/>
      <c r="PUB40" s="60"/>
      <c r="PUC40" s="60"/>
      <c r="PUD40" s="60"/>
      <c r="PUE40" s="60"/>
      <c r="PUF40" s="60"/>
      <c r="PUG40" s="60"/>
      <c r="PUH40" s="60"/>
      <c r="PUI40" s="60"/>
      <c r="PUJ40" s="60"/>
      <c r="PUK40" s="60"/>
      <c r="PUL40" s="60"/>
      <c r="PUM40" s="60"/>
      <c r="PUN40" s="60"/>
      <c r="PUO40" s="60"/>
      <c r="PUP40" s="60"/>
      <c r="PUQ40" s="60"/>
      <c r="PUR40" s="60"/>
      <c r="PUS40" s="60"/>
      <c r="PUT40" s="60"/>
      <c r="PUU40" s="60"/>
      <c r="PUV40" s="60"/>
      <c r="PUW40" s="60"/>
      <c r="PUX40" s="60"/>
      <c r="PUY40" s="60"/>
      <c r="PUZ40" s="60"/>
      <c r="PVA40" s="60"/>
      <c r="PVB40" s="60"/>
      <c r="PVC40" s="60"/>
      <c r="PVD40" s="60"/>
      <c r="PVE40" s="60"/>
      <c r="PVF40" s="60"/>
      <c r="PVG40" s="60"/>
      <c r="PVH40" s="60"/>
      <c r="PVI40" s="60"/>
      <c r="PVJ40" s="60"/>
      <c r="PVK40" s="60"/>
      <c r="PVL40" s="60"/>
      <c r="PVM40" s="60"/>
      <c r="PVN40" s="60"/>
      <c r="PVO40" s="60"/>
      <c r="PVP40" s="60"/>
      <c r="PVQ40" s="60"/>
      <c r="PVR40" s="60"/>
      <c r="PVS40" s="60"/>
      <c r="PVT40" s="60"/>
      <c r="PVU40" s="60"/>
      <c r="PVV40" s="60"/>
      <c r="PVW40" s="60"/>
      <c r="PVX40" s="60"/>
      <c r="PVY40" s="60"/>
      <c r="PVZ40" s="60"/>
      <c r="PWA40" s="60"/>
      <c r="PWB40" s="60"/>
      <c r="PWC40" s="60"/>
      <c r="PWD40" s="60"/>
      <c r="PWE40" s="60"/>
      <c r="PWF40" s="60"/>
      <c r="PWG40" s="60"/>
      <c r="PWH40" s="60"/>
      <c r="PWI40" s="60"/>
      <c r="PWJ40" s="60"/>
      <c r="PWK40" s="60"/>
      <c r="PWL40" s="60"/>
      <c r="PWM40" s="60"/>
      <c r="PWN40" s="60"/>
      <c r="PWO40" s="60"/>
      <c r="PWP40" s="60"/>
      <c r="PWQ40" s="60"/>
      <c r="PWR40" s="60"/>
      <c r="PWS40" s="60"/>
      <c r="PWT40" s="60"/>
      <c r="PWU40" s="60"/>
      <c r="PWV40" s="60"/>
      <c r="PWW40" s="60"/>
      <c r="PWX40" s="60"/>
      <c r="PWY40" s="60"/>
      <c r="PWZ40" s="60"/>
      <c r="PXA40" s="60"/>
      <c r="PXB40" s="60"/>
      <c r="PXC40" s="60"/>
      <c r="PXD40" s="60"/>
      <c r="PXE40" s="60"/>
      <c r="PXF40" s="60"/>
      <c r="PXG40" s="60"/>
      <c r="PXH40" s="60"/>
      <c r="PXI40" s="60"/>
      <c r="PXJ40" s="60"/>
      <c r="PXK40" s="60"/>
      <c r="PXL40" s="60"/>
      <c r="PXM40" s="60"/>
      <c r="PXN40" s="60"/>
      <c r="PXO40" s="60"/>
      <c r="PXP40" s="60"/>
      <c r="PXQ40" s="60"/>
      <c r="PXR40" s="60"/>
      <c r="PXS40" s="60"/>
      <c r="PXT40" s="60"/>
      <c r="PXU40" s="60"/>
      <c r="PXV40" s="60"/>
      <c r="PXW40" s="60"/>
      <c r="PXX40" s="60"/>
      <c r="PXY40" s="60"/>
      <c r="PXZ40" s="60"/>
      <c r="PYA40" s="60"/>
      <c r="PYB40" s="60"/>
      <c r="PYC40" s="60"/>
      <c r="PYD40" s="60"/>
      <c r="PYE40" s="60"/>
      <c r="PYF40" s="60"/>
      <c r="PYG40" s="60"/>
      <c r="PYH40" s="60"/>
      <c r="PYI40" s="60"/>
      <c r="PYJ40" s="60"/>
      <c r="PYK40" s="60"/>
      <c r="PYL40" s="60"/>
      <c r="PYM40" s="60"/>
      <c r="PYN40" s="60"/>
      <c r="PYO40" s="60"/>
      <c r="PYP40" s="60"/>
      <c r="PYQ40" s="60"/>
      <c r="PYR40" s="60"/>
      <c r="PYS40" s="60"/>
      <c r="PYT40" s="60"/>
      <c r="PYU40" s="60"/>
      <c r="PYV40" s="60"/>
      <c r="PYW40" s="60"/>
      <c r="PYX40" s="60"/>
      <c r="PYY40" s="60"/>
      <c r="PYZ40" s="60"/>
      <c r="PZA40" s="60"/>
      <c r="PZB40" s="60"/>
      <c r="PZC40" s="60"/>
      <c r="PZD40" s="60"/>
      <c r="PZE40" s="60"/>
      <c r="PZF40" s="60"/>
      <c r="PZG40" s="60"/>
      <c r="PZH40" s="60"/>
      <c r="PZI40" s="60"/>
      <c r="PZJ40" s="60"/>
      <c r="PZK40" s="60"/>
      <c r="PZL40" s="60"/>
      <c r="PZM40" s="60"/>
      <c r="PZN40" s="60"/>
      <c r="PZO40" s="60"/>
      <c r="PZP40" s="60"/>
      <c r="PZQ40" s="60"/>
      <c r="PZR40" s="60"/>
      <c r="PZS40" s="60"/>
      <c r="PZT40" s="60"/>
      <c r="PZU40" s="60"/>
      <c r="PZV40" s="60"/>
      <c r="PZW40" s="60"/>
      <c r="PZX40" s="60"/>
      <c r="PZY40" s="60"/>
      <c r="PZZ40" s="60"/>
      <c r="QAA40" s="60"/>
      <c r="QAB40" s="60"/>
      <c r="QAC40" s="60"/>
      <c r="QAD40" s="60"/>
      <c r="QAE40" s="60"/>
      <c r="QAF40" s="60"/>
      <c r="QAG40" s="60"/>
      <c r="QAH40" s="60"/>
      <c r="QAI40" s="60"/>
      <c r="QAJ40" s="60"/>
      <c r="QAK40" s="60"/>
      <c r="QAL40" s="60"/>
      <c r="QAM40" s="60"/>
      <c r="QAN40" s="60"/>
      <c r="QAO40" s="60"/>
      <c r="QAP40" s="60"/>
      <c r="QAQ40" s="60"/>
      <c r="QAR40" s="60"/>
      <c r="QAS40" s="60"/>
      <c r="QAT40" s="60"/>
      <c r="QAU40" s="60"/>
      <c r="QAV40" s="60"/>
      <c r="QAW40" s="60"/>
      <c r="QAX40" s="60"/>
      <c r="QAY40" s="60"/>
      <c r="QAZ40" s="60"/>
      <c r="QBA40" s="60"/>
      <c r="QBB40" s="60"/>
      <c r="QBC40" s="60"/>
      <c r="QBD40" s="60"/>
      <c r="QBE40" s="60"/>
      <c r="QBF40" s="60"/>
      <c r="QBG40" s="60"/>
      <c r="QBH40" s="60"/>
      <c r="QBI40" s="60"/>
      <c r="QBJ40" s="60"/>
      <c r="QBK40" s="60"/>
      <c r="QBL40" s="60"/>
      <c r="QBM40" s="60"/>
      <c r="QBN40" s="60"/>
      <c r="QBO40" s="60"/>
      <c r="QBP40" s="60"/>
      <c r="QBQ40" s="60"/>
      <c r="QBR40" s="60"/>
      <c r="QBS40" s="60"/>
      <c r="QBT40" s="60"/>
      <c r="QBU40" s="60"/>
      <c r="QBV40" s="60"/>
      <c r="QBW40" s="60"/>
      <c r="QBX40" s="60"/>
      <c r="QBY40" s="60"/>
      <c r="QBZ40" s="60"/>
      <c r="QCA40" s="60"/>
      <c r="QCB40" s="60"/>
      <c r="QCC40" s="60"/>
      <c r="QCD40" s="60"/>
      <c r="QCE40" s="60"/>
      <c r="QCF40" s="60"/>
      <c r="QCG40" s="60"/>
      <c r="QCH40" s="60"/>
      <c r="QCI40" s="60"/>
      <c r="QCJ40" s="60"/>
      <c r="QCK40" s="60"/>
      <c r="QCL40" s="60"/>
      <c r="QCM40" s="60"/>
      <c r="QCN40" s="60"/>
      <c r="QCO40" s="60"/>
      <c r="QCP40" s="60"/>
      <c r="QCQ40" s="60"/>
      <c r="QCR40" s="60"/>
      <c r="QCS40" s="60"/>
      <c r="QCT40" s="60"/>
      <c r="QCU40" s="60"/>
      <c r="QCV40" s="60"/>
      <c r="QCW40" s="60"/>
      <c r="QCX40" s="60"/>
      <c r="QCY40" s="60"/>
      <c r="QCZ40" s="60"/>
      <c r="QDA40" s="60"/>
      <c r="QDB40" s="60"/>
      <c r="QDC40" s="60"/>
      <c r="QDD40" s="60"/>
      <c r="QDE40" s="60"/>
      <c r="QDF40" s="60"/>
      <c r="QDG40" s="60"/>
      <c r="QDH40" s="60"/>
      <c r="QDI40" s="60"/>
      <c r="QDJ40" s="60"/>
      <c r="QDK40" s="60"/>
      <c r="QDL40" s="60"/>
      <c r="QDM40" s="60"/>
      <c r="QDN40" s="60"/>
      <c r="QDO40" s="60"/>
      <c r="QDP40" s="60"/>
      <c r="QDQ40" s="60"/>
      <c r="QDR40" s="60"/>
      <c r="QDS40" s="60"/>
      <c r="QDT40" s="60"/>
      <c r="QDU40" s="60"/>
      <c r="QDV40" s="60"/>
      <c r="QDW40" s="60"/>
      <c r="QDX40" s="60"/>
      <c r="QDY40" s="60"/>
      <c r="QDZ40" s="60"/>
      <c r="QEA40" s="60"/>
      <c r="QEB40" s="60"/>
      <c r="QEC40" s="60"/>
      <c r="QED40" s="60"/>
      <c r="QEE40" s="60"/>
      <c r="QEF40" s="60"/>
      <c r="QEG40" s="60"/>
      <c r="QEH40" s="60"/>
      <c r="QEI40" s="60"/>
      <c r="QEJ40" s="60"/>
      <c r="QEK40" s="60"/>
      <c r="QEL40" s="60"/>
      <c r="QEM40" s="60"/>
      <c r="QEN40" s="60"/>
      <c r="QEO40" s="60"/>
      <c r="QEP40" s="60"/>
      <c r="QEQ40" s="60"/>
      <c r="QER40" s="60"/>
      <c r="QES40" s="60"/>
      <c r="QET40" s="60"/>
      <c r="QEU40" s="60"/>
      <c r="QEV40" s="60"/>
      <c r="QEW40" s="60"/>
      <c r="QEX40" s="60"/>
      <c r="QEY40" s="60"/>
      <c r="QEZ40" s="60"/>
      <c r="QFA40" s="60"/>
      <c r="QFB40" s="60"/>
      <c r="QFC40" s="60"/>
      <c r="QFD40" s="60"/>
      <c r="QFE40" s="60"/>
      <c r="QFF40" s="60"/>
      <c r="QFG40" s="60"/>
      <c r="QFH40" s="60"/>
      <c r="QFI40" s="60"/>
      <c r="QFJ40" s="60"/>
      <c r="QFK40" s="60"/>
      <c r="QFL40" s="60"/>
      <c r="QFM40" s="60"/>
      <c r="QFN40" s="60"/>
      <c r="QFO40" s="60"/>
      <c r="QFP40" s="60"/>
      <c r="QFQ40" s="60"/>
      <c r="QFR40" s="60"/>
      <c r="QFS40" s="60"/>
      <c r="QFT40" s="60"/>
      <c r="QFU40" s="60"/>
      <c r="QFV40" s="60"/>
      <c r="QFW40" s="60"/>
      <c r="QFX40" s="60"/>
      <c r="QFY40" s="60"/>
      <c r="QFZ40" s="60"/>
      <c r="QGA40" s="60"/>
      <c r="QGB40" s="60"/>
      <c r="QGC40" s="60"/>
      <c r="QGD40" s="60"/>
      <c r="QGE40" s="60"/>
      <c r="QGF40" s="60"/>
      <c r="QGG40" s="60"/>
      <c r="QGH40" s="60"/>
      <c r="QGI40" s="60"/>
      <c r="QGJ40" s="60"/>
      <c r="QGK40" s="60"/>
      <c r="QGL40" s="60"/>
      <c r="QGM40" s="60"/>
      <c r="QGN40" s="60"/>
      <c r="QGO40" s="60"/>
      <c r="QGP40" s="60"/>
      <c r="QGQ40" s="60"/>
      <c r="QGR40" s="60"/>
      <c r="QGS40" s="60"/>
      <c r="QGT40" s="60"/>
      <c r="QGU40" s="60"/>
      <c r="QGV40" s="60"/>
      <c r="QGW40" s="60"/>
      <c r="QGX40" s="60"/>
      <c r="QGY40" s="60"/>
      <c r="QGZ40" s="60"/>
      <c r="QHA40" s="60"/>
      <c r="QHB40" s="60"/>
      <c r="QHC40" s="60"/>
      <c r="QHD40" s="60"/>
      <c r="QHE40" s="60"/>
      <c r="QHF40" s="60"/>
      <c r="QHG40" s="60"/>
      <c r="QHH40" s="60"/>
      <c r="QHI40" s="60"/>
      <c r="QHJ40" s="60"/>
      <c r="QHK40" s="60"/>
      <c r="QHL40" s="60"/>
      <c r="QHM40" s="60"/>
      <c r="QHN40" s="60"/>
      <c r="QHO40" s="60"/>
      <c r="QHP40" s="60"/>
      <c r="QHQ40" s="60"/>
      <c r="QHR40" s="60"/>
      <c r="QHS40" s="60"/>
      <c r="QHT40" s="60"/>
      <c r="QHU40" s="60"/>
      <c r="QHV40" s="60"/>
      <c r="QHW40" s="60"/>
      <c r="QHX40" s="60"/>
      <c r="QHY40" s="60"/>
      <c r="QHZ40" s="60"/>
      <c r="QIA40" s="60"/>
      <c r="QIB40" s="60"/>
      <c r="QIC40" s="60"/>
      <c r="QID40" s="60"/>
      <c r="QIE40" s="60"/>
      <c r="QIF40" s="60"/>
      <c r="QIG40" s="60"/>
      <c r="QIH40" s="60"/>
      <c r="QII40" s="60"/>
      <c r="QIJ40" s="60"/>
      <c r="QIK40" s="60"/>
      <c r="QIL40" s="60"/>
      <c r="QIM40" s="60"/>
      <c r="QIN40" s="60"/>
      <c r="QIO40" s="60"/>
      <c r="QIP40" s="60"/>
      <c r="QIQ40" s="60"/>
      <c r="QIR40" s="60"/>
      <c r="QIS40" s="60"/>
      <c r="QIT40" s="60"/>
      <c r="QIU40" s="60"/>
      <c r="QIV40" s="60"/>
      <c r="QIW40" s="60"/>
      <c r="QIX40" s="60"/>
      <c r="QIY40" s="60"/>
      <c r="QIZ40" s="60"/>
      <c r="QJA40" s="60"/>
      <c r="QJB40" s="60"/>
      <c r="QJC40" s="60"/>
      <c r="QJD40" s="60"/>
      <c r="QJE40" s="60"/>
      <c r="QJF40" s="60"/>
      <c r="QJG40" s="60"/>
      <c r="QJH40" s="60"/>
      <c r="QJI40" s="60"/>
      <c r="QJJ40" s="60"/>
      <c r="QJK40" s="60"/>
      <c r="QJL40" s="60"/>
      <c r="QJM40" s="60"/>
      <c r="QJN40" s="60"/>
      <c r="QJO40" s="60"/>
      <c r="QJP40" s="60"/>
      <c r="QJQ40" s="60"/>
      <c r="QJR40" s="60"/>
      <c r="QJS40" s="60"/>
      <c r="QJT40" s="60"/>
      <c r="QJU40" s="60"/>
      <c r="QJV40" s="60"/>
      <c r="QJW40" s="60"/>
      <c r="QJX40" s="60"/>
      <c r="QJY40" s="60"/>
      <c r="QJZ40" s="60"/>
      <c r="QKA40" s="60"/>
      <c r="QKB40" s="60"/>
      <c r="QKC40" s="60"/>
      <c r="QKD40" s="60"/>
      <c r="QKE40" s="60"/>
      <c r="QKF40" s="60"/>
      <c r="QKG40" s="60"/>
      <c r="QKH40" s="60"/>
      <c r="QKI40" s="60"/>
      <c r="QKJ40" s="60"/>
      <c r="QKK40" s="60"/>
      <c r="QKL40" s="60"/>
      <c r="QKM40" s="60"/>
      <c r="QKN40" s="60"/>
      <c r="QKO40" s="60"/>
      <c r="QKP40" s="60"/>
      <c r="QKQ40" s="60"/>
      <c r="QKR40" s="60"/>
      <c r="QKS40" s="60"/>
      <c r="QKT40" s="60"/>
      <c r="QKU40" s="60"/>
      <c r="QKV40" s="60"/>
      <c r="QKW40" s="60"/>
      <c r="QKX40" s="60"/>
      <c r="QKY40" s="60"/>
      <c r="QKZ40" s="60"/>
      <c r="QLA40" s="60"/>
      <c r="QLB40" s="60"/>
      <c r="QLC40" s="60"/>
      <c r="QLD40" s="60"/>
      <c r="QLE40" s="60"/>
      <c r="QLF40" s="60"/>
      <c r="QLG40" s="60"/>
      <c r="QLH40" s="60"/>
      <c r="QLI40" s="60"/>
      <c r="QLJ40" s="60"/>
      <c r="QLK40" s="60"/>
      <c r="QLL40" s="60"/>
      <c r="QLM40" s="60"/>
      <c r="QLN40" s="60"/>
      <c r="QLO40" s="60"/>
      <c r="QLP40" s="60"/>
      <c r="QLQ40" s="60"/>
      <c r="QLR40" s="60"/>
      <c r="QLS40" s="60"/>
      <c r="QLT40" s="60"/>
      <c r="QLU40" s="60"/>
      <c r="QLV40" s="60"/>
      <c r="QLW40" s="60"/>
      <c r="QLX40" s="60"/>
      <c r="QLY40" s="60"/>
      <c r="QLZ40" s="60"/>
      <c r="QMA40" s="60"/>
      <c r="QMB40" s="60"/>
      <c r="QMC40" s="60"/>
      <c r="QMD40" s="60"/>
      <c r="QME40" s="60"/>
      <c r="QMF40" s="60"/>
      <c r="QMG40" s="60"/>
      <c r="QMH40" s="60"/>
      <c r="QMI40" s="60"/>
      <c r="QMJ40" s="60"/>
      <c r="QMK40" s="60"/>
      <c r="QML40" s="60"/>
      <c r="QMM40" s="60"/>
      <c r="QMN40" s="60"/>
      <c r="QMO40" s="60"/>
      <c r="QMP40" s="60"/>
      <c r="QMQ40" s="60"/>
      <c r="QMR40" s="60"/>
      <c r="QMS40" s="60"/>
      <c r="QMT40" s="60"/>
      <c r="QMU40" s="60"/>
      <c r="QMV40" s="60"/>
      <c r="QMW40" s="60"/>
      <c r="QMX40" s="60"/>
      <c r="QMY40" s="60"/>
      <c r="QMZ40" s="60"/>
      <c r="QNA40" s="60"/>
      <c r="QNB40" s="60"/>
      <c r="QNC40" s="60"/>
      <c r="QND40" s="60"/>
      <c r="QNE40" s="60"/>
      <c r="QNF40" s="60"/>
      <c r="QNG40" s="60"/>
      <c r="QNH40" s="60"/>
      <c r="QNI40" s="60"/>
      <c r="QNJ40" s="60"/>
      <c r="QNK40" s="60"/>
      <c r="QNL40" s="60"/>
      <c r="QNM40" s="60"/>
      <c r="QNN40" s="60"/>
      <c r="QNO40" s="60"/>
      <c r="QNP40" s="60"/>
      <c r="QNQ40" s="60"/>
      <c r="QNR40" s="60"/>
      <c r="QNS40" s="60"/>
      <c r="QNT40" s="60"/>
      <c r="QNU40" s="60"/>
      <c r="QNV40" s="60"/>
      <c r="QNW40" s="60"/>
      <c r="QNX40" s="60"/>
      <c r="QNY40" s="60"/>
      <c r="QNZ40" s="60"/>
      <c r="QOA40" s="60"/>
      <c r="QOB40" s="60"/>
      <c r="QOC40" s="60"/>
      <c r="QOD40" s="60"/>
      <c r="QOE40" s="60"/>
      <c r="QOF40" s="60"/>
      <c r="QOG40" s="60"/>
      <c r="QOH40" s="60"/>
      <c r="QOI40" s="60"/>
      <c r="QOJ40" s="60"/>
      <c r="QOK40" s="60"/>
      <c r="QOL40" s="60"/>
      <c r="QOM40" s="60"/>
      <c r="QON40" s="60"/>
      <c r="QOO40" s="60"/>
      <c r="QOP40" s="60"/>
      <c r="QOQ40" s="60"/>
      <c r="QOR40" s="60"/>
      <c r="QOS40" s="60"/>
      <c r="QOT40" s="60"/>
      <c r="QOU40" s="60"/>
      <c r="QOV40" s="60"/>
      <c r="QOW40" s="60"/>
      <c r="QOX40" s="60"/>
      <c r="QOY40" s="60"/>
      <c r="QOZ40" s="60"/>
      <c r="QPA40" s="60"/>
      <c r="QPB40" s="60"/>
      <c r="QPC40" s="60"/>
      <c r="QPD40" s="60"/>
      <c r="QPE40" s="60"/>
      <c r="QPF40" s="60"/>
      <c r="QPG40" s="60"/>
      <c r="QPH40" s="60"/>
      <c r="QPI40" s="60"/>
      <c r="QPJ40" s="60"/>
      <c r="QPK40" s="60"/>
      <c r="QPL40" s="60"/>
      <c r="QPM40" s="60"/>
      <c r="QPN40" s="60"/>
      <c r="QPO40" s="60"/>
      <c r="QPP40" s="60"/>
      <c r="QPQ40" s="60"/>
      <c r="QPR40" s="60"/>
      <c r="QPS40" s="60"/>
      <c r="QPT40" s="60"/>
      <c r="QPU40" s="60"/>
      <c r="QPV40" s="60"/>
      <c r="QPW40" s="60"/>
      <c r="QPX40" s="60"/>
      <c r="QPY40" s="60"/>
      <c r="QPZ40" s="60"/>
      <c r="QQA40" s="60"/>
      <c r="QQB40" s="60"/>
      <c r="QQC40" s="60"/>
      <c r="QQD40" s="60"/>
      <c r="QQE40" s="60"/>
      <c r="QQF40" s="60"/>
      <c r="QQG40" s="60"/>
      <c r="QQH40" s="60"/>
      <c r="QQI40" s="60"/>
      <c r="QQJ40" s="60"/>
      <c r="QQK40" s="60"/>
      <c r="QQL40" s="60"/>
      <c r="QQM40" s="60"/>
      <c r="QQN40" s="60"/>
      <c r="QQO40" s="60"/>
      <c r="QQP40" s="60"/>
      <c r="QQQ40" s="60"/>
      <c r="QQR40" s="60"/>
      <c r="QQS40" s="60"/>
      <c r="QQT40" s="60"/>
      <c r="QQU40" s="60"/>
      <c r="QQV40" s="60"/>
      <c r="QQW40" s="60"/>
      <c r="QQX40" s="60"/>
      <c r="QQY40" s="60"/>
      <c r="QQZ40" s="60"/>
      <c r="QRA40" s="60"/>
      <c r="QRB40" s="60"/>
      <c r="QRC40" s="60"/>
      <c r="QRD40" s="60"/>
      <c r="QRE40" s="60"/>
      <c r="QRF40" s="60"/>
      <c r="QRG40" s="60"/>
      <c r="QRH40" s="60"/>
      <c r="QRI40" s="60"/>
      <c r="QRJ40" s="60"/>
      <c r="QRK40" s="60"/>
      <c r="QRL40" s="60"/>
      <c r="QRM40" s="60"/>
      <c r="QRN40" s="60"/>
      <c r="QRO40" s="60"/>
      <c r="QRP40" s="60"/>
      <c r="QRQ40" s="60"/>
      <c r="QRR40" s="60"/>
      <c r="QRS40" s="60"/>
      <c r="QRT40" s="60"/>
      <c r="QRU40" s="60"/>
      <c r="QRV40" s="60"/>
      <c r="QRW40" s="60"/>
      <c r="QRX40" s="60"/>
      <c r="QRY40" s="60"/>
      <c r="QRZ40" s="60"/>
      <c r="QSA40" s="60"/>
      <c r="QSB40" s="60"/>
      <c r="QSC40" s="60"/>
      <c r="QSD40" s="60"/>
      <c r="QSE40" s="60"/>
      <c r="QSF40" s="60"/>
      <c r="QSG40" s="60"/>
      <c r="QSH40" s="60"/>
      <c r="QSI40" s="60"/>
      <c r="QSJ40" s="60"/>
      <c r="QSK40" s="60"/>
      <c r="QSL40" s="60"/>
      <c r="QSM40" s="60"/>
      <c r="QSN40" s="60"/>
      <c r="QSO40" s="60"/>
      <c r="QSP40" s="60"/>
      <c r="QSQ40" s="60"/>
      <c r="QSR40" s="60"/>
      <c r="QSS40" s="60"/>
      <c r="QST40" s="60"/>
      <c r="QSU40" s="60"/>
      <c r="QSV40" s="60"/>
      <c r="QSW40" s="60"/>
      <c r="QSX40" s="60"/>
      <c r="QSY40" s="60"/>
      <c r="QSZ40" s="60"/>
      <c r="QTA40" s="60"/>
      <c r="QTB40" s="60"/>
      <c r="QTC40" s="60"/>
      <c r="QTD40" s="60"/>
      <c r="QTE40" s="60"/>
      <c r="QTF40" s="60"/>
      <c r="QTG40" s="60"/>
      <c r="QTH40" s="60"/>
      <c r="QTI40" s="60"/>
      <c r="QTJ40" s="60"/>
      <c r="QTK40" s="60"/>
      <c r="QTL40" s="60"/>
      <c r="QTM40" s="60"/>
      <c r="QTN40" s="60"/>
      <c r="QTO40" s="60"/>
      <c r="QTP40" s="60"/>
      <c r="QTQ40" s="60"/>
      <c r="QTR40" s="60"/>
      <c r="QTS40" s="60"/>
      <c r="QTT40" s="60"/>
      <c r="QTU40" s="60"/>
      <c r="QTV40" s="60"/>
      <c r="QTW40" s="60"/>
      <c r="QTX40" s="60"/>
      <c r="QTY40" s="60"/>
      <c r="QTZ40" s="60"/>
      <c r="QUA40" s="60"/>
      <c r="QUB40" s="60"/>
      <c r="QUC40" s="60"/>
      <c r="QUD40" s="60"/>
      <c r="QUE40" s="60"/>
      <c r="QUF40" s="60"/>
      <c r="QUG40" s="60"/>
      <c r="QUH40" s="60"/>
      <c r="QUI40" s="60"/>
      <c r="QUJ40" s="60"/>
      <c r="QUK40" s="60"/>
      <c r="QUL40" s="60"/>
      <c r="QUM40" s="60"/>
      <c r="QUN40" s="60"/>
      <c r="QUO40" s="60"/>
      <c r="QUP40" s="60"/>
      <c r="QUQ40" s="60"/>
      <c r="QUR40" s="60"/>
      <c r="QUS40" s="60"/>
      <c r="QUT40" s="60"/>
      <c r="QUU40" s="60"/>
      <c r="QUV40" s="60"/>
      <c r="QUW40" s="60"/>
      <c r="QUX40" s="60"/>
      <c r="QUY40" s="60"/>
      <c r="QUZ40" s="60"/>
      <c r="QVA40" s="60"/>
      <c r="QVB40" s="60"/>
      <c r="QVC40" s="60"/>
      <c r="QVD40" s="60"/>
      <c r="QVE40" s="60"/>
      <c r="QVF40" s="60"/>
      <c r="QVG40" s="60"/>
      <c r="QVH40" s="60"/>
      <c r="QVI40" s="60"/>
      <c r="QVJ40" s="60"/>
      <c r="QVK40" s="60"/>
      <c r="QVL40" s="60"/>
      <c r="QVM40" s="60"/>
      <c r="QVN40" s="60"/>
      <c r="QVO40" s="60"/>
      <c r="QVP40" s="60"/>
      <c r="QVQ40" s="60"/>
      <c r="QVR40" s="60"/>
      <c r="QVS40" s="60"/>
      <c r="QVT40" s="60"/>
      <c r="QVU40" s="60"/>
      <c r="QVV40" s="60"/>
      <c r="QVW40" s="60"/>
      <c r="QVX40" s="60"/>
      <c r="QVY40" s="60"/>
      <c r="QVZ40" s="60"/>
      <c r="QWA40" s="60"/>
      <c r="QWB40" s="60"/>
      <c r="QWC40" s="60"/>
      <c r="QWD40" s="60"/>
      <c r="QWE40" s="60"/>
      <c r="QWF40" s="60"/>
      <c r="QWG40" s="60"/>
      <c r="QWH40" s="60"/>
      <c r="QWI40" s="60"/>
      <c r="QWJ40" s="60"/>
      <c r="QWK40" s="60"/>
      <c r="QWL40" s="60"/>
      <c r="QWM40" s="60"/>
      <c r="QWN40" s="60"/>
      <c r="QWO40" s="60"/>
      <c r="QWP40" s="60"/>
      <c r="QWQ40" s="60"/>
      <c r="QWR40" s="60"/>
      <c r="QWS40" s="60"/>
      <c r="QWT40" s="60"/>
      <c r="QWU40" s="60"/>
      <c r="QWV40" s="60"/>
      <c r="QWW40" s="60"/>
      <c r="QWX40" s="60"/>
      <c r="QWY40" s="60"/>
      <c r="QWZ40" s="60"/>
      <c r="QXA40" s="60"/>
      <c r="QXB40" s="60"/>
      <c r="QXC40" s="60"/>
      <c r="QXD40" s="60"/>
      <c r="QXE40" s="60"/>
      <c r="QXF40" s="60"/>
      <c r="QXG40" s="60"/>
      <c r="QXH40" s="60"/>
      <c r="QXI40" s="60"/>
      <c r="QXJ40" s="60"/>
      <c r="QXK40" s="60"/>
      <c r="QXL40" s="60"/>
      <c r="QXM40" s="60"/>
      <c r="QXN40" s="60"/>
      <c r="QXO40" s="60"/>
      <c r="QXP40" s="60"/>
      <c r="QXQ40" s="60"/>
      <c r="QXR40" s="60"/>
      <c r="QXS40" s="60"/>
      <c r="QXT40" s="60"/>
      <c r="QXU40" s="60"/>
      <c r="QXV40" s="60"/>
      <c r="QXW40" s="60"/>
      <c r="QXX40" s="60"/>
      <c r="QXY40" s="60"/>
      <c r="QXZ40" s="60"/>
      <c r="QYA40" s="60"/>
      <c r="QYB40" s="60"/>
      <c r="QYC40" s="60"/>
      <c r="QYD40" s="60"/>
      <c r="QYE40" s="60"/>
      <c r="QYF40" s="60"/>
      <c r="QYG40" s="60"/>
      <c r="QYH40" s="60"/>
      <c r="QYI40" s="60"/>
      <c r="QYJ40" s="60"/>
      <c r="QYK40" s="60"/>
      <c r="QYL40" s="60"/>
      <c r="QYM40" s="60"/>
      <c r="QYN40" s="60"/>
      <c r="QYO40" s="60"/>
      <c r="QYP40" s="60"/>
      <c r="QYQ40" s="60"/>
      <c r="QYR40" s="60"/>
      <c r="QYS40" s="60"/>
      <c r="QYT40" s="60"/>
      <c r="QYU40" s="60"/>
      <c r="QYV40" s="60"/>
      <c r="QYW40" s="60"/>
      <c r="QYX40" s="60"/>
      <c r="QYY40" s="60"/>
      <c r="QYZ40" s="60"/>
      <c r="QZA40" s="60"/>
      <c r="QZB40" s="60"/>
      <c r="QZC40" s="60"/>
      <c r="QZD40" s="60"/>
      <c r="QZE40" s="60"/>
      <c r="QZF40" s="60"/>
      <c r="QZG40" s="60"/>
      <c r="QZH40" s="60"/>
      <c r="QZI40" s="60"/>
      <c r="QZJ40" s="60"/>
      <c r="QZK40" s="60"/>
      <c r="QZL40" s="60"/>
      <c r="QZM40" s="60"/>
      <c r="QZN40" s="60"/>
      <c r="QZO40" s="60"/>
      <c r="QZP40" s="60"/>
      <c r="QZQ40" s="60"/>
      <c r="QZR40" s="60"/>
      <c r="QZS40" s="60"/>
      <c r="QZT40" s="60"/>
      <c r="QZU40" s="60"/>
      <c r="QZV40" s="60"/>
      <c r="QZW40" s="60"/>
      <c r="QZX40" s="60"/>
      <c r="QZY40" s="60"/>
      <c r="QZZ40" s="60"/>
      <c r="RAA40" s="60"/>
      <c r="RAB40" s="60"/>
      <c r="RAC40" s="60"/>
      <c r="RAD40" s="60"/>
      <c r="RAE40" s="60"/>
      <c r="RAF40" s="60"/>
      <c r="RAG40" s="60"/>
      <c r="RAH40" s="60"/>
      <c r="RAI40" s="60"/>
      <c r="RAJ40" s="60"/>
      <c r="RAK40" s="60"/>
      <c r="RAL40" s="60"/>
      <c r="RAM40" s="60"/>
      <c r="RAN40" s="60"/>
      <c r="RAO40" s="60"/>
      <c r="RAP40" s="60"/>
      <c r="RAQ40" s="60"/>
      <c r="RAR40" s="60"/>
      <c r="RAS40" s="60"/>
      <c r="RAT40" s="60"/>
      <c r="RAU40" s="60"/>
      <c r="RAV40" s="60"/>
      <c r="RAW40" s="60"/>
      <c r="RAX40" s="60"/>
      <c r="RAY40" s="60"/>
      <c r="RAZ40" s="60"/>
      <c r="RBA40" s="60"/>
      <c r="RBB40" s="60"/>
      <c r="RBC40" s="60"/>
      <c r="RBD40" s="60"/>
      <c r="RBE40" s="60"/>
      <c r="RBF40" s="60"/>
      <c r="RBG40" s="60"/>
      <c r="RBH40" s="60"/>
      <c r="RBI40" s="60"/>
      <c r="RBJ40" s="60"/>
      <c r="RBK40" s="60"/>
      <c r="RBL40" s="60"/>
      <c r="RBM40" s="60"/>
      <c r="RBN40" s="60"/>
      <c r="RBO40" s="60"/>
      <c r="RBP40" s="60"/>
      <c r="RBQ40" s="60"/>
      <c r="RBR40" s="60"/>
      <c r="RBS40" s="60"/>
      <c r="RBT40" s="60"/>
      <c r="RBU40" s="60"/>
      <c r="RBV40" s="60"/>
      <c r="RBW40" s="60"/>
      <c r="RBX40" s="60"/>
      <c r="RBY40" s="60"/>
      <c r="RBZ40" s="60"/>
      <c r="RCA40" s="60"/>
      <c r="RCB40" s="60"/>
      <c r="RCC40" s="60"/>
      <c r="RCD40" s="60"/>
      <c r="RCE40" s="60"/>
      <c r="RCF40" s="60"/>
      <c r="RCG40" s="60"/>
      <c r="RCH40" s="60"/>
      <c r="RCI40" s="60"/>
      <c r="RCJ40" s="60"/>
      <c r="RCK40" s="60"/>
      <c r="RCL40" s="60"/>
      <c r="RCM40" s="60"/>
      <c r="RCN40" s="60"/>
      <c r="RCO40" s="60"/>
      <c r="RCP40" s="60"/>
      <c r="RCQ40" s="60"/>
      <c r="RCR40" s="60"/>
      <c r="RCS40" s="60"/>
      <c r="RCT40" s="60"/>
      <c r="RCU40" s="60"/>
      <c r="RCV40" s="60"/>
      <c r="RCW40" s="60"/>
      <c r="RCX40" s="60"/>
      <c r="RCY40" s="60"/>
      <c r="RCZ40" s="60"/>
      <c r="RDA40" s="60"/>
      <c r="RDB40" s="60"/>
      <c r="RDC40" s="60"/>
      <c r="RDD40" s="60"/>
      <c r="RDE40" s="60"/>
      <c r="RDF40" s="60"/>
      <c r="RDG40" s="60"/>
      <c r="RDH40" s="60"/>
      <c r="RDI40" s="60"/>
      <c r="RDJ40" s="60"/>
      <c r="RDK40" s="60"/>
      <c r="RDL40" s="60"/>
      <c r="RDM40" s="60"/>
      <c r="RDN40" s="60"/>
      <c r="RDO40" s="60"/>
      <c r="RDP40" s="60"/>
      <c r="RDQ40" s="60"/>
      <c r="RDR40" s="60"/>
      <c r="RDS40" s="60"/>
      <c r="RDT40" s="60"/>
      <c r="RDU40" s="60"/>
      <c r="RDV40" s="60"/>
      <c r="RDW40" s="60"/>
      <c r="RDX40" s="60"/>
      <c r="RDY40" s="60"/>
      <c r="RDZ40" s="60"/>
      <c r="REA40" s="60"/>
      <c r="REB40" s="60"/>
      <c r="REC40" s="60"/>
      <c r="RED40" s="60"/>
      <c r="REE40" s="60"/>
      <c r="REF40" s="60"/>
      <c r="REG40" s="60"/>
      <c r="REH40" s="60"/>
      <c r="REI40" s="60"/>
      <c r="REJ40" s="60"/>
      <c r="REK40" s="60"/>
      <c r="REL40" s="60"/>
      <c r="REM40" s="60"/>
      <c r="REN40" s="60"/>
      <c r="REO40" s="60"/>
      <c r="REP40" s="60"/>
      <c r="REQ40" s="60"/>
      <c r="RER40" s="60"/>
      <c r="RES40" s="60"/>
      <c r="RET40" s="60"/>
      <c r="REU40" s="60"/>
      <c r="REV40" s="60"/>
      <c r="REW40" s="60"/>
      <c r="REX40" s="60"/>
      <c r="REY40" s="60"/>
      <c r="REZ40" s="60"/>
      <c r="RFA40" s="60"/>
      <c r="RFB40" s="60"/>
      <c r="RFC40" s="60"/>
      <c r="RFD40" s="60"/>
      <c r="RFE40" s="60"/>
      <c r="RFF40" s="60"/>
      <c r="RFG40" s="60"/>
      <c r="RFH40" s="60"/>
      <c r="RFI40" s="60"/>
      <c r="RFJ40" s="60"/>
      <c r="RFK40" s="60"/>
      <c r="RFL40" s="60"/>
      <c r="RFM40" s="60"/>
      <c r="RFN40" s="60"/>
      <c r="RFO40" s="60"/>
      <c r="RFP40" s="60"/>
      <c r="RFQ40" s="60"/>
      <c r="RFR40" s="60"/>
      <c r="RFS40" s="60"/>
      <c r="RFT40" s="60"/>
      <c r="RFU40" s="60"/>
      <c r="RFV40" s="60"/>
      <c r="RFW40" s="60"/>
      <c r="RFX40" s="60"/>
      <c r="RFY40" s="60"/>
      <c r="RFZ40" s="60"/>
      <c r="RGA40" s="60"/>
      <c r="RGB40" s="60"/>
      <c r="RGC40" s="60"/>
      <c r="RGD40" s="60"/>
      <c r="RGE40" s="60"/>
      <c r="RGF40" s="60"/>
      <c r="RGG40" s="60"/>
      <c r="RGH40" s="60"/>
      <c r="RGI40" s="60"/>
      <c r="RGJ40" s="60"/>
      <c r="RGK40" s="60"/>
      <c r="RGL40" s="60"/>
      <c r="RGM40" s="60"/>
      <c r="RGN40" s="60"/>
      <c r="RGO40" s="60"/>
      <c r="RGP40" s="60"/>
      <c r="RGQ40" s="60"/>
      <c r="RGR40" s="60"/>
      <c r="RGS40" s="60"/>
      <c r="RGT40" s="60"/>
      <c r="RGU40" s="60"/>
      <c r="RGV40" s="60"/>
      <c r="RGW40" s="60"/>
      <c r="RGX40" s="60"/>
      <c r="RGY40" s="60"/>
      <c r="RGZ40" s="60"/>
      <c r="RHA40" s="60"/>
      <c r="RHB40" s="60"/>
      <c r="RHC40" s="60"/>
      <c r="RHD40" s="60"/>
      <c r="RHE40" s="60"/>
      <c r="RHF40" s="60"/>
      <c r="RHG40" s="60"/>
      <c r="RHH40" s="60"/>
      <c r="RHI40" s="60"/>
      <c r="RHJ40" s="60"/>
      <c r="RHK40" s="60"/>
      <c r="RHL40" s="60"/>
      <c r="RHM40" s="60"/>
      <c r="RHN40" s="60"/>
      <c r="RHO40" s="60"/>
      <c r="RHP40" s="60"/>
      <c r="RHQ40" s="60"/>
      <c r="RHR40" s="60"/>
      <c r="RHS40" s="60"/>
      <c r="RHT40" s="60"/>
      <c r="RHU40" s="60"/>
      <c r="RHV40" s="60"/>
      <c r="RHW40" s="60"/>
      <c r="RHX40" s="60"/>
      <c r="RHY40" s="60"/>
      <c r="RHZ40" s="60"/>
      <c r="RIA40" s="60"/>
      <c r="RIB40" s="60"/>
      <c r="RIC40" s="60"/>
      <c r="RID40" s="60"/>
      <c r="RIE40" s="60"/>
      <c r="RIF40" s="60"/>
      <c r="RIG40" s="60"/>
      <c r="RIH40" s="60"/>
      <c r="RII40" s="60"/>
      <c r="RIJ40" s="60"/>
      <c r="RIK40" s="60"/>
      <c r="RIL40" s="60"/>
      <c r="RIM40" s="60"/>
      <c r="RIN40" s="60"/>
      <c r="RIO40" s="60"/>
      <c r="RIP40" s="60"/>
      <c r="RIQ40" s="60"/>
      <c r="RIR40" s="60"/>
      <c r="RIS40" s="60"/>
      <c r="RIT40" s="60"/>
      <c r="RIU40" s="60"/>
      <c r="RIV40" s="60"/>
      <c r="RIW40" s="60"/>
      <c r="RIX40" s="60"/>
      <c r="RIY40" s="60"/>
      <c r="RIZ40" s="60"/>
      <c r="RJA40" s="60"/>
      <c r="RJB40" s="60"/>
      <c r="RJC40" s="60"/>
      <c r="RJD40" s="60"/>
      <c r="RJE40" s="60"/>
      <c r="RJF40" s="60"/>
      <c r="RJG40" s="60"/>
      <c r="RJH40" s="60"/>
      <c r="RJI40" s="60"/>
      <c r="RJJ40" s="60"/>
      <c r="RJK40" s="60"/>
      <c r="RJL40" s="60"/>
      <c r="RJM40" s="60"/>
      <c r="RJN40" s="60"/>
      <c r="RJO40" s="60"/>
      <c r="RJP40" s="60"/>
      <c r="RJQ40" s="60"/>
      <c r="RJR40" s="60"/>
      <c r="RJS40" s="60"/>
      <c r="RJT40" s="60"/>
      <c r="RJU40" s="60"/>
      <c r="RJV40" s="60"/>
      <c r="RJW40" s="60"/>
      <c r="RJX40" s="60"/>
      <c r="RJY40" s="60"/>
      <c r="RJZ40" s="60"/>
      <c r="RKA40" s="60"/>
      <c r="RKB40" s="60"/>
      <c r="RKC40" s="60"/>
      <c r="RKD40" s="60"/>
      <c r="RKE40" s="60"/>
      <c r="RKF40" s="60"/>
      <c r="RKG40" s="60"/>
      <c r="RKH40" s="60"/>
      <c r="RKI40" s="60"/>
      <c r="RKJ40" s="60"/>
      <c r="RKK40" s="60"/>
      <c r="RKL40" s="60"/>
      <c r="RKM40" s="60"/>
      <c r="RKN40" s="60"/>
      <c r="RKO40" s="60"/>
      <c r="RKP40" s="60"/>
      <c r="RKQ40" s="60"/>
      <c r="RKR40" s="60"/>
      <c r="RKS40" s="60"/>
      <c r="RKT40" s="60"/>
      <c r="RKU40" s="60"/>
      <c r="RKV40" s="60"/>
      <c r="RKW40" s="60"/>
      <c r="RKX40" s="60"/>
      <c r="RKY40" s="60"/>
      <c r="RKZ40" s="60"/>
      <c r="RLA40" s="60"/>
      <c r="RLB40" s="60"/>
      <c r="RLC40" s="60"/>
      <c r="RLD40" s="60"/>
      <c r="RLE40" s="60"/>
      <c r="RLF40" s="60"/>
      <c r="RLG40" s="60"/>
      <c r="RLH40" s="60"/>
      <c r="RLI40" s="60"/>
      <c r="RLJ40" s="60"/>
      <c r="RLK40" s="60"/>
      <c r="RLL40" s="60"/>
      <c r="RLM40" s="60"/>
      <c r="RLN40" s="60"/>
      <c r="RLO40" s="60"/>
      <c r="RLP40" s="60"/>
      <c r="RLQ40" s="60"/>
      <c r="RLR40" s="60"/>
      <c r="RLS40" s="60"/>
      <c r="RLT40" s="60"/>
      <c r="RLU40" s="60"/>
      <c r="RLV40" s="60"/>
      <c r="RLW40" s="60"/>
      <c r="RLX40" s="60"/>
      <c r="RLY40" s="60"/>
      <c r="RLZ40" s="60"/>
      <c r="RMA40" s="60"/>
      <c r="RMB40" s="60"/>
      <c r="RMC40" s="60"/>
      <c r="RMD40" s="60"/>
      <c r="RME40" s="60"/>
      <c r="RMF40" s="60"/>
      <c r="RMG40" s="60"/>
      <c r="RMH40" s="60"/>
      <c r="RMI40" s="60"/>
      <c r="RMJ40" s="60"/>
      <c r="RMK40" s="60"/>
      <c r="RML40" s="60"/>
      <c r="RMM40" s="60"/>
      <c r="RMN40" s="60"/>
      <c r="RMO40" s="60"/>
      <c r="RMP40" s="60"/>
      <c r="RMQ40" s="60"/>
      <c r="RMR40" s="60"/>
      <c r="RMS40" s="60"/>
      <c r="RMT40" s="60"/>
      <c r="RMU40" s="60"/>
      <c r="RMV40" s="60"/>
      <c r="RMW40" s="60"/>
      <c r="RMX40" s="60"/>
      <c r="RMY40" s="60"/>
      <c r="RMZ40" s="60"/>
      <c r="RNA40" s="60"/>
      <c r="RNB40" s="60"/>
      <c r="RNC40" s="60"/>
      <c r="RND40" s="60"/>
      <c r="RNE40" s="60"/>
      <c r="RNF40" s="60"/>
      <c r="RNG40" s="60"/>
      <c r="RNH40" s="60"/>
      <c r="RNI40" s="60"/>
      <c r="RNJ40" s="60"/>
      <c r="RNK40" s="60"/>
      <c r="RNL40" s="60"/>
      <c r="RNM40" s="60"/>
      <c r="RNN40" s="60"/>
      <c r="RNO40" s="60"/>
      <c r="RNP40" s="60"/>
      <c r="RNQ40" s="60"/>
      <c r="RNR40" s="60"/>
      <c r="RNS40" s="60"/>
      <c r="RNT40" s="60"/>
      <c r="RNU40" s="60"/>
      <c r="RNV40" s="60"/>
      <c r="RNW40" s="60"/>
      <c r="RNX40" s="60"/>
      <c r="RNY40" s="60"/>
      <c r="RNZ40" s="60"/>
      <c r="ROA40" s="60"/>
      <c r="ROB40" s="60"/>
      <c r="ROC40" s="60"/>
      <c r="ROD40" s="60"/>
      <c r="ROE40" s="60"/>
      <c r="ROF40" s="60"/>
      <c r="ROG40" s="60"/>
      <c r="ROH40" s="60"/>
      <c r="ROI40" s="60"/>
      <c r="ROJ40" s="60"/>
      <c r="ROK40" s="60"/>
      <c r="ROL40" s="60"/>
      <c r="ROM40" s="60"/>
      <c r="RON40" s="60"/>
      <c r="ROO40" s="60"/>
      <c r="ROP40" s="60"/>
      <c r="ROQ40" s="60"/>
      <c r="ROR40" s="60"/>
      <c r="ROS40" s="60"/>
      <c r="ROT40" s="60"/>
      <c r="ROU40" s="60"/>
      <c r="ROV40" s="60"/>
      <c r="ROW40" s="60"/>
      <c r="ROX40" s="60"/>
      <c r="ROY40" s="60"/>
      <c r="ROZ40" s="60"/>
      <c r="RPA40" s="60"/>
      <c r="RPB40" s="60"/>
      <c r="RPC40" s="60"/>
      <c r="RPD40" s="60"/>
      <c r="RPE40" s="60"/>
      <c r="RPF40" s="60"/>
      <c r="RPG40" s="60"/>
      <c r="RPH40" s="60"/>
      <c r="RPI40" s="60"/>
      <c r="RPJ40" s="60"/>
      <c r="RPK40" s="60"/>
      <c r="RPL40" s="60"/>
      <c r="RPM40" s="60"/>
      <c r="RPN40" s="60"/>
      <c r="RPO40" s="60"/>
      <c r="RPP40" s="60"/>
      <c r="RPQ40" s="60"/>
      <c r="RPR40" s="60"/>
      <c r="RPS40" s="60"/>
      <c r="RPT40" s="60"/>
      <c r="RPU40" s="60"/>
      <c r="RPV40" s="60"/>
      <c r="RPW40" s="60"/>
      <c r="RPX40" s="60"/>
      <c r="RPY40" s="60"/>
      <c r="RPZ40" s="60"/>
      <c r="RQA40" s="60"/>
      <c r="RQB40" s="60"/>
      <c r="RQC40" s="60"/>
      <c r="RQD40" s="60"/>
      <c r="RQE40" s="60"/>
      <c r="RQF40" s="60"/>
      <c r="RQG40" s="60"/>
      <c r="RQH40" s="60"/>
      <c r="RQI40" s="60"/>
      <c r="RQJ40" s="60"/>
      <c r="RQK40" s="60"/>
      <c r="RQL40" s="60"/>
      <c r="RQM40" s="60"/>
      <c r="RQN40" s="60"/>
      <c r="RQO40" s="60"/>
      <c r="RQP40" s="60"/>
      <c r="RQQ40" s="60"/>
      <c r="RQR40" s="60"/>
      <c r="RQS40" s="60"/>
      <c r="RQT40" s="60"/>
      <c r="RQU40" s="60"/>
      <c r="RQV40" s="60"/>
      <c r="RQW40" s="60"/>
      <c r="RQX40" s="60"/>
      <c r="RQY40" s="60"/>
      <c r="RQZ40" s="60"/>
      <c r="RRA40" s="60"/>
      <c r="RRB40" s="60"/>
      <c r="RRC40" s="60"/>
      <c r="RRD40" s="60"/>
      <c r="RRE40" s="60"/>
      <c r="RRF40" s="60"/>
      <c r="RRG40" s="60"/>
      <c r="RRH40" s="60"/>
      <c r="RRI40" s="60"/>
      <c r="RRJ40" s="60"/>
      <c r="RRK40" s="60"/>
      <c r="RRL40" s="60"/>
      <c r="RRM40" s="60"/>
      <c r="RRN40" s="60"/>
      <c r="RRO40" s="60"/>
      <c r="RRP40" s="60"/>
      <c r="RRQ40" s="60"/>
      <c r="RRR40" s="60"/>
      <c r="RRS40" s="60"/>
      <c r="RRT40" s="60"/>
      <c r="RRU40" s="60"/>
      <c r="RRV40" s="60"/>
      <c r="RRW40" s="60"/>
      <c r="RRX40" s="60"/>
      <c r="RRY40" s="60"/>
      <c r="RRZ40" s="60"/>
      <c r="RSA40" s="60"/>
      <c r="RSB40" s="60"/>
      <c r="RSC40" s="60"/>
      <c r="RSD40" s="60"/>
      <c r="RSE40" s="60"/>
      <c r="RSF40" s="60"/>
      <c r="RSG40" s="60"/>
      <c r="RSH40" s="60"/>
      <c r="RSI40" s="60"/>
      <c r="RSJ40" s="60"/>
      <c r="RSK40" s="60"/>
      <c r="RSL40" s="60"/>
      <c r="RSM40" s="60"/>
      <c r="RSN40" s="60"/>
      <c r="RSO40" s="60"/>
      <c r="RSP40" s="60"/>
      <c r="RSQ40" s="60"/>
      <c r="RSR40" s="60"/>
      <c r="RSS40" s="60"/>
      <c r="RST40" s="60"/>
      <c r="RSU40" s="60"/>
      <c r="RSV40" s="60"/>
      <c r="RSW40" s="60"/>
      <c r="RSX40" s="60"/>
      <c r="RSY40" s="60"/>
      <c r="RSZ40" s="60"/>
      <c r="RTA40" s="60"/>
      <c r="RTB40" s="60"/>
      <c r="RTC40" s="60"/>
      <c r="RTD40" s="60"/>
      <c r="RTE40" s="60"/>
      <c r="RTF40" s="60"/>
      <c r="RTG40" s="60"/>
      <c r="RTH40" s="60"/>
      <c r="RTI40" s="60"/>
      <c r="RTJ40" s="60"/>
      <c r="RTK40" s="60"/>
      <c r="RTL40" s="60"/>
      <c r="RTM40" s="60"/>
      <c r="RTN40" s="60"/>
      <c r="RTO40" s="60"/>
      <c r="RTP40" s="60"/>
      <c r="RTQ40" s="60"/>
      <c r="RTR40" s="60"/>
      <c r="RTS40" s="60"/>
      <c r="RTT40" s="60"/>
      <c r="RTU40" s="60"/>
      <c r="RTV40" s="60"/>
      <c r="RTW40" s="60"/>
      <c r="RTX40" s="60"/>
      <c r="RTY40" s="60"/>
      <c r="RTZ40" s="60"/>
      <c r="RUA40" s="60"/>
      <c r="RUB40" s="60"/>
      <c r="RUC40" s="60"/>
      <c r="RUD40" s="60"/>
      <c r="RUE40" s="60"/>
      <c r="RUF40" s="60"/>
      <c r="RUG40" s="60"/>
      <c r="RUH40" s="60"/>
      <c r="RUI40" s="60"/>
      <c r="RUJ40" s="60"/>
      <c r="RUK40" s="60"/>
      <c r="RUL40" s="60"/>
      <c r="RUM40" s="60"/>
      <c r="RUN40" s="60"/>
      <c r="RUO40" s="60"/>
      <c r="RUP40" s="60"/>
      <c r="RUQ40" s="60"/>
      <c r="RUR40" s="60"/>
      <c r="RUS40" s="60"/>
      <c r="RUT40" s="60"/>
      <c r="RUU40" s="60"/>
      <c r="RUV40" s="60"/>
      <c r="RUW40" s="60"/>
      <c r="RUX40" s="60"/>
      <c r="RUY40" s="60"/>
      <c r="RUZ40" s="60"/>
      <c r="RVA40" s="60"/>
      <c r="RVB40" s="60"/>
      <c r="RVC40" s="60"/>
      <c r="RVD40" s="60"/>
      <c r="RVE40" s="60"/>
      <c r="RVF40" s="60"/>
      <c r="RVG40" s="60"/>
      <c r="RVH40" s="60"/>
      <c r="RVI40" s="60"/>
      <c r="RVJ40" s="60"/>
      <c r="RVK40" s="60"/>
      <c r="RVL40" s="60"/>
      <c r="RVM40" s="60"/>
      <c r="RVN40" s="60"/>
      <c r="RVO40" s="60"/>
      <c r="RVP40" s="60"/>
      <c r="RVQ40" s="60"/>
      <c r="RVR40" s="60"/>
      <c r="RVS40" s="60"/>
      <c r="RVT40" s="60"/>
      <c r="RVU40" s="60"/>
      <c r="RVV40" s="60"/>
      <c r="RVW40" s="60"/>
      <c r="RVX40" s="60"/>
      <c r="RVY40" s="60"/>
      <c r="RVZ40" s="60"/>
      <c r="RWA40" s="60"/>
      <c r="RWB40" s="60"/>
      <c r="RWC40" s="60"/>
      <c r="RWD40" s="60"/>
      <c r="RWE40" s="60"/>
      <c r="RWF40" s="60"/>
      <c r="RWG40" s="60"/>
      <c r="RWH40" s="60"/>
      <c r="RWI40" s="60"/>
      <c r="RWJ40" s="60"/>
      <c r="RWK40" s="60"/>
      <c r="RWL40" s="60"/>
      <c r="RWM40" s="60"/>
      <c r="RWN40" s="60"/>
      <c r="RWO40" s="60"/>
      <c r="RWP40" s="60"/>
      <c r="RWQ40" s="60"/>
      <c r="RWR40" s="60"/>
      <c r="RWS40" s="60"/>
      <c r="RWT40" s="60"/>
      <c r="RWU40" s="60"/>
      <c r="RWV40" s="60"/>
      <c r="RWW40" s="60"/>
      <c r="RWX40" s="60"/>
      <c r="RWY40" s="60"/>
      <c r="RWZ40" s="60"/>
      <c r="RXA40" s="60"/>
      <c r="RXB40" s="60"/>
      <c r="RXC40" s="60"/>
      <c r="RXD40" s="60"/>
      <c r="RXE40" s="60"/>
      <c r="RXF40" s="60"/>
      <c r="RXG40" s="60"/>
      <c r="RXH40" s="60"/>
      <c r="RXI40" s="60"/>
      <c r="RXJ40" s="60"/>
      <c r="RXK40" s="60"/>
      <c r="RXL40" s="60"/>
      <c r="RXM40" s="60"/>
      <c r="RXN40" s="60"/>
      <c r="RXO40" s="60"/>
      <c r="RXP40" s="60"/>
      <c r="RXQ40" s="60"/>
      <c r="RXR40" s="60"/>
      <c r="RXS40" s="60"/>
      <c r="RXT40" s="60"/>
      <c r="RXU40" s="60"/>
      <c r="RXV40" s="60"/>
      <c r="RXW40" s="60"/>
      <c r="RXX40" s="60"/>
      <c r="RXY40" s="60"/>
      <c r="RXZ40" s="60"/>
      <c r="RYA40" s="60"/>
      <c r="RYB40" s="60"/>
      <c r="RYC40" s="60"/>
      <c r="RYD40" s="60"/>
      <c r="RYE40" s="60"/>
      <c r="RYF40" s="60"/>
      <c r="RYG40" s="60"/>
      <c r="RYH40" s="60"/>
      <c r="RYI40" s="60"/>
      <c r="RYJ40" s="60"/>
      <c r="RYK40" s="60"/>
      <c r="RYL40" s="60"/>
      <c r="RYM40" s="60"/>
      <c r="RYN40" s="60"/>
      <c r="RYO40" s="60"/>
      <c r="RYP40" s="60"/>
      <c r="RYQ40" s="60"/>
      <c r="RYR40" s="60"/>
      <c r="RYS40" s="60"/>
      <c r="RYT40" s="60"/>
      <c r="RYU40" s="60"/>
      <c r="RYV40" s="60"/>
      <c r="RYW40" s="60"/>
      <c r="RYX40" s="60"/>
      <c r="RYY40" s="60"/>
      <c r="RYZ40" s="60"/>
      <c r="RZA40" s="60"/>
      <c r="RZB40" s="60"/>
      <c r="RZC40" s="60"/>
      <c r="RZD40" s="60"/>
      <c r="RZE40" s="60"/>
      <c r="RZF40" s="60"/>
      <c r="RZG40" s="60"/>
      <c r="RZH40" s="60"/>
      <c r="RZI40" s="60"/>
      <c r="RZJ40" s="60"/>
      <c r="RZK40" s="60"/>
      <c r="RZL40" s="60"/>
      <c r="RZM40" s="60"/>
      <c r="RZN40" s="60"/>
      <c r="RZO40" s="60"/>
      <c r="RZP40" s="60"/>
      <c r="RZQ40" s="60"/>
      <c r="RZR40" s="60"/>
      <c r="RZS40" s="60"/>
      <c r="RZT40" s="60"/>
      <c r="RZU40" s="60"/>
      <c r="RZV40" s="60"/>
      <c r="RZW40" s="60"/>
      <c r="RZX40" s="60"/>
      <c r="RZY40" s="60"/>
      <c r="RZZ40" s="60"/>
      <c r="SAA40" s="60"/>
      <c r="SAB40" s="60"/>
      <c r="SAC40" s="60"/>
      <c r="SAD40" s="60"/>
      <c r="SAE40" s="60"/>
      <c r="SAF40" s="60"/>
      <c r="SAG40" s="60"/>
      <c r="SAH40" s="60"/>
      <c r="SAI40" s="60"/>
      <c r="SAJ40" s="60"/>
      <c r="SAK40" s="60"/>
      <c r="SAL40" s="60"/>
      <c r="SAM40" s="60"/>
      <c r="SAN40" s="60"/>
      <c r="SAO40" s="60"/>
      <c r="SAP40" s="60"/>
      <c r="SAQ40" s="60"/>
      <c r="SAR40" s="60"/>
      <c r="SAS40" s="60"/>
      <c r="SAT40" s="60"/>
      <c r="SAU40" s="60"/>
      <c r="SAV40" s="60"/>
      <c r="SAW40" s="60"/>
      <c r="SAX40" s="60"/>
      <c r="SAY40" s="60"/>
      <c r="SAZ40" s="60"/>
      <c r="SBA40" s="60"/>
      <c r="SBB40" s="60"/>
      <c r="SBC40" s="60"/>
      <c r="SBD40" s="60"/>
      <c r="SBE40" s="60"/>
      <c r="SBF40" s="60"/>
      <c r="SBG40" s="60"/>
      <c r="SBH40" s="60"/>
      <c r="SBI40" s="60"/>
      <c r="SBJ40" s="60"/>
      <c r="SBK40" s="60"/>
      <c r="SBL40" s="60"/>
      <c r="SBM40" s="60"/>
      <c r="SBN40" s="60"/>
      <c r="SBO40" s="60"/>
      <c r="SBP40" s="60"/>
      <c r="SBQ40" s="60"/>
      <c r="SBR40" s="60"/>
      <c r="SBS40" s="60"/>
      <c r="SBT40" s="60"/>
      <c r="SBU40" s="60"/>
      <c r="SBV40" s="60"/>
      <c r="SBW40" s="60"/>
      <c r="SBX40" s="60"/>
      <c r="SBY40" s="60"/>
      <c r="SBZ40" s="60"/>
      <c r="SCA40" s="60"/>
      <c r="SCB40" s="60"/>
      <c r="SCC40" s="60"/>
      <c r="SCD40" s="60"/>
      <c r="SCE40" s="60"/>
      <c r="SCF40" s="60"/>
      <c r="SCG40" s="60"/>
      <c r="SCH40" s="60"/>
      <c r="SCI40" s="60"/>
      <c r="SCJ40" s="60"/>
      <c r="SCK40" s="60"/>
      <c r="SCL40" s="60"/>
      <c r="SCM40" s="60"/>
      <c r="SCN40" s="60"/>
      <c r="SCO40" s="60"/>
      <c r="SCP40" s="60"/>
      <c r="SCQ40" s="60"/>
      <c r="SCR40" s="60"/>
      <c r="SCS40" s="60"/>
      <c r="SCT40" s="60"/>
      <c r="SCU40" s="60"/>
      <c r="SCV40" s="60"/>
      <c r="SCW40" s="60"/>
      <c r="SCX40" s="60"/>
      <c r="SCY40" s="60"/>
      <c r="SCZ40" s="60"/>
      <c r="SDA40" s="60"/>
      <c r="SDB40" s="60"/>
      <c r="SDC40" s="60"/>
      <c r="SDD40" s="60"/>
      <c r="SDE40" s="60"/>
      <c r="SDF40" s="60"/>
      <c r="SDG40" s="60"/>
      <c r="SDH40" s="60"/>
      <c r="SDI40" s="60"/>
      <c r="SDJ40" s="60"/>
      <c r="SDK40" s="60"/>
      <c r="SDL40" s="60"/>
      <c r="SDM40" s="60"/>
      <c r="SDN40" s="60"/>
      <c r="SDO40" s="60"/>
      <c r="SDP40" s="60"/>
      <c r="SDQ40" s="60"/>
      <c r="SDR40" s="60"/>
      <c r="SDS40" s="60"/>
      <c r="SDT40" s="60"/>
      <c r="SDU40" s="60"/>
      <c r="SDV40" s="60"/>
      <c r="SDW40" s="60"/>
      <c r="SDX40" s="60"/>
      <c r="SDY40" s="60"/>
      <c r="SDZ40" s="60"/>
      <c r="SEA40" s="60"/>
      <c r="SEB40" s="60"/>
      <c r="SEC40" s="60"/>
      <c r="SED40" s="60"/>
      <c r="SEE40" s="60"/>
      <c r="SEF40" s="60"/>
      <c r="SEG40" s="60"/>
      <c r="SEH40" s="60"/>
      <c r="SEI40" s="60"/>
      <c r="SEJ40" s="60"/>
      <c r="SEK40" s="60"/>
      <c r="SEL40" s="60"/>
      <c r="SEM40" s="60"/>
      <c r="SEN40" s="60"/>
      <c r="SEO40" s="60"/>
      <c r="SEP40" s="60"/>
      <c r="SEQ40" s="60"/>
      <c r="SER40" s="60"/>
      <c r="SES40" s="60"/>
      <c r="SET40" s="60"/>
      <c r="SEU40" s="60"/>
      <c r="SEV40" s="60"/>
      <c r="SEW40" s="60"/>
      <c r="SEX40" s="60"/>
      <c r="SEY40" s="60"/>
      <c r="SEZ40" s="60"/>
      <c r="SFA40" s="60"/>
      <c r="SFB40" s="60"/>
      <c r="SFC40" s="60"/>
      <c r="SFD40" s="60"/>
      <c r="SFE40" s="60"/>
      <c r="SFF40" s="60"/>
      <c r="SFG40" s="60"/>
      <c r="SFH40" s="60"/>
      <c r="SFI40" s="60"/>
      <c r="SFJ40" s="60"/>
      <c r="SFK40" s="60"/>
      <c r="SFL40" s="60"/>
      <c r="SFM40" s="60"/>
      <c r="SFN40" s="60"/>
      <c r="SFO40" s="60"/>
      <c r="SFP40" s="60"/>
      <c r="SFQ40" s="60"/>
      <c r="SFR40" s="60"/>
      <c r="SFS40" s="60"/>
      <c r="SFT40" s="60"/>
      <c r="SFU40" s="60"/>
      <c r="SFV40" s="60"/>
      <c r="SFW40" s="60"/>
      <c r="SFX40" s="60"/>
      <c r="SFY40" s="60"/>
      <c r="SFZ40" s="60"/>
      <c r="SGA40" s="60"/>
      <c r="SGB40" s="60"/>
      <c r="SGC40" s="60"/>
      <c r="SGD40" s="60"/>
      <c r="SGE40" s="60"/>
      <c r="SGF40" s="60"/>
      <c r="SGG40" s="60"/>
      <c r="SGH40" s="60"/>
      <c r="SGI40" s="60"/>
      <c r="SGJ40" s="60"/>
      <c r="SGK40" s="60"/>
      <c r="SGL40" s="60"/>
      <c r="SGM40" s="60"/>
      <c r="SGN40" s="60"/>
      <c r="SGO40" s="60"/>
      <c r="SGP40" s="60"/>
      <c r="SGQ40" s="60"/>
      <c r="SGR40" s="60"/>
      <c r="SGS40" s="60"/>
      <c r="SGT40" s="60"/>
      <c r="SGU40" s="60"/>
      <c r="SGV40" s="60"/>
      <c r="SGW40" s="60"/>
      <c r="SGX40" s="60"/>
      <c r="SGY40" s="60"/>
      <c r="SGZ40" s="60"/>
      <c r="SHA40" s="60"/>
      <c r="SHB40" s="60"/>
      <c r="SHC40" s="60"/>
      <c r="SHD40" s="60"/>
      <c r="SHE40" s="60"/>
      <c r="SHF40" s="60"/>
      <c r="SHG40" s="60"/>
      <c r="SHH40" s="60"/>
      <c r="SHI40" s="60"/>
      <c r="SHJ40" s="60"/>
      <c r="SHK40" s="60"/>
      <c r="SHL40" s="60"/>
      <c r="SHM40" s="60"/>
      <c r="SHN40" s="60"/>
      <c r="SHO40" s="60"/>
      <c r="SHP40" s="60"/>
      <c r="SHQ40" s="60"/>
      <c r="SHR40" s="60"/>
      <c r="SHS40" s="60"/>
      <c r="SHT40" s="60"/>
      <c r="SHU40" s="60"/>
      <c r="SHV40" s="60"/>
      <c r="SHW40" s="60"/>
      <c r="SHX40" s="60"/>
      <c r="SHY40" s="60"/>
      <c r="SHZ40" s="60"/>
      <c r="SIA40" s="60"/>
      <c r="SIB40" s="60"/>
      <c r="SIC40" s="60"/>
      <c r="SID40" s="60"/>
      <c r="SIE40" s="60"/>
      <c r="SIF40" s="60"/>
      <c r="SIG40" s="60"/>
      <c r="SIH40" s="60"/>
      <c r="SII40" s="60"/>
      <c r="SIJ40" s="60"/>
      <c r="SIK40" s="60"/>
      <c r="SIL40" s="60"/>
      <c r="SIM40" s="60"/>
      <c r="SIN40" s="60"/>
      <c r="SIO40" s="60"/>
      <c r="SIP40" s="60"/>
      <c r="SIQ40" s="60"/>
      <c r="SIR40" s="60"/>
      <c r="SIS40" s="60"/>
      <c r="SIT40" s="60"/>
      <c r="SIU40" s="60"/>
      <c r="SIV40" s="60"/>
      <c r="SIW40" s="60"/>
      <c r="SIX40" s="60"/>
      <c r="SIY40" s="60"/>
      <c r="SIZ40" s="60"/>
      <c r="SJA40" s="60"/>
      <c r="SJB40" s="60"/>
      <c r="SJC40" s="60"/>
      <c r="SJD40" s="60"/>
      <c r="SJE40" s="60"/>
      <c r="SJF40" s="60"/>
      <c r="SJG40" s="60"/>
      <c r="SJH40" s="60"/>
      <c r="SJI40" s="60"/>
      <c r="SJJ40" s="60"/>
      <c r="SJK40" s="60"/>
      <c r="SJL40" s="60"/>
      <c r="SJM40" s="60"/>
      <c r="SJN40" s="60"/>
      <c r="SJO40" s="60"/>
      <c r="SJP40" s="60"/>
      <c r="SJQ40" s="60"/>
      <c r="SJR40" s="60"/>
      <c r="SJS40" s="60"/>
      <c r="SJT40" s="60"/>
      <c r="SJU40" s="60"/>
      <c r="SJV40" s="60"/>
      <c r="SJW40" s="60"/>
      <c r="SJX40" s="60"/>
      <c r="SJY40" s="60"/>
      <c r="SJZ40" s="60"/>
      <c r="SKA40" s="60"/>
      <c r="SKB40" s="60"/>
      <c r="SKC40" s="60"/>
      <c r="SKD40" s="60"/>
      <c r="SKE40" s="60"/>
      <c r="SKF40" s="60"/>
      <c r="SKG40" s="60"/>
      <c r="SKH40" s="60"/>
      <c r="SKI40" s="60"/>
      <c r="SKJ40" s="60"/>
      <c r="SKK40" s="60"/>
      <c r="SKL40" s="60"/>
      <c r="SKM40" s="60"/>
      <c r="SKN40" s="60"/>
      <c r="SKO40" s="60"/>
      <c r="SKP40" s="60"/>
      <c r="SKQ40" s="60"/>
      <c r="SKR40" s="60"/>
      <c r="SKS40" s="60"/>
      <c r="SKT40" s="60"/>
      <c r="SKU40" s="60"/>
      <c r="SKV40" s="60"/>
      <c r="SKW40" s="60"/>
      <c r="SKX40" s="60"/>
      <c r="SKY40" s="60"/>
      <c r="SKZ40" s="60"/>
      <c r="SLA40" s="60"/>
      <c r="SLB40" s="60"/>
      <c r="SLC40" s="60"/>
      <c r="SLD40" s="60"/>
      <c r="SLE40" s="60"/>
      <c r="SLF40" s="60"/>
      <c r="SLG40" s="60"/>
      <c r="SLH40" s="60"/>
      <c r="SLI40" s="60"/>
      <c r="SLJ40" s="60"/>
      <c r="SLK40" s="60"/>
      <c r="SLL40" s="60"/>
      <c r="SLM40" s="60"/>
      <c r="SLN40" s="60"/>
      <c r="SLO40" s="60"/>
      <c r="SLP40" s="60"/>
      <c r="SLQ40" s="60"/>
      <c r="SLR40" s="60"/>
      <c r="SLS40" s="60"/>
      <c r="SLT40" s="60"/>
      <c r="SLU40" s="60"/>
      <c r="SLV40" s="60"/>
      <c r="SLW40" s="60"/>
      <c r="SLX40" s="60"/>
      <c r="SLY40" s="60"/>
      <c r="SLZ40" s="60"/>
      <c r="SMA40" s="60"/>
      <c r="SMB40" s="60"/>
      <c r="SMC40" s="60"/>
      <c r="SMD40" s="60"/>
      <c r="SME40" s="60"/>
      <c r="SMF40" s="60"/>
      <c r="SMG40" s="60"/>
      <c r="SMH40" s="60"/>
      <c r="SMI40" s="60"/>
      <c r="SMJ40" s="60"/>
      <c r="SMK40" s="60"/>
      <c r="SML40" s="60"/>
      <c r="SMM40" s="60"/>
      <c r="SMN40" s="60"/>
      <c r="SMO40" s="60"/>
      <c r="SMP40" s="60"/>
      <c r="SMQ40" s="60"/>
      <c r="SMR40" s="60"/>
      <c r="SMS40" s="60"/>
      <c r="SMT40" s="60"/>
      <c r="SMU40" s="60"/>
      <c r="SMV40" s="60"/>
      <c r="SMW40" s="60"/>
      <c r="SMX40" s="60"/>
      <c r="SMY40" s="60"/>
      <c r="SMZ40" s="60"/>
      <c r="SNA40" s="60"/>
      <c r="SNB40" s="60"/>
      <c r="SNC40" s="60"/>
      <c r="SND40" s="60"/>
      <c r="SNE40" s="60"/>
      <c r="SNF40" s="60"/>
      <c r="SNG40" s="60"/>
      <c r="SNH40" s="60"/>
      <c r="SNI40" s="60"/>
      <c r="SNJ40" s="60"/>
      <c r="SNK40" s="60"/>
      <c r="SNL40" s="60"/>
      <c r="SNM40" s="60"/>
      <c r="SNN40" s="60"/>
      <c r="SNO40" s="60"/>
      <c r="SNP40" s="60"/>
      <c r="SNQ40" s="60"/>
      <c r="SNR40" s="60"/>
      <c r="SNS40" s="60"/>
      <c r="SNT40" s="60"/>
      <c r="SNU40" s="60"/>
      <c r="SNV40" s="60"/>
      <c r="SNW40" s="60"/>
      <c r="SNX40" s="60"/>
      <c r="SNY40" s="60"/>
      <c r="SNZ40" s="60"/>
      <c r="SOA40" s="60"/>
      <c r="SOB40" s="60"/>
      <c r="SOC40" s="60"/>
      <c r="SOD40" s="60"/>
      <c r="SOE40" s="60"/>
      <c r="SOF40" s="60"/>
      <c r="SOG40" s="60"/>
      <c r="SOH40" s="60"/>
      <c r="SOI40" s="60"/>
      <c r="SOJ40" s="60"/>
      <c r="SOK40" s="60"/>
      <c r="SOL40" s="60"/>
      <c r="SOM40" s="60"/>
      <c r="SON40" s="60"/>
      <c r="SOO40" s="60"/>
      <c r="SOP40" s="60"/>
      <c r="SOQ40" s="60"/>
      <c r="SOR40" s="60"/>
      <c r="SOS40" s="60"/>
      <c r="SOT40" s="60"/>
      <c r="SOU40" s="60"/>
      <c r="SOV40" s="60"/>
      <c r="SOW40" s="60"/>
      <c r="SOX40" s="60"/>
      <c r="SOY40" s="60"/>
      <c r="SOZ40" s="60"/>
      <c r="SPA40" s="60"/>
      <c r="SPB40" s="60"/>
      <c r="SPC40" s="60"/>
      <c r="SPD40" s="60"/>
      <c r="SPE40" s="60"/>
      <c r="SPF40" s="60"/>
      <c r="SPG40" s="60"/>
      <c r="SPH40" s="60"/>
      <c r="SPI40" s="60"/>
      <c r="SPJ40" s="60"/>
      <c r="SPK40" s="60"/>
      <c r="SPL40" s="60"/>
      <c r="SPM40" s="60"/>
      <c r="SPN40" s="60"/>
      <c r="SPO40" s="60"/>
      <c r="SPP40" s="60"/>
      <c r="SPQ40" s="60"/>
      <c r="SPR40" s="60"/>
      <c r="SPS40" s="60"/>
      <c r="SPT40" s="60"/>
      <c r="SPU40" s="60"/>
      <c r="SPV40" s="60"/>
      <c r="SPW40" s="60"/>
      <c r="SPX40" s="60"/>
      <c r="SPY40" s="60"/>
      <c r="SPZ40" s="60"/>
      <c r="SQA40" s="60"/>
      <c r="SQB40" s="60"/>
      <c r="SQC40" s="60"/>
      <c r="SQD40" s="60"/>
      <c r="SQE40" s="60"/>
      <c r="SQF40" s="60"/>
      <c r="SQG40" s="60"/>
      <c r="SQH40" s="60"/>
      <c r="SQI40" s="60"/>
      <c r="SQJ40" s="60"/>
      <c r="SQK40" s="60"/>
      <c r="SQL40" s="60"/>
      <c r="SQM40" s="60"/>
      <c r="SQN40" s="60"/>
      <c r="SQO40" s="60"/>
      <c r="SQP40" s="60"/>
      <c r="SQQ40" s="60"/>
      <c r="SQR40" s="60"/>
      <c r="SQS40" s="60"/>
      <c r="SQT40" s="60"/>
      <c r="SQU40" s="60"/>
      <c r="SQV40" s="60"/>
      <c r="SQW40" s="60"/>
      <c r="SQX40" s="60"/>
      <c r="SQY40" s="60"/>
      <c r="SQZ40" s="60"/>
      <c r="SRA40" s="60"/>
      <c r="SRB40" s="60"/>
      <c r="SRC40" s="60"/>
      <c r="SRD40" s="60"/>
      <c r="SRE40" s="60"/>
      <c r="SRF40" s="60"/>
      <c r="SRG40" s="60"/>
      <c r="SRH40" s="60"/>
      <c r="SRI40" s="60"/>
      <c r="SRJ40" s="60"/>
      <c r="SRK40" s="60"/>
      <c r="SRL40" s="60"/>
      <c r="SRM40" s="60"/>
      <c r="SRN40" s="60"/>
      <c r="SRO40" s="60"/>
      <c r="SRP40" s="60"/>
      <c r="SRQ40" s="60"/>
      <c r="SRR40" s="60"/>
      <c r="SRS40" s="60"/>
      <c r="SRT40" s="60"/>
      <c r="SRU40" s="60"/>
      <c r="SRV40" s="60"/>
      <c r="SRW40" s="60"/>
      <c r="SRX40" s="60"/>
      <c r="SRY40" s="60"/>
      <c r="SRZ40" s="60"/>
      <c r="SSA40" s="60"/>
      <c r="SSB40" s="60"/>
      <c r="SSC40" s="60"/>
      <c r="SSD40" s="60"/>
      <c r="SSE40" s="60"/>
      <c r="SSF40" s="60"/>
      <c r="SSG40" s="60"/>
      <c r="SSH40" s="60"/>
      <c r="SSI40" s="60"/>
      <c r="SSJ40" s="60"/>
      <c r="SSK40" s="60"/>
      <c r="SSL40" s="60"/>
      <c r="SSM40" s="60"/>
      <c r="SSN40" s="60"/>
      <c r="SSO40" s="60"/>
      <c r="SSP40" s="60"/>
      <c r="SSQ40" s="60"/>
      <c r="SSR40" s="60"/>
      <c r="SSS40" s="60"/>
      <c r="SST40" s="60"/>
      <c r="SSU40" s="60"/>
      <c r="SSV40" s="60"/>
      <c r="SSW40" s="60"/>
      <c r="SSX40" s="60"/>
      <c r="SSY40" s="60"/>
      <c r="SSZ40" s="60"/>
      <c r="STA40" s="60"/>
      <c r="STB40" s="60"/>
      <c r="STC40" s="60"/>
      <c r="STD40" s="60"/>
      <c r="STE40" s="60"/>
      <c r="STF40" s="60"/>
      <c r="STG40" s="60"/>
      <c r="STH40" s="60"/>
      <c r="STI40" s="60"/>
      <c r="STJ40" s="60"/>
      <c r="STK40" s="60"/>
      <c r="STL40" s="60"/>
      <c r="STM40" s="60"/>
      <c r="STN40" s="60"/>
      <c r="STO40" s="60"/>
      <c r="STP40" s="60"/>
      <c r="STQ40" s="60"/>
      <c r="STR40" s="60"/>
      <c r="STS40" s="60"/>
      <c r="STT40" s="60"/>
      <c r="STU40" s="60"/>
      <c r="STV40" s="60"/>
      <c r="STW40" s="60"/>
      <c r="STX40" s="60"/>
      <c r="STY40" s="60"/>
      <c r="STZ40" s="60"/>
      <c r="SUA40" s="60"/>
      <c r="SUB40" s="60"/>
      <c r="SUC40" s="60"/>
      <c r="SUD40" s="60"/>
      <c r="SUE40" s="60"/>
      <c r="SUF40" s="60"/>
      <c r="SUG40" s="60"/>
      <c r="SUH40" s="60"/>
      <c r="SUI40" s="60"/>
      <c r="SUJ40" s="60"/>
      <c r="SUK40" s="60"/>
      <c r="SUL40" s="60"/>
      <c r="SUM40" s="60"/>
      <c r="SUN40" s="60"/>
      <c r="SUO40" s="60"/>
      <c r="SUP40" s="60"/>
      <c r="SUQ40" s="60"/>
      <c r="SUR40" s="60"/>
      <c r="SUS40" s="60"/>
      <c r="SUT40" s="60"/>
      <c r="SUU40" s="60"/>
      <c r="SUV40" s="60"/>
      <c r="SUW40" s="60"/>
      <c r="SUX40" s="60"/>
      <c r="SUY40" s="60"/>
      <c r="SUZ40" s="60"/>
      <c r="SVA40" s="60"/>
      <c r="SVB40" s="60"/>
      <c r="SVC40" s="60"/>
      <c r="SVD40" s="60"/>
      <c r="SVE40" s="60"/>
      <c r="SVF40" s="60"/>
      <c r="SVG40" s="60"/>
      <c r="SVH40" s="60"/>
      <c r="SVI40" s="60"/>
      <c r="SVJ40" s="60"/>
      <c r="SVK40" s="60"/>
      <c r="SVL40" s="60"/>
      <c r="SVM40" s="60"/>
      <c r="SVN40" s="60"/>
      <c r="SVO40" s="60"/>
      <c r="SVP40" s="60"/>
      <c r="SVQ40" s="60"/>
      <c r="SVR40" s="60"/>
      <c r="SVS40" s="60"/>
      <c r="SVT40" s="60"/>
      <c r="SVU40" s="60"/>
      <c r="SVV40" s="60"/>
      <c r="SVW40" s="60"/>
      <c r="SVX40" s="60"/>
      <c r="SVY40" s="60"/>
      <c r="SVZ40" s="60"/>
      <c r="SWA40" s="60"/>
      <c r="SWB40" s="60"/>
      <c r="SWC40" s="60"/>
      <c r="SWD40" s="60"/>
      <c r="SWE40" s="60"/>
      <c r="SWF40" s="60"/>
      <c r="SWG40" s="60"/>
      <c r="SWH40" s="60"/>
      <c r="SWI40" s="60"/>
      <c r="SWJ40" s="60"/>
      <c r="SWK40" s="60"/>
      <c r="SWL40" s="60"/>
      <c r="SWM40" s="60"/>
      <c r="SWN40" s="60"/>
      <c r="SWO40" s="60"/>
      <c r="SWP40" s="60"/>
      <c r="SWQ40" s="60"/>
      <c r="SWR40" s="60"/>
      <c r="SWS40" s="60"/>
      <c r="SWT40" s="60"/>
      <c r="SWU40" s="60"/>
      <c r="SWV40" s="60"/>
      <c r="SWW40" s="60"/>
      <c r="SWX40" s="60"/>
      <c r="SWY40" s="60"/>
      <c r="SWZ40" s="60"/>
      <c r="SXA40" s="60"/>
      <c r="SXB40" s="60"/>
      <c r="SXC40" s="60"/>
      <c r="SXD40" s="60"/>
      <c r="SXE40" s="60"/>
      <c r="SXF40" s="60"/>
      <c r="SXG40" s="60"/>
      <c r="SXH40" s="60"/>
      <c r="SXI40" s="60"/>
      <c r="SXJ40" s="60"/>
      <c r="SXK40" s="60"/>
      <c r="SXL40" s="60"/>
      <c r="SXM40" s="60"/>
      <c r="SXN40" s="60"/>
      <c r="SXO40" s="60"/>
      <c r="SXP40" s="60"/>
      <c r="SXQ40" s="60"/>
      <c r="SXR40" s="60"/>
      <c r="SXS40" s="60"/>
      <c r="SXT40" s="60"/>
      <c r="SXU40" s="60"/>
      <c r="SXV40" s="60"/>
      <c r="SXW40" s="60"/>
      <c r="SXX40" s="60"/>
      <c r="SXY40" s="60"/>
      <c r="SXZ40" s="60"/>
      <c r="SYA40" s="60"/>
      <c r="SYB40" s="60"/>
      <c r="SYC40" s="60"/>
      <c r="SYD40" s="60"/>
      <c r="SYE40" s="60"/>
      <c r="SYF40" s="60"/>
      <c r="SYG40" s="60"/>
      <c r="SYH40" s="60"/>
      <c r="SYI40" s="60"/>
      <c r="SYJ40" s="60"/>
      <c r="SYK40" s="60"/>
      <c r="SYL40" s="60"/>
      <c r="SYM40" s="60"/>
      <c r="SYN40" s="60"/>
      <c r="SYO40" s="60"/>
      <c r="SYP40" s="60"/>
      <c r="SYQ40" s="60"/>
      <c r="SYR40" s="60"/>
      <c r="SYS40" s="60"/>
      <c r="SYT40" s="60"/>
      <c r="SYU40" s="60"/>
      <c r="SYV40" s="60"/>
      <c r="SYW40" s="60"/>
      <c r="SYX40" s="60"/>
      <c r="SYY40" s="60"/>
      <c r="SYZ40" s="60"/>
      <c r="SZA40" s="60"/>
      <c r="SZB40" s="60"/>
      <c r="SZC40" s="60"/>
      <c r="SZD40" s="60"/>
      <c r="SZE40" s="60"/>
      <c r="SZF40" s="60"/>
      <c r="SZG40" s="60"/>
      <c r="SZH40" s="60"/>
      <c r="SZI40" s="60"/>
      <c r="SZJ40" s="60"/>
      <c r="SZK40" s="60"/>
      <c r="SZL40" s="60"/>
      <c r="SZM40" s="60"/>
      <c r="SZN40" s="60"/>
      <c r="SZO40" s="60"/>
      <c r="SZP40" s="60"/>
      <c r="SZQ40" s="60"/>
      <c r="SZR40" s="60"/>
      <c r="SZS40" s="60"/>
      <c r="SZT40" s="60"/>
      <c r="SZU40" s="60"/>
      <c r="SZV40" s="60"/>
      <c r="SZW40" s="60"/>
      <c r="SZX40" s="60"/>
      <c r="SZY40" s="60"/>
      <c r="SZZ40" s="60"/>
      <c r="TAA40" s="60"/>
      <c r="TAB40" s="60"/>
      <c r="TAC40" s="60"/>
      <c r="TAD40" s="60"/>
      <c r="TAE40" s="60"/>
      <c r="TAF40" s="60"/>
      <c r="TAG40" s="60"/>
      <c r="TAH40" s="60"/>
      <c r="TAI40" s="60"/>
      <c r="TAJ40" s="60"/>
      <c r="TAK40" s="60"/>
      <c r="TAL40" s="60"/>
      <c r="TAM40" s="60"/>
      <c r="TAN40" s="60"/>
      <c r="TAO40" s="60"/>
      <c r="TAP40" s="60"/>
      <c r="TAQ40" s="60"/>
      <c r="TAR40" s="60"/>
      <c r="TAS40" s="60"/>
      <c r="TAT40" s="60"/>
      <c r="TAU40" s="60"/>
      <c r="TAV40" s="60"/>
      <c r="TAW40" s="60"/>
      <c r="TAX40" s="60"/>
      <c r="TAY40" s="60"/>
      <c r="TAZ40" s="60"/>
      <c r="TBA40" s="60"/>
      <c r="TBB40" s="60"/>
      <c r="TBC40" s="60"/>
      <c r="TBD40" s="60"/>
      <c r="TBE40" s="60"/>
      <c r="TBF40" s="60"/>
      <c r="TBG40" s="60"/>
      <c r="TBH40" s="60"/>
      <c r="TBI40" s="60"/>
      <c r="TBJ40" s="60"/>
      <c r="TBK40" s="60"/>
      <c r="TBL40" s="60"/>
      <c r="TBM40" s="60"/>
      <c r="TBN40" s="60"/>
      <c r="TBO40" s="60"/>
      <c r="TBP40" s="60"/>
      <c r="TBQ40" s="60"/>
      <c r="TBR40" s="60"/>
      <c r="TBS40" s="60"/>
      <c r="TBT40" s="60"/>
      <c r="TBU40" s="60"/>
      <c r="TBV40" s="60"/>
      <c r="TBW40" s="60"/>
      <c r="TBX40" s="60"/>
      <c r="TBY40" s="60"/>
      <c r="TBZ40" s="60"/>
      <c r="TCA40" s="60"/>
      <c r="TCB40" s="60"/>
      <c r="TCC40" s="60"/>
      <c r="TCD40" s="60"/>
      <c r="TCE40" s="60"/>
      <c r="TCF40" s="60"/>
      <c r="TCG40" s="60"/>
      <c r="TCH40" s="60"/>
      <c r="TCI40" s="60"/>
      <c r="TCJ40" s="60"/>
      <c r="TCK40" s="60"/>
      <c r="TCL40" s="60"/>
      <c r="TCM40" s="60"/>
      <c r="TCN40" s="60"/>
      <c r="TCO40" s="60"/>
      <c r="TCP40" s="60"/>
      <c r="TCQ40" s="60"/>
      <c r="TCR40" s="60"/>
      <c r="TCS40" s="60"/>
      <c r="TCT40" s="60"/>
      <c r="TCU40" s="60"/>
      <c r="TCV40" s="60"/>
      <c r="TCW40" s="60"/>
      <c r="TCX40" s="60"/>
      <c r="TCY40" s="60"/>
      <c r="TCZ40" s="60"/>
      <c r="TDA40" s="60"/>
      <c r="TDB40" s="60"/>
      <c r="TDC40" s="60"/>
      <c r="TDD40" s="60"/>
      <c r="TDE40" s="60"/>
      <c r="TDF40" s="60"/>
      <c r="TDG40" s="60"/>
      <c r="TDH40" s="60"/>
      <c r="TDI40" s="60"/>
      <c r="TDJ40" s="60"/>
      <c r="TDK40" s="60"/>
      <c r="TDL40" s="60"/>
      <c r="TDM40" s="60"/>
      <c r="TDN40" s="60"/>
      <c r="TDO40" s="60"/>
      <c r="TDP40" s="60"/>
      <c r="TDQ40" s="60"/>
      <c r="TDR40" s="60"/>
      <c r="TDS40" s="60"/>
      <c r="TDT40" s="60"/>
      <c r="TDU40" s="60"/>
      <c r="TDV40" s="60"/>
      <c r="TDW40" s="60"/>
      <c r="TDX40" s="60"/>
      <c r="TDY40" s="60"/>
      <c r="TDZ40" s="60"/>
      <c r="TEA40" s="60"/>
      <c r="TEB40" s="60"/>
      <c r="TEC40" s="60"/>
      <c r="TED40" s="60"/>
      <c r="TEE40" s="60"/>
      <c r="TEF40" s="60"/>
      <c r="TEG40" s="60"/>
      <c r="TEH40" s="60"/>
      <c r="TEI40" s="60"/>
      <c r="TEJ40" s="60"/>
      <c r="TEK40" s="60"/>
      <c r="TEL40" s="60"/>
      <c r="TEM40" s="60"/>
      <c r="TEN40" s="60"/>
      <c r="TEO40" s="60"/>
      <c r="TEP40" s="60"/>
      <c r="TEQ40" s="60"/>
      <c r="TER40" s="60"/>
      <c r="TES40" s="60"/>
      <c r="TET40" s="60"/>
      <c r="TEU40" s="60"/>
      <c r="TEV40" s="60"/>
      <c r="TEW40" s="60"/>
      <c r="TEX40" s="60"/>
      <c r="TEY40" s="60"/>
      <c r="TEZ40" s="60"/>
      <c r="TFA40" s="60"/>
      <c r="TFB40" s="60"/>
      <c r="TFC40" s="60"/>
      <c r="TFD40" s="60"/>
      <c r="TFE40" s="60"/>
      <c r="TFF40" s="60"/>
      <c r="TFG40" s="60"/>
      <c r="TFH40" s="60"/>
      <c r="TFI40" s="60"/>
      <c r="TFJ40" s="60"/>
      <c r="TFK40" s="60"/>
      <c r="TFL40" s="60"/>
      <c r="TFM40" s="60"/>
      <c r="TFN40" s="60"/>
      <c r="TFO40" s="60"/>
      <c r="TFP40" s="60"/>
      <c r="TFQ40" s="60"/>
      <c r="TFR40" s="60"/>
      <c r="TFS40" s="60"/>
      <c r="TFT40" s="60"/>
      <c r="TFU40" s="60"/>
      <c r="TFV40" s="60"/>
      <c r="TFW40" s="60"/>
      <c r="TFX40" s="60"/>
      <c r="TFY40" s="60"/>
      <c r="TFZ40" s="60"/>
      <c r="TGA40" s="60"/>
      <c r="TGB40" s="60"/>
      <c r="TGC40" s="60"/>
      <c r="TGD40" s="60"/>
      <c r="TGE40" s="60"/>
      <c r="TGF40" s="60"/>
      <c r="TGG40" s="60"/>
      <c r="TGH40" s="60"/>
      <c r="TGI40" s="60"/>
      <c r="TGJ40" s="60"/>
      <c r="TGK40" s="60"/>
      <c r="TGL40" s="60"/>
      <c r="TGM40" s="60"/>
      <c r="TGN40" s="60"/>
      <c r="TGO40" s="60"/>
      <c r="TGP40" s="60"/>
      <c r="TGQ40" s="60"/>
      <c r="TGR40" s="60"/>
      <c r="TGS40" s="60"/>
      <c r="TGT40" s="60"/>
      <c r="TGU40" s="60"/>
      <c r="TGV40" s="60"/>
      <c r="TGW40" s="60"/>
      <c r="TGX40" s="60"/>
      <c r="TGY40" s="60"/>
      <c r="TGZ40" s="60"/>
      <c r="THA40" s="60"/>
      <c r="THB40" s="60"/>
      <c r="THC40" s="60"/>
      <c r="THD40" s="60"/>
      <c r="THE40" s="60"/>
      <c r="THF40" s="60"/>
      <c r="THG40" s="60"/>
      <c r="THH40" s="60"/>
      <c r="THI40" s="60"/>
      <c r="THJ40" s="60"/>
      <c r="THK40" s="60"/>
      <c r="THL40" s="60"/>
      <c r="THM40" s="60"/>
      <c r="THN40" s="60"/>
      <c r="THO40" s="60"/>
      <c r="THP40" s="60"/>
      <c r="THQ40" s="60"/>
      <c r="THR40" s="60"/>
      <c r="THS40" s="60"/>
      <c r="THT40" s="60"/>
      <c r="THU40" s="60"/>
      <c r="THV40" s="60"/>
      <c r="THW40" s="60"/>
      <c r="THX40" s="60"/>
      <c r="THY40" s="60"/>
      <c r="THZ40" s="60"/>
      <c r="TIA40" s="60"/>
      <c r="TIB40" s="60"/>
      <c r="TIC40" s="60"/>
      <c r="TID40" s="60"/>
      <c r="TIE40" s="60"/>
      <c r="TIF40" s="60"/>
      <c r="TIG40" s="60"/>
      <c r="TIH40" s="60"/>
      <c r="TII40" s="60"/>
      <c r="TIJ40" s="60"/>
      <c r="TIK40" s="60"/>
      <c r="TIL40" s="60"/>
      <c r="TIM40" s="60"/>
      <c r="TIN40" s="60"/>
      <c r="TIO40" s="60"/>
      <c r="TIP40" s="60"/>
      <c r="TIQ40" s="60"/>
      <c r="TIR40" s="60"/>
      <c r="TIS40" s="60"/>
      <c r="TIT40" s="60"/>
      <c r="TIU40" s="60"/>
      <c r="TIV40" s="60"/>
      <c r="TIW40" s="60"/>
      <c r="TIX40" s="60"/>
      <c r="TIY40" s="60"/>
      <c r="TIZ40" s="60"/>
      <c r="TJA40" s="60"/>
      <c r="TJB40" s="60"/>
      <c r="TJC40" s="60"/>
      <c r="TJD40" s="60"/>
      <c r="TJE40" s="60"/>
      <c r="TJF40" s="60"/>
      <c r="TJG40" s="60"/>
      <c r="TJH40" s="60"/>
      <c r="TJI40" s="60"/>
      <c r="TJJ40" s="60"/>
      <c r="TJK40" s="60"/>
      <c r="TJL40" s="60"/>
      <c r="TJM40" s="60"/>
      <c r="TJN40" s="60"/>
      <c r="TJO40" s="60"/>
      <c r="TJP40" s="60"/>
      <c r="TJQ40" s="60"/>
      <c r="TJR40" s="60"/>
      <c r="TJS40" s="60"/>
      <c r="TJT40" s="60"/>
      <c r="TJU40" s="60"/>
      <c r="TJV40" s="60"/>
      <c r="TJW40" s="60"/>
      <c r="TJX40" s="60"/>
      <c r="TJY40" s="60"/>
      <c r="TJZ40" s="60"/>
      <c r="TKA40" s="60"/>
      <c r="TKB40" s="60"/>
      <c r="TKC40" s="60"/>
      <c r="TKD40" s="60"/>
      <c r="TKE40" s="60"/>
      <c r="TKF40" s="60"/>
      <c r="TKG40" s="60"/>
      <c r="TKH40" s="60"/>
      <c r="TKI40" s="60"/>
      <c r="TKJ40" s="60"/>
      <c r="TKK40" s="60"/>
      <c r="TKL40" s="60"/>
      <c r="TKM40" s="60"/>
      <c r="TKN40" s="60"/>
      <c r="TKO40" s="60"/>
      <c r="TKP40" s="60"/>
      <c r="TKQ40" s="60"/>
      <c r="TKR40" s="60"/>
      <c r="TKS40" s="60"/>
      <c r="TKT40" s="60"/>
      <c r="TKU40" s="60"/>
      <c r="TKV40" s="60"/>
      <c r="TKW40" s="60"/>
      <c r="TKX40" s="60"/>
      <c r="TKY40" s="60"/>
      <c r="TKZ40" s="60"/>
      <c r="TLA40" s="60"/>
      <c r="TLB40" s="60"/>
      <c r="TLC40" s="60"/>
      <c r="TLD40" s="60"/>
      <c r="TLE40" s="60"/>
      <c r="TLF40" s="60"/>
      <c r="TLG40" s="60"/>
      <c r="TLH40" s="60"/>
      <c r="TLI40" s="60"/>
      <c r="TLJ40" s="60"/>
      <c r="TLK40" s="60"/>
      <c r="TLL40" s="60"/>
      <c r="TLM40" s="60"/>
      <c r="TLN40" s="60"/>
      <c r="TLO40" s="60"/>
      <c r="TLP40" s="60"/>
      <c r="TLQ40" s="60"/>
      <c r="TLR40" s="60"/>
      <c r="TLS40" s="60"/>
      <c r="TLT40" s="60"/>
      <c r="TLU40" s="60"/>
      <c r="TLV40" s="60"/>
      <c r="TLW40" s="60"/>
      <c r="TLX40" s="60"/>
      <c r="TLY40" s="60"/>
      <c r="TLZ40" s="60"/>
      <c r="TMA40" s="60"/>
      <c r="TMB40" s="60"/>
      <c r="TMC40" s="60"/>
      <c r="TMD40" s="60"/>
      <c r="TME40" s="60"/>
      <c r="TMF40" s="60"/>
      <c r="TMG40" s="60"/>
      <c r="TMH40" s="60"/>
      <c r="TMI40" s="60"/>
      <c r="TMJ40" s="60"/>
      <c r="TMK40" s="60"/>
      <c r="TML40" s="60"/>
      <c r="TMM40" s="60"/>
      <c r="TMN40" s="60"/>
      <c r="TMO40" s="60"/>
      <c r="TMP40" s="60"/>
      <c r="TMQ40" s="60"/>
      <c r="TMR40" s="60"/>
      <c r="TMS40" s="60"/>
      <c r="TMT40" s="60"/>
      <c r="TMU40" s="60"/>
      <c r="TMV40" s="60"/>
      <c r="TMW40" s="60"/>
      <c r="TMX40" s="60"/>
      <c r="TMY40" s="60"/>
      <c r="TMZ40" s="60"/>
      <c r="TNA40" s="60"/>
      <c r="TNB40" s="60"/>
      <c r="TNC40" s="60"/>
      <c r="TND40" s="60"/>
      <c r="TNE40" s="60"/>
      <c r="TNF40" s="60"/>
      <c r="TNG40" s="60"/>
      <c r="TNH40" s="60"/>
      <c r="TNI40" s="60"/>
      <c r="TNJ40" s="60"/>
      <c r="TNK40" s="60"/>
      <c r="TNL40" s="60"/>
      <c r="TNM40" s="60"/>
      <c r="TNN40" s="60"/>
      <c r="TNO40" s="60"/>
      <c r="TNP40" s="60"/>
      <c r="TNQ40" s="60"/>
      <c r="TNR40" s="60"/>
      <c r="TNS40" s="60"/>
      <c r="TNT40" s="60"/>
      <c r="TNU40" s="60"/>
      <c r="TNV40" s="60"/>
      <c r="TNW40" s="60"/>
      <c r="TNX40" s="60"/>
      <c r="TNY40" s="60"/>
      <c r="TNZ40" s="60"/>
      <c r="TOA40" s="60"/>
      <c r="TOB40" s="60"/>
      <c r="TOC40" s="60"/>
      <c r="TOD40" s="60"/>
      <c r="TOE40" s="60"/>
      <c r="TOF40" s="60"/>
      <c r="TOG40" s="60"/>
      <c r="TOH40" s="60"/>
      <c r="TOI40" s="60"/>
      <c r="TOJ40" s="60"/>
      <c r="TOK40" s="60"/>
      <c r="TOL40" s="60"/>
      <c r="TOM40" s="60"/>
      <c r="TON40" s="60"/>
      <c r="TOO40" s="60"/>
      <c r="TOP40" s="60"/>
      <c r="TOQ40" s="60"/>
      <c r="TOR40" s="60"/>
      <c r="TOS40" s="60"/>
      <c r="TOT40" s="60"/>
      <c r="TOU40" s="60"/>
      <c r="TOV40" s="60"/>
      <c r="TOW40" s="60"/>
      <c r="TOX40" s="60"/>
      <c r="TOY40" s="60"/>
      <c r="TOZ40" s="60"/>
      <c r="TPA40" s="60"/>
      <c r="TPB40" s="60"/>
      <c r="TPC40" s="60"/>
      <c r="TPD40" s="60"/>
      <c r="TPE40" s="60"/>
      <c r="TPF40" s="60"/>
      <c r="TPG40" s="60"/>
      <c r="TPH40" s="60"/>
      <c r="TPI40" s="60"/>
      <c r="TPJ40" s="60"/>
      <c r="TPK40" s="60"/>
      <c r="TPL40" s="60"/>
      <c r="TPM40" s="60"/>
      <c r="TPN40" s="60"/>
      <c r="TPO40" s="60"/>
      <c r="TPP40" s="60"/>
      <c r="TPQ40" s="60"/>
      <c r="TPR40" s="60"/>
      <c r="TPS40" s="60"/>
      <c r="TPT40" s="60"/>
      <c r="TPU40" s="60"/>
      <c r="TPV40" s="60"/>
      <c r="TPW40" s="60"/>
      <c r="TPX40" s="60"/>
      <c r="TPY40" s="60"/>
      <c r="TPZ40" s="60"/>
      <c r="TQA40" s="60"/>
      <c r="TQB40" s="60"/>
      <c r="TQC40" s="60"/>
      <c r="TQD40" s="60"/>
      <c r="TQE40" s="60"/>
      <c r="TQF40" s="60"/>
      <c r="TQG40" s="60"/>
      <c r="TQH40" s="60"/>
      <c r="TQI40" s="60"/>
      <c r="TQJ40" s="60"/>
      <c r="TQK40" s="60"/>
      <c r="TQL40" s="60"/>
      <c r="TQM40" s="60"/>
      <c r="TQN40" s="60"/>
      <c r="TQO40" s="60"/>
      <c r="TQP40" s="60"/>
      <c r="TQQ40" s="60"/>
      <c r="TQR40" s="60"/>
      <c r="TQS40" s="60"/>
      <c r="TQT40" s="60"/>
      <c r="TQU40" s="60"/>
      <c r="TQV40" s="60"/>
      <c r="TQW40" s="60"/>
      <c r="TQX40" s="60"/>
      <c r="TQY40" s="60"/>
      <c r="TQZ40" s="60"/>
      <c r="TRA40" s="60"/>
      <c r="TRB40" s="60"/>
      <c r="TRC40" s="60"/>
      <c r="TRD40" s="60"/>
      <c r="TRE40" s="60"/>
      <c r="TRF40" s="60"/>
      <c r="TRG40" s="60"/>
      <c r="TRH40" s="60"/>
      <c r="TRI40" s="60"/>
      <c r="TRJ40" s="60"/>
      <c r="TRK40" s="60"/>
      <c r="TRL40" s="60"/>
      <c r="TRM40" s="60"/>
      <c r="TRN40" s="60"/>
      <c r="TRO40" s="60"/>
      <c r="TRP40" s="60"/>
      <c r="TRQ40" s="60"/>
      <c r="TRR40" s="60"/>
      <c r="TRS40" s="60"/>
      <c r="TRT40" s="60"/>
      <c r="TRU40" s="60"/>
      <c r="TRV40" s="60"/>
      <c r="TRW40" s="60"/>
      <c r="TRX40" s="60"/>
      <c r="TRY40" s="60"/>
      <c r="TRZ40" s="60"/>
      <c r="TSA40" s="60"/>
      <c r="TSB40" s="60"/>
      <c r="TSC40" s="60"/>
      <c r="TSD40" s="60"/>
      <c r="TSE40" s="60"/>
      <c r="TSF40" s="60"/>
      <c r="TSG40" s="60"/>
      <c r="TSH40" s="60"/>
      <c r="TSI40" s="60"/>
      <c r="TSJ40" s="60"/>
      <c r="TSK40" s="60"/>
      <c r="TSL40" s="60"/>
      <c r="TSM40" s="60"/>
      <c r="TSN40" s="60"/>
      <c r="TSO40" s="60"/>
      <c r="TSP40" s="60"/>
      <c r="TSQ40" s="60"/>
      <c r="TSR40" s="60"/>
      <c r="TSS40" s="60"/>
      <c r="TST40" s="60"/>
      <c r="TSU40" s="60"/>
      <c r="TSV40" s="60"/>
      <c r="TSW40" s="60"/>
      <c r="TSX40" s="60"/>
      <c r="TSY40" s="60"/>
      <c r="TSZ40" s="60"/>
      <c r="TTA40" s="60"/>
      <c r="TTB40" s="60"/>
      <c r="TTC40" s="60"/>
      <c r="TTD40" s="60"/>
      <c r="TTE40" s="60"/>
      <c r="TTF40" s="60"/>
      <c r="TTG40" s="60"/>
      <c r="TTH40" s="60"/>
      <c r="TTI40" s="60"/>
      <c r="TTJ40" s="60"/>
      <c r="TTK40" s="60"/>
      <c r="TTL40" s="60"/>
      <c r="TTM40" s="60"/>
      <c r="TTN40" s="60"/>
      <c r="TTO40" s="60"/>
      <c r="TTP40" s="60"/>
      <c r="TTQ40" s="60"/>
      <c r="TTR40" s="60"/>
      <c r="TTS40" s="60"/>
      <c r="TTT40" s="60"/>
      <c r="TTU40" s="60"/>
      <c r="TTV40" s="60"/>
      <c r="TTW40" s="60"/>
      <c r="TTX40" s="60"/>
      <c r="TTY40" s="60"/>
      <c r="TTZ40" s="60"/>
      <c r="TUA40" s="60"/>
      <c r="TUB40" s="60"/>
      <c r="TUC40" s="60"/>
      <c r="TUD40" s="60"/>
      <c r="TUE40" s="60"/>
      <c r="TUF40" s="60"/>
      <c r="TUG40" s="60"/>
      <c r="TUH40" s="60"/>
      <c r="TUI40" s="60"/>
      <c r="TUJ40" s="60"/>
      <c r="TUK40" s="60"/>
      <c r="TUL40" s="60"/>
      <c r="TUM40" s="60"/>
      <c r="TUN40" s="60"/>
      <c r="TUO40" s="60"/>
      <c r="TUP40" s="60"/>
      <c r="TUQ40" s="60"/>
      <c r="TUR40" s="60"/>
      <c r="TUS40" s="60"/>
      <c r="TUT40" s="60"/>
      <c r="TUU40" s="60"/>
      <c r="TUV40" s="60"/>
      <c r="TUW40" s="60"/>
      <c r="TUX40" s="60"/>
      <c r="TUY40" s="60"/>
      <c r="TUZ40" s="60"/>
      <c r="TVA40" s="60"/>
      <c r="TVB40" s="60"/>
      <c r="TVC40" s="60"/>
      <c r="TVD40" s="60"/>
      <c r="TVE40" s="60"/>
      <c r="TVF40" s="60"/>
      <c r="TVG40" s="60"/>
      <c r="TVH40" s="60"/>
      <c r="TVI40" s="60"/>
      <c r="TVJ40" s="60"/>
      <c r="TVK40" s="60"/>
      <c r="TVL40" s="60"/>
      <c r="TVM40" s="60"/>
      <c r="TVN40" s="60"/>
      <c r="TVO40" s="60"/>
      <c r="TVP40" s="60"/>
      <c r="TVQ40" s="60"/>
      <c r="TVR40" s="60"/>
      <c r="TVS40" s="60"/>
      <c r="TVT40" s="60"/>
      <c r="TVU40" s="60"/>
      <c r="TVV40" s="60"/>
      <c r="TVW40" s="60"/>
      <c r="TVX40" s="60"/>
      <c r="TVY40" s="60"/>
      <c r="TVZ40" s="60"/>
      <c r="TWA40" s="60"/>
      <c r="TWB40" s="60"/>
      <c r="TWC40" s="60"/>
      <c r="TWD40" s="60"/>
      <c r="TWE40" s="60"/>
      <c r="TWF40" s="60"/>
      <c r="TWG40" s="60"/>
      <c r="TWH40" s="60"/>
      <c r="TWI40" s="60"/>
      <c r="TWJ40" s="60"/>
      <c r="TWK40" s="60"/>
      <c r="TWL40" s="60"/>
      <c r="TWM40" s="60"/>
      <c r="TWN40" s="60"/>
      <c r="TWO40" s="60"/>
      <c r="TWP40" s="60"/>
      <c r="TWQ40" s="60"/>
      <c r="TWR40" s="60"/>
      <c r="TWS40" s="60"/>
      <c r="TWT40" s="60"/>
      <c r="TWU40" s="60"/>
      <c r="TWV40" s="60"/>
      <c r="TWW40" s="60"/>
      <c r="TWX40" s="60"/>
      <c r="TWY40" s="60"/>
      <c r="TWZ40" s="60"/>
      <c r="TXA40" s="60"/>
      <c r="TXB40" s="60"/>
      <c r="TXC40" s="60"/>
      <c r="TXD40" s="60"/>
      <c r="TXE40" s="60"/>
      <c r="TXF40" s="60"/>
      <c r="TXG40" s="60"/>
      <c r="TXH40" s="60"/>
      <c r="TXI40" s="60"/>
      <c r="TXJ40" s="60"/>
      <c r="TXK40" s="60"/>
      <c r="TXL40" s="60"/>
      <c r="TXM40" s="60"/>
      <c r="TXN40" s="60"/>
      <c r="TXO40" s="60"/>
      <c r="TXP40" s="60"/>
      <c r="TXQ40" s="60"/>
      <c r="TXR40" s="60"/>
      <c r="TXS40" s="60"/>
      <c r="TXT40" s="60"/>
      <c r="TXU40" s="60"/>
      <c r="TXV40" s="60"/>
      <c r="TXW40" s="60"/>
      <c r="TXX40" s="60"/>
      <c r="TXY40" s="60"/>
      <c r="TXZ40" s="60"/>
      <c r="TYA40" s="60"/>
      <c r="TYB40" s="60"/>
      <c r="TYC40" s="60"/>
      <c r="TYD40" s="60"/>
      <c r="TYE40" s="60"/>
      <c r="TYF40" s="60"/>
      <c r="TYG40" s="60"/>
      <c r="TYH40" s="60"/>
      <c r="TYI40" s="60"/>
      <c r="TYJ40" s="60"/>
      <c r="TYK40" s="60"/>
      <c r="TYL40" s="60"/>
      <c r="TYM40" s="60"/>
      <c r="TYN40" s="60"/>
      <c r="TYO40" s="60"/>
      <c r="TYP40" s="60"/>
      <c r="TYQ40" s="60"/>
      <c r="TYR40" s="60"/>
      <c r="TYS40" s="60"/>
      <c r="TYT40" s="60"/>
      <c r="TYU40" s="60"/>
      <c r="TYV40" s="60"/>
      <c r="TYW40" s="60"/>
      <c r="TYX40" s="60"/>
      <c r="TYY40" s="60"/>
      <c r="TYZ40" s="60"/>
      <c r="TZA40" s="60"/>
      <c r="TZB40" s="60"/>
      <c r="TZC40" s="60"/>
      <c r="TZD40" s="60"/>
      <c r="TZE40" s="60"/>
      <c r="TZF40" s="60"/>
      <c r="TZG40" s="60"/>
      <c r="TZH40" s="60"/>
      <c r="TZI40" s="60"/>
      <c r="TZJ40" s="60"/>
      <c r="TZK40" s="60"/>
      <c r="TZL40" s="60"/>
      <c r="TZM40" s="60"/>
      <c r="TZN40" s="60"/>
      <c r="TZO40" s="60"/>
      <c r="TZP40" s="60"/>
      <c r="TZQ40" s="60"/>
      <c r="TZR40" s="60"/>
      <c r="TZS40" s="60"/>
      <c r="TZT40" s="60"/>
      <c r="TZU40" s="60"/>
      <c r="TZV40" s="60"/>
      <c r="TZW40" s="60"/>
      <c r="TZX40" s="60"/>
      <c r="TZY40" s="60"/>
      <c r="TZZ40" s="60"/>
      <c r="UAA40" s="60"/>
      <c r="UAB40" s="60"/>
      <c r="UAC40" s="60"/>
      <c r="UAD40" s="60"/>
      <c r="UAE40" s="60"/>
      <c r="UAF40" s="60"/>
      <c r="UAG40" s="60"/>
      <c r="UAH40" s="60"/>
      <c r="UAI40" s="60"/>
      <c r="UAJ40" s="60"/>
      <c r="UAK40" s="60"/>
      <c r="UAL40" s="60"/>
      <c r="UAM40" s="60"/>
      <c r="UAN40" s="60"/>
      <c r="UAO40" s="60"/>
      <c r="UAP40" s="60"/>
      <c r="UAQ40" s="60"/>
      <c r="UAR40" s="60"/>
      <c r="UAS40" s="60"/>
      <c r="UAT40" s="60"/>
      <c r="UAU40" s="60"/>
      <c r="UAV40" s="60"/>
      <c r="UAW40" s="60"/>
      <c r="UAX40" s="60"/>
      <c r="UAY40" s="60"/>
      <c r="UAZ40" s="60"/>
      <c r="UBA40" s="60"/>
      <c r="UBB40" s="60"/>
      <c r="UBC40" s="60"/>
      <c r="UBD40" s="60"/>
      <c r="UBE40" s="60"/>
      <c r="UBF40" s="60"/>
      <c r="UBG40" s="60"/>
      <c r="UBH40" s="60"/>
      <c r="UBI40" s="60"/>
      <c r="UBJ40" s="60"/>
      <c r="UBK40" s="60"/>
      <c r="UBL40" s="60"/>
      <c r="UBM40" s="60"/>
      <c r="UBN40" s="60"/>
      <c r="UBO40" s="60"/>
      <c r="UBP40" s="60"/>
      <c r="UBQ40" s="60"/>
      <c r="UBR40" s="60"/>
      <c r="UBS40" s="60"/>
      <c r="UBT40" s="60"/>
      <c r="UBU40" s="60"/>
      <c r="UBV40" s="60"/>
      <c r="UBW40" s="60"/>
      <c r="UBX40" s="60"/>
      <c r="UBY40" s="60"/>
      <c r="UBZ40" s="60"/>
      <c r="UCA40" s="60"/>
      <c r="UCB40" s="60"/>
      <c r="UCC40" s="60"/>
      <c r="UCD40" s="60"/>
      <c r="UCE40" s="60"/>
      <c r="UCF40" s="60"/>
      <c r="UCG40" s="60"/>
      <c r="UCH40" s="60"/>
      <c r="UCI40" s="60"/>
      <c r="UCJ40" s="60"/>
      <c r="UCK40" s="60"/>
      <c r="UCL40" s="60"/>
      <c r="UCM40" s="60"/>
      <c r="UCN40" s="60"/>
      <c r="UCO40" s="60"/>
      <c r="UCP40" s="60"/>
      <c r="UCQ40" s="60"/>
      <c r="UCR40" s="60"/>
      <c r="UCS40" s="60"/>
      <c r="UCT40" s="60"/>
      <c r="UCU40" s="60"/>
      <c r="UCV40" s="60"/>
      <c r="UCW40" s="60"/>
      <c r="UCX40" s="60"/>
      <c r="UCY40" s="60"/>
      <c r="UCZ40" s="60"/>
      <c r="UDA40" s="60"/>
      <c r="UDB40" s="60"/>
      <c r="UDC40" s="60"/>
      <c r="UDD40" s="60"/>
      <c r="UDE40" s="60"/>
      <c r="UDF40" s="60"/>
      <c r="UDG40" s="60"/>
      <c r="UDH40" s="60"/>
      <c r="UDI40" s="60"/>
      <c r="UDJ40" s="60"/>
      <c r="UDK40" s="60"/>
      <c r="UDL40" s="60"/>
      <c r="UDM40" s="60"/>
      <c r="UDN40" s="60"/>
      <c r="UDO40" s="60"/>
      <c r="UDP40" s="60"/>
      <c r="UDQ40" s="60"/>
      <c r="UDR40" s="60"/>
      <c r="UDS40" s="60"/>
      <c r="UDT40" s="60"/>
      <c r="UDU40" s="60"/>
      <c r="UDV40" s="60"/>
      <c r="UDW40" s="60"/>
      <c r="UDX40" s="60"/>
      <c r="UDY40" s="60"/>
      <c r="UDZ40" s="60"/>
      <c r="UEA40" s="60"/>
      <c r="UEB40" s="60"/>
      <c r="UEC40" s="60"/>
      <c r="UED40" s="60"/>
      <c r="UEE40" s="60"/>
      <c r="UEF40" s="60"/>
      <c r="UEG40" s="60"/>
      <c r="UEH40" s="60"/>
      <c r="UEI40" s="60"/>
      <c r="UEJ40" s="60"/>
      <c r="UEK40" s="60"/>
      <c r="UEL40" s="60"/>
      <c r="UEM40" s="60"/>
      <c r="UEN40" s="60"/>
      <c r="UEO40" s="60"/>
      <c r="UEP40" s="60"/>
      <c r="UEQ40" s="60"/>
      <c r="UER40" s="60"/>
      <c r="UES40" s="60"/>
      <c r="UET40" s="60"/>
      <c r="UEU40" s="60"/>
      <c r="UEV40" s="60"/>
      <c r="UEW40" s="60"/>
      <c r="UEX40" s="60"/>
      <c r="UEY40" s="60"/>
      <c r="UEZ40" s="60"/>
      <c r="UFA40" s="60"/>
      <c r="UFB40" s="60"/>
      <c r="UFC40" s="60"/>
      <c r="UFD40" s="60"/>
      <c r="UFE40" s="60"/>
      <c r="UFF40" s="60"/>
      <c r="UFG40" s="60"/>
      <c r="UFH40" s="60"/>
      <c r="UFI40" s="60"/>
      <c r="UFJ40" s="60"/>
      <c r="UFK40" s="60"/>
      <c r="UFL40" s="60"/>
      <c r="UFM40" s="60"/>
      <c r="UFN40" s="60"/>
      <c r="UFO40" s="60"/>
      <c r="UFP40" s="60"/>
      <c r="UFQ40" s="60"/>
      <c r="UFR40" s="60"/>
      <c r="UFS40" s="60"/>
      <c r="UFT40" s="60"/>
      <c r="UFU40" s="60"/>
      <c r="UFV40" s="60"/>
      <c r="UFW40" s="60"/>
      <c r="UFX40" s="60"/>
      <c r="UFY40" s="60"/>
      <c r="UFZ40" s="60"/>
      <c r="UGA40" s="60"/>
      <c r="UGB40" s="60"/>
      <c r="UGC40" s="60"/>
      <c r="UGD40" s="60"/>
      <c r="UGE40" s="60"/>
      <c r="UGF40" s="60"/>
      <c r="UGG40" s="60"/>
      <c r="UGH40" s="60"/>
      <c r="UGI40" s="60"/>
      <c r="UGJ40" s="60"/>
      <c r="UGK40" s="60"/>
      <c r="UGL40" s="60"/>
      <c r="UGM40" s="60"/>
      <c r="UGN40" s="60"/>
      <c r="UGO40" s="60"/>
      <c r="UGP40" s="60"/>
      <c r="UGQ40" s="60"/>
      <c r="UGR40" s="60"/>
      <c r="UGS40" s="60"/>
      <c r="UGT40" s="60"/>
      <c r="UGU40" s="60"/>
      <c r="UGV40" s="60"/>
      <c r="UGW40" s="60"/>
      <c r="UGX40" s="60"/>
      <c r="UGY40" s="60"/>
      <c r="UGZ40" s="60"/>
      <c r="UHA40" s="60"/>
      <c r="UHB40" s="60"/>
      <c r="UHC40" s="60"/>
      <c r="UHD40" s="60"/>
      <c r="UHE40" s="60"/>
      <c r="UHF40" s="60"/>
      <c r="UHG40" s="60"/>
      <c r="UHH40" s="60"/>
      <c r="UHI40" s="60"/>
      <c r="UHJ40" s="60"/>
      <c r="UHK40" s="60"/>
      <c r="UHL40" s="60"/>
      <c r="UHM40" s="60"/>
      <c r="UHN40" s="60"/>
      <c r="UHO40" s="60"/>
      <c r="UHP40" s="60"/>
      <c r="UHQ40" s="60"/>
      <c r="UHR40" s="60"/>
      <c r="UHS40" s="60"/>
      <c r="UHT40" s="60"/>
      <c r="UHU40" s="60"/>
      <c r="UHV40" s="60"/>
      <c r="UHW40" s="60"/>
      <c r="UHX40" s="60"/>
      <c r="UHY40" s="60"/>
      <c r="UHZ40" s="60"/>
      <c r="UIA40" s="60"/>
      <c r="UIB40" s="60"/>
      <c r="UIC40" s="60"/>
      <c r="UID40" s="60"/>
      <c r="UIE40" s="60"/>
      <c r="UIF40" s="60"/>
      <c r="UIG40" s="60"/>
      <c r="UIH40" s="60"/>
      <c r="UII40" s="60"/>
      <c r="UIJ40" s="60"/>
      <c r="UIK40" s="60"/>
      <c r="UIL40" s="60"/>
      <c r="UIM40" s="60"/>
      <c r="UIN40" s="60"/>
      <c r="UIO40" s="60"/>
      <c r="UIP40" s="60"/>
      <c r="UIQ40" s="60"/>
      <c r="UIR40" s="60"/>
      <c r="UIS40" s="60"/>
      <c r="UIT40" s="60"/>
      <c r="UIU40" s="60"/>
      <c r="UIV40" s="60"/>
      <c r="UIW40" s="60"/>
      <c r="UIX40" s="60"/>
      <c r="UIY40" s="60"/>
      <c r="UIZ40" s="60"/>
      <c r="UJA40" s="60"/>
      <c r="UJB40" s="60"/>
      <c r="UJC40" s="60"/>
      <c r="UJD40" s="60"/>
      <c r="UJE40" s="60"/>
      <c r="UJF40" s="60"/>
      <c r="UJG40" s="60"/>
      <c r="UJH40" s="60"/>
      <c r="UJI40" s="60"/>
      <c r="UJJ40" s="60"/>
      <c r="UJK40" s="60"/>
      <c r="UJL40" s="60"/>
      <c r="UJM40" s="60"/>
      <c r="UJN40" s="60"/>
      <c r="UJO40" s="60"/>
      <c r="UJP40" s="60"/>
      <c r="UJQ40" s="60"/>
      <c r="UJR40" s="60"/>
      <c r="UJS40" s="60"/>
      <c r="UJT40" s="60"/>
      <c r="UJU40" s="60"/>
      <c r="UJV40" s="60"/>
      <c r="UJW40" s="60"/>
      <c r="UJX40" s="60"/>
      <c r="UJY40" s="60"/>
      <c r="UJZ40" s="60"/>
      <c r="UKA40" s="60"/>
      <c r="UKB40" s="60"/>
      <c r="UKC40" s="60"/>
      <c r="UKD40" s="60"/>
      <c r="UKE40" s="60"/>
      <c r="UKF40" s="60"/>
      <c r="UKG40" s="60"/>
      <c r="UKH40" s="60"/>
      <c r="UKI40" s="60"/>
      <c r="UKJ40" s="60"/>
      <c r="UKK40" s="60"/>
      <c r="UKL40" s="60"/>
      <c r="UKM40" s="60"/>
      <c r="UKN40" s="60"/>
      <c r="UKO40" s="60"/>
      <c r="UKP40" s="60"/>
      <c r="UKQ40" s="60"/>
      <c r="UKR40" s="60"/>
      <c r="UKS40" s="60"/>
      <c r="UKT40" s="60"/>
      <c r="UKU40" s="60"/>
      <c r="UKV40" s="60"/>
      <c r="UKW40" s="60"/>
      <c r="UKX40" s="60"/>
      <c r="UKY40" s="60"/>
      <c r="UKZ40" s="60"/>
      <c r="ULA40" s="60"/>
      <c r="ULB40" s="60"/>
      <c r="ULC40" s="60"/>
      <c r="ULD40" s="60"/>
      <c r="ULE40" s="60"/>
      <c r="ULF40" s="60"/>
      <c r="ULG40" s="60"/>
      <c r="ULH40" s="60"/>
      <c r="ULI40" s="60"/>
      <c r="ULJ40" s="60"/>
      <c r="ULK40" s="60"/>
      <c r="ULL40" s="60"/>
      <c r="ULM40" s="60"/>
      <c r="ULN40" s="60"/>
      <c r="ULO40" s="60"/>
      <c r="ULP40" s="60"/>
      <c r="ULQ40" s="60"/>
      <c r="ULR40" s="60"/>
      <c r="ULS40" s="60"/>
      <c r="ULT40" s="60"/>
      <c r="ULU40" s="60"/>
      <c r="ULV40" s="60"/>
      <c r="ULW40" s="60"/>
      <c r="ULX40" s="60"/>
      <c r="ULY40" s="60"/>
      <c r="ULZ40" s="60"/>
      <c r="UMA40" s="60"/>
      <c r="UMB40" s="60"/>
      <c r="UMC40" s="60"/>
      <c r="UMD40" s="60"/>
      <c r="UME40" s="60"/>
      <c r="UMF40" s="60"/>
      <c r="UMG40" s="60"/>
      <c r="UMH40" s="60"/>
      <c r="UMI40" s="60"/>
      <c r="UMJ40" s="60"/>
      <c r="UMK40" s="60"/>
      <c r="UML40" s="60"/>
      <c r="UMM40" s="60"/>
      <c r="UMN40" s="60"/>
      <c r="UMO40" s="60"/>
      <c r="UMP40" s="60"/>
      <c r="UMQ40" s="60"/>
      <c r="UMR40" s="60"/>
      <c r="UMS40" s="60"/>
      <c r="UMT40" s="60"/>
      <c r="UMU40" s="60"/>
      <c r="UMV40" s="60"/>
      <c r="UMW40" s="60"/>
      <c r="UMX40" s="60"/>
      <c r="UMY40" s="60"/>
      <c r="UMZ40" s="60"/>
      <c r="UNA40" s="60"/>
      <c r="UNB40" s="60"/>
      <c r="UNC40" s="60"/>
      <c r="UND40" s="60"/>
      <c r="UNE40" s="60"/>
      <c r="UNF40" s="60"/>
      <c r="UNG40" s="60"/>
      <c r="UNH40" s="60"/>
      <c r="UNI40" s="60"/>
      <c r="UNJ40" s="60"/>
      <c r="UNK40" s="60"/>
      <c r="UNL40" s="60"/>
      <c r="UNM40" s="60"/>
      <c r="UNN40" s="60"/>
      <c r="UNO40" s="60"/>
      <c r="UNP40" s="60"/>
      <c r="UNQ40" s="60"/>
      <c r="UNR40" s="60"/>
      <c r="UNS40" s="60"/>
      <c r="UNT40" s="60"/>
      <c r="UNU40" s="60"/>
      <c r="UNV40" s="60"/>
      <c r="UNW40" s="60"/>
      <c r="UNX40" s="60"/>
      <c r="UNY40" s="60"/>
      <c r="UNZ40" s="60"/>
      <c r="UOA40" s="60"/>
      <c r="UOB40" s="60"/>
      <c r="UOC40" s="60"/>
      <c r="UOD40" s="60"/>
      <c r="UOE40" s="60"/>
      <c r="UOF40" s="60"/>
      <c r="UOG40" s="60"/>
      <c r="UOH40" s="60"/>
      <c r="UOI40" s="60"/>
      <c r="UOJ40" s="60"/>
      <c r="UOK40" s="60"/>
      <c r="UOL40" s="60"/>
      <c r="UOM40" s="60"/>
      <c r="UON40" s="60"/>
      <c r="UOO40" s="60"/>
      <c r="UOP40" s="60"/>
      <c r="UOQ40" s="60"/>
      <c r="UOR40" s="60"/>
      <c r="UOS40" s="60"/>
      <c r="UOT40" s="60"/>
      <c r="UOU40" s="60"/>
      <c r="UOV40" s="60"/>
      <c r="UOW40" s="60"/>
      <c r="UOX40" s="60"/>
      <c r="UOY40" s="60"/>
      <c r="UOZ40" s="60"/>
      <c r="UPA40" s="60"/>
      <c r="UPB40" s="60"/>
      <c r="UPC40" s="60"/>
      <c r="UPD40" s="60"/>
      <c r="UPE40" s="60"/>
      <c r="UPF40" s="60"/>
      <c r="UPG40" s="60"/>
      <c r="UPH40" s="60"/>
      <c r="UPI40" s="60"/>
      <c r="UPJ40" s="60"/>
      <c r="UPK40" s="60"/>
      <c r="UPL40" s="60"/>
      <c r="UPM40" s="60"/>
      <c r="UPN40" s="60"/>
      <c r="UPO40" s="60"/>
      <c r="UPP40" s="60"/>
      <c r="UPQ40" s="60"/>
      <c r="UPR40" s="60"/>
      <c r="UPS40" s="60"/>
      <c r="UPT40" s="60"/>
      <c r="UPU40" s="60"/>
      <c r="UPV40" s="60"/>
      <c r="UPW40" s="60"/>
      <c r="UPX40" s="60"/>
      <c r="UPY40" s="60"/>
      <c r="UPZ40" s="60"/>
      <c r="UQA40" s="60"/>
      <c r="UQB40" s="60"/>
      <c r="UQC40" s="60"/>
      <c r="UQD40" s="60"/>
      <c r="UQE40" s="60"/>
      <c r="UQF40" s="60"/>
      <c r="UQG40" s="60"/>
      <c r="UQH40" s="60"/>
      <c r="UQI40" s="60"/>
      <c r="UQJ40" s="60"/>
      <c r="UQK40" s="60"/>
      <c r="UQL40" s="60"/>
      <c r="UQM40" s="60"/>
      <c r="UQN40" s="60"/>
      <c r="UQO40" s="60"/>
      <c r="UQP40" s="60"/>
      <c r="UQQ40" s="60"/>
      <c r="UQR40" s="60"/>
      <c r="UQS40" s="60"/>
      <c r="UQT40" s="60"/>
      <c r="UQU40" s="60"/>
      <c r="UQV40" s="60"/>
      <c r="UQW40" s="60"/>
      <c r="UQX40" s="60"/>
      <c r="UQY40" s="60"/>
      <c r="UQZ40" s="60"/>
      <c r="URA40" s="60"/>
      <c r="URB40" s="60"/>
      <c r="URC40" s="60"/>
      <c r="URD40" s="60"/>
      <c r="URE40" s="60"/>
      <c r="URF40" s="60"/>
      <c r="URG40" s="60"/>
      <c r="URH40" s="60"/>
      <c r="URI40" s="60"/>
      <c r="URJ40" s="60"/>
      <c r="URK40" s="60"/>
      <c r="URL40" s="60"/>
      <c r="URM40" s="60"/>
      <c r="URN40" s="60"/>
      <c r="URO40" s="60"/>
      <c r="URP40" s="60"/>
      <c r="URQ40" s="60"/>
      <c r="URR40" s="60"/>
      <c r="URS40" s="60"/>
      <c r="URT40" s="60"/>
      <c r="URU40" s="60"/>
      <c r="URV40" s="60"/>
      <c r="URW40" s="60"/>
      <c r="URX40" s="60"/>
      <c r="URY40" s="60"/>
      <c r="URZ40" s="60"/>
      <c r="USA40" s="60"/>
      <c r="USB40" s="60"/>
      <c r="USC40" s="60"/>
      <c r="USD40" s="60"/>
      <c r="USE40" s="60"/>
      <c r="USF40" s="60"/>
      <c r="USG40" s="60"/>
      <c r="USH40" s="60"/>
      <c r="USI40" s="60"/>
      <c r="USJ40" s="60"/>
      <c r="USK40" s="60"/>
      <c r="USL40" s="60"/>
      <c r="USM40" s="60"/>
      <c r="USN40" s="60"/>
      <c r="USO40" s="60"/>
      <c r="USP40" s="60"/>
      <c r="USQ40" s="60"/>
      <c r="USR40" s="60"/>
      <c r="USS40" s="60"/>
      <c r="UST40" s="60"/>
      <c r="USU40" s="60"/>
      <c r="USV40" s="60"/>
      <c r="USW40" s="60"/>
      <c r="USX40" s="60"/>
      <c r="USY40" s="60"/>
      <c r="USZ40" s="60"/>
      <c r="UTA40" s="60"/>
      <c r="UTB40" s="60"/>
      <c r="UTC40" s="60"/>
      <c r="UTD40" s="60"/>
      <c r="UTE40" s="60"/>
      <c r="UTF40" s="60"/>
      <c r="UTG40" s="60"/>
      <c r="UTH40" s="60"/>
      <c r="UTI40" s="60"/>
      <c r="UTJ40" s="60"/>
      <c r="UTK40" s="60"/>
      <c r="UTL40" s="60"/>
      <c r="UTM40" s="60"/>
      <c r="UTN40" s="60"/>
      <c r="UTO40" s="60"/>
      <c r="UTP40" s="60"/>
      <c r="UTQ40" s="60"/>
      <c r="UTR40" s="60"/>
      <c r="UTS40" s="60"/>
      <c r="UTT40" s="60"/>
      <c r="UTU40" s="60"/>
      <c r="UTV40" s="60"/>
      <c r="UTW40" s="60"/>
      <c r="UTX40" s="60"/>
      <c r="UTY40" s="60"/>
      <c r="UTZ40" s="60"/>
      <c r="UUA40" s="60"/>
      <c r="UUB40" s="60"/>
      <c r="UUC40" s="60"/>
      <c r="UUD40" s="60"/>
      <c r="UUE40" s="60"/>
      <c r="UUF40" s="60"/>
      <c r="UUG40" s="60"/>
      <c r="UUH40" s="60"/>
      <c r="UUI40" s="60"/>
      <c r="UUJ40" s="60"/>
      <c r="UUK40" s="60"/>
      <c r="UUL40" s="60"/>
      <c r="UUM40" s="60"/>
      <c r="UUN40" s="60"/>
      <c r="UUO40" s="60"/>
      <c r="UUP40" s="60"/>
      <c r="UUQ40" s="60"/>
      <c r="UUR40" s="60"/>
      <c r="UUS40" s="60"/>
      <c r="UUT40" s="60"/>
      <c r="UUU40" s="60"/>
      <c r="UUV40" s="60"/>
      <c r="UUW40" s="60"/>
      <c r="UUX40" s="60"/>
      <c r="UUY40" s="60"/>
      <c r="UUZ40" s="60"/>
      <c r="UVA40" s="60"/>
      <c r="UVB40" s="60"/>
      <c r="UVC40" s="60"/>
      <c r="UVD40" s="60"/>
      <c r="UVE40" s="60"/>
      <c r="UVF40" s="60"/>
      <c r="UVG40" s="60"/>
      <c r="UVH40" s="60"/>
      <c r="UVI40" s="60"/>
      <c r="UVJ40" s="60"/>
      <c r="UVK40" s="60"/>
      <c r="UVL40" s="60"/>
      <c r="UVM40" s="60"/>
      <c r="UVN40" s="60"/>
      <c r="UVO40" s="60"/>
      <c r="UVP40" s="60"/>
      <c r="UVQ40" s="60"/>
      <c r="UVR40" s="60"/>
      <c r="UVS40" s="60"/>
      <c r="UVT40" s="60"/>
      <c r="UVU40" s="60"/>
      <c r="UVV40" s="60"/>
      <c r="UVW40" s="60"/>
      <c r="UVX40" s="60"/>
      <c r="UVY40" s="60"/>
      <c r="UVZ40" s="60"/>
      <c r="UWA40" s="60"/>
      <c r="UWB40" s="60"/>
      <c r="UWC40" s="60"/>
      <c r="UWD40" s="60"/>
      <c r="UWE40" s="60"/>
      <c r="UWF40" s="60"/>
      <c r="UWG40" s="60"/>
      <c r="UWH40" s="60"/>
      <c r="UWI40" s="60"/>
      <c r="UWJ40" s="60"/>
      <c r="UWK40" s="60"/>
      <c r="UWL40" s="60"/>
      <c r="UWM40" s="60"/>
      <c r="UWN40" s="60"/>
      <c r="UWO40" s="60"/>
      <c r="UWP40" s="60"/>
      <c r="UWQ40" s="60"/>
      <c r="UWR40" s="60"/>
      <c r="UWS40" s="60"/>
      <c r="UWT40" s="60"/>
      <c r="UWU40" s="60"/>
      <c r="UWV40" s="60"/>
      <c r="UWW40" s="60"/>
      <c r="UWX40" s="60"/>
      <c r="UWY40" s="60"/>
      <c r="UWZ40" s="60"/>
      <c r="UXA40" s="60"/>
      <c r="UXB40" s="60"/>
      <c r="UXC40" s="60"/>
      <c r="UXD40" s="60"/>
      <c r="UXE40" s="60"/>
      <c r="UXF40" s="60"/>
      <c r="UXG40" s="60"/>
      <c r="UXH40" s="60"/>
      <c r="UXI40" s="60"/>
      <c r="UXJ40" s="60"/>
      <c r="UXK40" s="60"/>
      <c r="UXL40" s="60"/>
      <c r="UXM40" s="60"/>
      <c r="UXN40" s="60"/>
      <c r="UXO40" s="60"/>
      <c r="UXP40" s="60"/>
      <c r="UXQ40" s="60"/>
      <c r="UXR40" s="60"/>
      <c r="UXS40" s="60"/>
      <c r="UXT40" s="60"/>
      <c r="UXU40" s="60"/>
      <c r="UXV40" s="60"/>
      <c r="UXW40" s="60"/>
      <c r="UXX40" s="60"/>
      <c r="UXY40" s="60"/>
      <c r="UXZ40" s="60"/>
      <c r="UYA40" s="60"/>
      <c r="UYB40" s="60"/>
      <c r="UYC40" s="60"/>
      <c r="UYD40" s="60"/>
      <c r="UYE40" s="60"/>
      <c r="UYF40" s="60"/>
      <c r="UYG40" s="60"/>
      <c r="UYH40" s="60"/>
      <c r="UYI40" s="60"/>
      <c r="UYJ40" s="60"/>
      <c r="UYK40" s="60"/>
      <c r="UYL40" s="60"/>
      <c r="UYM40" s="60"/>
      <c r="UYN40" s="60"/>
      <c r="UYO40" s="60"/>
      <c r="UYP40" s="60"/>
      <c r="UYQ40" s="60"/>
      <c r="UYR40" s="60"/>
      <c r="UYS40" s="60"/>
      <c r="UYT40" s="60"/>
      <c r="UYU40" s="60"/>
      <c r="UYV40" s="60"/>
      <c r="UYW40" s="60"/>
      <c r="UYX40" s="60"/>
      <c r="UYY40" s="60"/>
      <c r="UYZ40" s="60"/>
      <c r="UZA40" s="60"/>
      <c r="UZB40" s="60"/>
      <c r="UZC40" s="60"/>
      <c r="UZD40" s="60"/>
      <c r="UZE40" s="60"/>
      <c r="UZF40" s="60"/>
      <c r="UZG40" s="60"/>
      <c r="UZH40" s="60"/>
      <c r="UZI40" s="60"/>
      <c r="UZJ40" s="60"/>
      <c r="UZK40" s="60"/>
      <c r="UZL40" s="60"/>
      <c r="UZM40" s="60"/>
      <c r="UZN40" s="60"/>
      <c r="UZO40" s="60"/>
      <c r="UZP40" s="60"/>
      <c r="UZQ40" s="60"/>
      <c r="UZR40" s="60"/>
      <c r="UZS40" s="60"/>
      <c r="UZT40" s="60"/>
      <c r="UZU40" s="60"/>
      <c r="UZV40" s="60"/>
      <c r="UZW40" s="60"/>
      <c r="UZX40" s="60"/>
      <c r="UZY40" s="60"/>
      <c r="UZZ40" s="60"/>
      <c r="VAA40" s="60"/>
      <c r="VAB40" s="60"/>
      <c r="VAC40" s="60"/>
      <c r="VAD40" s="60"/>
      <c r="VAE40" s="60"/>
      <c r="VAF40" s="60"/>
      <c r="VAG40" s="60"/>
      <c r="VAH40" s="60"/>
      <c r="VAI40" s="60"/>
      <c r="VAJ40" s="60"/>
      <c r="VAK40" s="60"/>
      <c r="VAL40" s="60"/>
      <c r="VAM40" s="60"/>
      <c r="VAN40" s="60"/>
      <c r="VAO40" s="60"/>
      <c r="VAP40" s="60"/>
      <c r="VAQ40" s="60"/>
      <c r="VAR40" s="60"/>
      <c r="VAS40" s="60"/>
      <c r="VAT40" s="60"/>
      <c r="VAU40" s="60"/>
      <c r="VAV40" s="60"/>
      <c r="VAW40" s="60"/>
      <c r="VAX40" s="60"/>
      <c r="VAY40" s="60"/>
      <c r="VAZ40" s="60"/>
      <c r="VBA40" s="60"/>
      <c r="VBB40" s="60"/>
      <c r="VBC40" s="60"/>
      <c r="VBD40" s="60"/>
      <c r="VBE40" s="60"/>
      <c r="VBF40" s="60"/>
      <c r="VBG40" s="60"/>
      <c r="VBH40" s="60"/>
      <c r="VBI40" s="60"/>
      <c r="VBJ40" s="60"/>
      <c r="VBK40" s="60"/>
      <c r="VBL40" s="60"/>
      <c r="VBM40" s="60"/>
      <c r="VBN40" s="60"/>
      <c r="VBO40" s="60"/>
      <c r="VBP40" s="60"/>
      <c r="VBQ40" s="60"/>
      <c r="VBR40" s="60"/>
      <c r="VBS40" s="60"/>
      <c r="VBT40" s="60"/>
      <c r="VBU40" s="60"/>
      <c r="VBV40" s="60"/>
      <c r="VBW40" s="60"/>
      <c r="VBX40" s="60"/>
      <c r="VBY40" s="60"/>
      <c r="VBZ40" s="60"/>
      <c r="VCA40" s="60"/>
      <c r="VCB40" s="60"/>
      <c r="VCC40" s="60"/>
      <c r="VCD40" s="60"/>
      <c r="VCE40" s="60"/>
      <c r="VCF40" s="60"/>
      <c r="VCG40" s="60"/>
      <c r="VCH40" s="60"/>
      <c r="VCI40" s="60"/>
      <c r="VCJ40" s="60"/>
      <c r="VCK40" s="60"/>
      <c r="VCL40" s="60"/>
      <c r="VCM40" s="60"/>
      <c r="VCN40" s="60"/>
      <c r="VCO40" s="60"/>
      <c r="VCP40" s="60"/>
      <c r="VCQ40" s="60"/>
      <c r="VCR40" s="60"/>
      <c r="VCS40" s="60"/>
      <c r="VCT40" s="60"/>
      <c r="VCU40" s="60"/>
      <c r="VCV40" s="60"/>
      <c r="VCW40" s="60"/>
      <c r="VCX40" s="60"/>
      <c r="VCY40" s="60"/>
      <c r="VCZ40" s="60"/>
      <c r="VDA40" s="60"/>
      <c r="VDB40" s="60"/>
      <c r="VDC40" s="60"/>
      <c r="VDD40" s="60"/>
      <c r="VDE40" s="60"/>
      <c r="VDF40" s="60"/>
      <c r="VDG40" s="60"/>
      <c r="VDH40" s="60"/>
      <c r="VDI40" s="60"/>
      <c r="VDJ40" s="60"/>
      <c r="VDK40" s="60"/>
      <c r="VDL40" s="60"/>
      <c r="VDM40" s="60"/>
      <c r="VDN40" s="60"/>
      <c r="VDO40" s="60"/>
      <c r="VDP40" s="60"/>
      <c r="VDQ40" s="60"/>
      <c r="VDR40" s="60"/>
      <c r="VDS40" s="60"/>
      <c r="VDT40" s="60"/>
      <c r="VDU40" s="60"/>
      <c r="VDV40" s="60"/>
      <c r="VDW40" s="60"/>
      <c r="VDX40" s="60"/>
      <c r="VDY40" s="60"/>
      <c r="VDZ40" s="60"/>
      <c r="VEA40" s="60"/>
      <c r="VEB40" s="60"/>
      <c r="VEC40" s="60"/>
      <c r="VED40" s="60"/>
      <c r="VEE40" s="60"/>
      <c r="VEF40" s="60"/>
      <c r="VEG40" s="60"/>
      <c r="VEH40" s="60"/>
      <c r="VEI40" s="60"/>
      <c r="VEJ40" s="60"/>
      <c r="VEK40" s="60"/>
      <c r="VEL40" s="60"/>
      <c r="VEM40" s="60"/>
      <c r="VEN40" s="60"/>
      <c r="VEO40" s="60"/>
      <c r="VEP40" s="60"/>
      <c r="VEQ40" s="60"/>
      <c r="VER40" s="60"/>
      <c r="VES40" s="60"/>
      <c r="VET40" s="60"/>
      <c r="VEU40" s="60"/>
      <c r="VEV40" s="60"/>
      <c r="VEW40" s="60"/>
      <c r="VEX40" s="60"/>
      <c r="VEY40" s="60"/>
      <c r="VEZ40" s="60"/>
      <c r="VFA40" s="60"/>
      <c r="VFB40" s="60"/>
      <c r="VFC40" s="60"/>
      <c r="VFD40" s="60"/>
      <c r="VFE40" s="60"/>
      <c r="VFF40" s="60"/>
      <c r="VFG40" s="60"/>
      <c r="VFH40" s="60"/>
      <c r="VFI40" s="60"/>
      <c r="VFJ40" s="60"/>
      <c r="VFK40" s="60"/>
      <c r="VFL40" s="60"/>
      <c r="VFM40" s="60"/>
      <c r="VFN40" s="60"/>
      <c r="VFO40" s="60"/>
      <c r="VFP40" s="60"/>
      <c r="VFQ40" s="60"/>
      <c r="VFR40" s="60"/>
      <c r="VFS40" s="60"/>
      <c r="VFT40" s="60"/>
      <c r="VFU40" s="60"/>
      <c r="VFV40" s="60"/>
      <c r="VFW40" s="60"/>
      <c r="VFX40" s="60"/>
      <c r="VFY40" s="60"/>
      <c r="VFZ40" s="60"/>
      <c r="VGA40" s="60"/>
      <c r="VGB40" s="60"/>
      <c r="VGC40" s="60"/>
      <c r="VGD40" s="60"/>
      <c r="VGE40" s="60"/>
      <c r="VGF40" s="60"/>
      <c r="VGG40" s="60"/>
      <c r="VGH40" s="60"/>
      <c r="VGI40" s="60"/>
      <c r="VGJ40" s="60"/>
      <c r="VGK40" s="60"/>
      <c r="VGL40" s="60"/>
      <c r="VGM40" s="60"/>
      <c r="VGN40" s="60"/>
      <c r="VGO40" s="60"/>
      <c r="VGP40" s="60"/>
      <c r="VGQ40" s="60"/>
      <c r="VGR40" s="60"/>
      <c r="VGS40" s="60"/>
      <c r="VGT40" s="60"/>
      <c r="VGU40" s="60"/>
      <c r="VGV40" s="60"/>
      <c r="VGW40" s="60"/>
      <c r="VGX40" s="60"/>
      <c r="VGY40" s="60"/>
      <c r="VGZ40" s="60"/>
      <c r="VHA40" s="60"/>
      <c r="VHB40" s="60"/>
      <c r="VHC40" s="60"/>
      <c r="VHD40" s="60"/>
      <c r="VHE40" s="60"/>
      <c r="VHF40" s="60"/>
      <c r="VHG40" s="60"/>
      <c r="VHH40" s="60"/>
      <c r="VHI40" s="60"/>
      <c r="VHJ40" s="60"/>
      <c r="VHK40" s="60"/>
      <c r="VHL40" s="60"/>
      <c r="VHM40" s="60"/>
      <c r="VHN40" s="60"/>
      <c r="VHO40" s="60"/>
      <c r="VHP40" s="60"/>
      <c r="VHQ40" s="60"/>
      <c r="VHR40" s="60"/>
      <c r="VHS40" s="60"/>
      <c r="VHT40" s="60"/>
      <c r="VHU40" s="60"/>
      <c r="VHV40" s="60"/>
      <c r="VHW40" s="60"/>
      <c r="VHX40" s="60"/>
      <c r="VHY40" s="60"/>
      <c r="VHZ40" s="60"/>
      <c r="VIA40" s="60"/>
      <c r="VIB40" s="60"/>
      <c r="VIC40" s="60"/>
      <c r="VID40" s="60"/>
      <c r="VIE40" s="60"/>
      <c r="VIF40" s="60"/>
      <c r="VIG40" s="60"/>
      <c r="VIH40" s="60"/>
      <c r="VII40" s="60"/>
      <c r="VIJ40" s="60"/>
      <c r="VIK40" s="60"/>
      <c r="VIL40" s="60"/>
      <c r="VIM40" s="60"/>
      <c r="VIN40" s="60"/>
      <c r="VIO40" s="60"/>
      <c r="VIP40" s="60"/>
      <c r="VIQ40" s="60"/>
      <c r="VIR40" s="60"/>
      <c r="VIS40" s="60"/>
      <c r="VIT40" s="60"/>
      <c r="VIU40" s="60"/>
      <c r="VIV40" s="60"/>
      <c r="VIW40" s="60"/>
      <c r="VIX40" s="60"/>
      <c r="VIY40" s="60"/>
      <c r="VIZ40" s="60"/>
      <c r="VJA40" s="60"/>
      <c r="VJB40" s="60"/>
      <c r="VJC40" s="60"/>
      <c r="VJD40" s="60"/>
      <c r="VJE40" s="60"/>
      <c r="VJF40" s="60"/>
      <c r="VJG40" s="60"/>
      <c r="VJH40" s="60"/>
      <c r="VJI40" s="60"/>
      <c r="VJJ40" s="60"/>
      <c r="VJK40" s="60"/>
      <c r="VJL40" s="60"/>
      <c r="VJM40" s="60"/>
      <c r="VJN40" s="60"/>
      <c r="VJO40" s="60"/>
      <c r="VJP40" s="60"/>
      <c r="VJQ40" s="60"/>
      <c r="VJR40" s="60"/>
      <c r="VJS40" s="60"/>
      <c r="VJT40" s="60"/>
      <c r="VJU40" s="60"/>
      <c r="VJV40" s="60"/>
      <c r="VJW40" s="60"/>
      <c r="VJX40" s="60"/>
      <c r="VJY40" s="60"/>
      <c r="VJZ40" s="60"/>
      <c r="VKA40" s="60"/>
      <c r="VKB40" s="60"/>
      <c r="VKC40" s="60"/>
      <c r="VKD40" s="60"/>
      <c r="VKE40" s="60"/>
      <c r="VKF40" s="60"/>
      <c r="VKG40" s="60"/>
      <c r="VKH40" s="60"/>
      <c r="VKI40" s="60"/>
      <c r="VKJ40" s="60"/>
      <c r="VKK40" s="60"/>
      <c r="VKL40" s="60"/>
      <c r="VKM40" s="60"/>
      <c r="VKN40" s="60"/>
      <c r="VKO40" s="60"/>
      <c r="VKP40" s="60"/>
      <c r="VKQ40" s="60"/>
      <c r="VKR40" s="60"/>
      <c r="VKS40" s="60"/>
      <c r="VKT40" s="60"/>
      <c r="VKU40" s="60"/>
      <c r="VKV40" s="60"/>
      <c r="VKW40" s="60"/>
      <c r="VKX40" s="60"/>
      <c r="VKY40" s="60"/>
      <c r="VKZ40" s="60"/>
      <c r="VLA40" s="60"/>
      <c r="VLB40" s="60"/>
      <c r="VLC40" s="60"/>
      <c r="VLD40" s="60"/>
      <c r="VLE40" s="60"/>
      <c r="VLF40" s="60"/>
      <c r="VLG40" s="60"/>
      <c r="VLH40" s="60"/>
      <c r="VLI40" s="60"/>
      <c r="VLJ40" s="60"/>
      <c r="VLK40" s="60"/>
      <c r="VLL40" s="60"/>
      <c r="VLM40" s="60"/>
      <c r="VLN40" s="60"/>
      <c r="VLO40" s="60"/>
      <c r="VLP40" s="60"/>
      <c r="VLQ40" s="60"/>
      <c r="VLR40" s="60"/>
      <c r="VLS40" s="60"/>
      <c r="VLT40" s="60"/>
      <c r="VLU40" s="60"/>
      <c r="VLV40" s="60"/>
      <c r="VLW40" s="60"/>
      <c r="VLX40" s="60"/>
      <c r="VLY40" s="60"/>
      <c r="VLZ40" s="60"/>
      <c r="VMA40" s="60"/>
      <c r="VMB40" s="60"/>
      <c r="VMC40" s="60"/>
      <c r="VMD40" s="60"/>
      <c r="VME40" s="60"/>
      <c r="VMF40" s="60"/>
      <c r="VMG40" s="60"/>
      <c r="VMH40" s="60"/>
      <c r="VMI40" s="60"/>
      <c r="VMJ40" s="60"/>
      <c r="VMK40" s="60"/>
      <c r="VML40" s="60"/>
      <c r="VMM40" s="60"/>
      <c r="VMN40" s="60"/>
      <c r="VMO40" s="60"/>
      <c r="VMP40" s="60"/>
      <c r="VMQ40" s="60"/>
      <c r="VMR40" s="60"/>
      <c r="VMS40" s="60"/>
      <c r="VMT40" s="60"/>
      <c r="VMU40" s="60"/>
      <c r="VMV40" s="60"/>
      <c r="VMW40" s="60"/>
      <c r="VMX40" s="60"/>
      <c r="VMY40" s="60"/>
      <c r="VMZ40" s="60"/>
      <c r="VNA40" s="60"/>
      <c r="VNB40" s="60"/>
      <c r="VNC40" s="60"/>
      <c r="VND40" s="60"/>
      <c r="VNE40" s="60"/>
      <c r="VNF40" s="60"/>
      <c r="VNG40" s="60"/>
      <c r="VNH40" s="60"/>
      <c r="VNI40" s="60"/>
      <c r="VNJ40" s="60"/>
      <c r="VNK40" s="60"/>
      <c r="VNL40" s="60"/>
      <c r="VNM40" s="60"/>
      <c r="VNN40" s="60"/>
      <c r="VNO40" s="60"/>
      <c r="VNP40" s="60"/>
      <c r="VNQ40" s="60"/>
      <c r="VNR40" s="60"/>
      <c r="VNS40" s="60"/>
      <c r="VNT40" s="60"/>
      <c r="VNU40" s="60"/>
      <c r="VNV40" s="60"/>
      <c r="VNW40" s="60"/>
      <c r="VNX40" s="60"/>
      <c r="VNY40" s="60"/>
      <c r="VNZ40" s="60"/>
      <c r="VOA40" s="60"/>
      <c r="VOB40" s="60"/>
      <c r="VOC40" s="60"/>
      <c r="VOD40" s="60"/>
      <c r="VOE40" s="60"/>
      <c r="VOF40" s="60"/>
      <c r="VOG40" s="60"/>
      <c r="VOH40" s="60"/>
      <c r="VOI40" s="60"/>
      <c r="VOJ40" s="60"/>
      <c r="VOK40" s="60"/>
      <c r="VOL40" s="60"/>
      <c r="VOM40" s="60"/>
      <c r="VON40" s="60"/>
      <c r="VOO40" s="60"/>
      <c r="VOP40" s="60"/>
      <c r="VOQ40" s="60"/>
      <c r="VOR40" s="60"/>
      <c r="VOS40" s="60"/>
      <c r="VOT40" s="60"/>
      <c r="VOU40" s="60"/>
      <c r="VOV40" s="60"/>
      <c r="VOW40" s="60"/>
      <c r="VOX40" s="60"/>
      <c r="VOY40" s="60"/>
      <c r="VOZ40" s="60"/>
      <c r="VPA40" s="60"/>
      <c r="VPB40" s="60"/>
      <c r="VPC40" s="60"/>
      <c r="VPD40" s="60"/>
      <c r="VPE40" s="60"/>
      <c r="VPF40" s="60"/>
      <c r="VPG40" s="60"/>
      <c r="VPH40" s="60"/>
      <c r="VPI40" s="60"/>
      <c r="VPJ40" s="60"/>
      <c r="VPK40" s="60"/>
      <c r="VPL40" s="60"/>
      <c r="VPM40" s="60"/>
      <c r="VPN40" s="60"/>
      <c r="VPO40" s="60"/>
      <c r="VPP40" s="60"/>
      <c r="VPQ40" s="60"/>
      <c r="VPR40" s="60"/>
      <c r="VPS40" s="60"/>
      <c r="VPT40" s="60"/>
      <c r="VPU40" s="60"/>
      <c r="VPV40" s="60"/>
      <c r="VPW40" s="60"/>
      <c r="VPX40" s="60"/>
      <c r="VPY40" s="60"/>
      <c r="VPZ40" s="60"/>
      <c r="VQA40" s="60"/>
      <c r="VQB40" s="60"/>
      <c r="VQC40" s="60"/>
      <c r="VQD40" s="60"/>
      <c r="VQE40" s="60"/>
      <c r="VQF40" s="60"/>
      <c r="VQG40" s="60"/>
      <c r="VQH40" s="60"/>
      <c r="VQI40" s="60"/>
      <c r="VQJ40" s="60"/>
      <c r="VQK40" s="60"/>
      <c r="VQL40" s="60"/>
      <c r="VQM40" s="60"/>
      <c r="VQN40" s="60"/>
      <c r="VQO40" s="60"/>
      <c r="VQP40" s="60"/>
      <c r="VQQ40" s="60"/>
      <c r="VQR40" s="60"/>
      <c r="VQS40" s="60"/>
      <c r="VQT40" s="60"/>
      <c r="VQU40" s="60"/>
      <c r="VQV40" s="60"/>
      <c r="VQW40" s="60"/>
      <c r="VQX40" s="60"/>
      <c r="VQY40" s="60"/>
      <c r="VQZ40" s="60"/>
      <c r="VRA40" s="60"/>
      <c r="VRB40" s="60"/>
      <c r="VRC40" s="60"/>
      <c r="VRD40" s="60"/>
      <c r="VRE40" s="60"/>
      <c r="VRF40" s="60"/>
      <c r="VRG40" s="60"/>
      <c r="VRH40" s="60"/>
      <c r="VRI40" s="60"/>
      <c r="VRJ40" s="60"/>
      <c r="VRK40" s="60"/>
      <c r="VRL40" s="60"/>
      <c r="VRM40" s="60"/>
      <c r="VRN40" s="60"/>
      <c r="VRO40" s="60"/>
      <c r="VRP40" s="60"/>
      <c r="VRQ40" s="60"/>
      <c r="VRR40" s="60"/>
      <c r="VRS40" s="60"/>
      <c r="VRT40" s="60"/>
      <c r="VRU40" s="60"/>
      <c r="VRV40" s="60"/>
      <c r="VRW40" s="60"/>
      <c r="VRX40" s="60"/>
      <c r="VRY40" s="60"/>
      <c r="VRZ40" s="60"/>
      <c r="VSA40" s="60"/>
      <c r="VSB40" s="60"/>
      <c r="VSC40" s="60"/>
      <c r="VSD40" s="60"/>
      <c r="VSE40" s="60"/>
      <c r="VSF40" s="60"/>
      <c r="VSG40" s="60"/>
      <c r="VSH40" s="60"/>
      <c r="VSI40" s="60"/>
      <c r="VSJ40" s="60"/>
      <c r="VSK40" s="60"/>
      <c r="VSL40" s="60"/>
      <c r="VSM40" s="60"/>
      <c r="VSN40" s="60"/>
      <c r="VSO40" s="60"/>
      <c r="VSP40" s="60"/>
      <c r="VSQ40" s="60"/>
      <c r="VSR40" s="60"/>
      <c r="VSS40" s="60"/>
      <c r="VST40" s="60"/>
      <c r="VSU40" s="60"/>
      <c r="VSV40" s="60"/>
      <c r="VSW40" s="60"/>
      <c r="VSX40" s="60"/>
      <c r="VSY40" s="60"/>
      <c r="VSZ40" s="60"/>
      <c r="VTA40" s="60"/>
      <c r="VTB40" s="60"/>
      <c r="VTC40" s="60"/>
      <c r="VTD40" s="60"/>
      <c r="VTE40" s="60"/>
      <c r="VTF40" s="60"/>
      <c r="VTG40" s="60"/>
      <c r="VTH40" s="60"/>
      <c r="VTI40" s="60"/>
      <c r="VTJ40" s="60"/>
      <c r="VTK40" s="60"/>
      <c r="VTL40" s="60"/>
      <c r="VTM40" s="60"/>
      <c r="VTN40" s="60"/>
      <c r="VTO40" s="60"/>
      <c r="VTP40" s="60"/>
      <c r="VTQ40" s="60"/>
      <c r="VTR40" s="60"/>
      <c r="VTS40" s="60"/>
      <c r="VTT40" s="60"/>
      <c r="VTU40" s="60"/>
      <c r="VTV40" s="60"/>
      <c r="VTW40" s="60"/>
      <c r="VTX40" s="60"/>
      <c r="VTY40" s="60"/>
      <c r="VTZ40" s="60"/>
      <c r="VUA40" s="60"/>
      <c r="VUB40" s="60"/>
      <c r="VUC40" s="60"/>
      <c r="VUD40" s="60"/>
      <c r="VUE40" s="60"/>
      <c r="VUF40" s="60"/>
      <c r="VUG40" s="60"/>
      <c r="VUH40" s="60"/>
      <c r="VUI40" s="60"/>
      <c r="VUJ40" s="60"/>
      <c r="VUK40" s="60"/>
      <c r="VUL40" s="60"/>
      <c r="VUM40" s="60"/>
      <c r="VUN40" s="60"/>
      <c r="VUO40" s="60"/>
      <c r="VUP40" s="60"/>
      <c r="VUQ40" s="60"/>
      <c r="VUR40" s="60"/>
      <c r="VUS40" s="60"/>
      <c r="VUT40" s="60"/>
      <c r="VUU40" s="60"/>
      <c r="VUV40" s="60"/>
      <c r="VUW40" s="60"/>
      <c r="VUX40" s="60"/>
      <c r="VUY40" s="60"/>
      <c r="VUZ40" s="60"/>
      <c r="VVA40" s="60"/>
      <c r="VVB40" s="60"/>
      <c r="VVC40" s="60"/>
      <c r="VVD40" s="60"/>
      <c r="VVE40" s="60"/>
      <c r="VVF40" s="60"/>
      <c r="VVG40" s="60"/>
      <c r="VVH40" s="60"/>
      <c r="VVI40" s="60"/>
      <c r="VVJ40" s="60"/>
      <c r="VVK40" s="60"/>
      <c r="VVL40" s="60"/>
      <c r="VVM40" s="60"/>
      <c r="VVN40" s="60"/>
      <c r="VVO40" s="60"/>
      <c r="VVP40" s="60"/>
      <c r="VVQ40" s="60"/>
      <c r="VVR40" s="60"/>
      <c r="VVS40" s="60"/>
      <c r="VVT40" s="60"/>
      <c r="VVU40" s="60"/>
      <c r="VVV40" s="60"/>
      <c r="VVW40" s="60"/>
      <c r="VVX40" s="60"/>
      <c r="VVY40" s="60"/>
      <c r="VVZ40" s="60"/>
      <c r="VWA40" s="60"/>
      <c r="VWB40" s="60"/>
      <c r="VWC40" s="60"/>
      <c r="VWD40" s="60"/>
      <c r="VWE40" s="60"/>
      <c r="VWF40" s="60"/>
      <c r="VWG40" s="60"/>
      <c r="VWH40" s="60"/>
      <c r="VWI40" s="60"/>
      <c r="VWJ40" s="60"/>
      <c r="VWK40" s="60"/>
      <c r="VWL40" s="60"/>
      <c r="VWM40" s="60"/>
      <c r="VWN40" s="60"/>
      <c r="VWO40" s="60"/>
      <c r="VWP40" s="60"/>
      <c r="VWQ40" s="60"/>
      <c r="VWR40" s="60"/>
      <c r="VWS40" s="60"/>
      <c r="VWT40" s="60"/>
      <c r="VWU40" s="60"/>
      <c r="VWV40" s="60"/>
      <c r="VWW40" s="60"/>
      <c r="VWX40" s="60"/>
      <c r="VWY40" s="60"/>
      <c r="VWZ40" s="60"/>
      <c r="VXA40" s="60"/>
      <c r="VXB40" s="60"/>
      <c r="VXC40" s="60"/>
      <c r="VXD40" s="60"/>
      <c r="VXE40" s="60"/>
      <c r="VXF40" s="60"/>
      <c r="VXG40" s="60"/>
      <c r="VXH40" s="60"/>
      <c r="VXI40" s="60"/>
      <c r="VXJ40" s="60"/>
      <c r="VXK40" s="60"/>
      <c r="VXL40" s="60"/>
      <c r="VXM40" s="60"/>
      <c r="VXN40" s="60"/>
      <c r="VXO40" s="60"/>
      <c r="VXP40" s="60"/>
      <c r="VXQ40" s="60"/>
      <c r="VXR40" s="60"/>
      <c r="VXS40" s="60"/>
      <c r="VXT40" s="60"/>
      <c r="VXU40" s="60"/>
      <c r="VXV40" s="60"/>
      <c r="VXW40" s="60"/>
      <c r="VXX40" s="60"/>
      <c r="VXY40" s="60"/>
      <c r="VXZ40" s="60"/>
      <c r="VYA40" s="60"/>
      <c r="VYB40" s="60"/>
      <c r="VYC40" s="60"/>
      <c r="VYD40" s="60"/>
      <c r="VYE40" s="60"/>
      <c r="VYF40" s="60"/>
      <c r="VYG40" s="60"/>
      <c r="VYH40" s="60"/>
      <c r="VYI40" s="60"/>
      <c r="VYJ40" s="60"/>
      <c r="VYK40" s="60"/>
      <c r="VYL40" s="60"/>
      <c r="VYM40" s="60"/>
      <c r="VYN40" s="60"/>
      <c r="VYO40" s="60"/>
      <c r="VYP40" s="60"/>
      <c r="VYQ40" s="60"/>
      <c r="VYR40" s="60"/>
      <c r="VYS40" s="60"/>
      <c r="VYT40" s="60"/>
      <c r="VYU40" s="60"/>
      <c r="VYV40" s="60"/>
      <c r="VYW40" s="60"/>
      <c r="VYX40" s="60"/>
      <c r="VYY40" s="60"/>
      <c r="VYZ40" s="60"/>
      <c r="VZA40" s="60"/>
      <c r="VZB40" s="60"/>
      <c r="VZC40" s="60"/>
      <c r="VZD40" s="60"/>
      <c r="VZE40" s="60"/>
      <c r="VZF40" s="60"/>
      <c r="VZG40" s="60"/>
      <c r="VZH40" s="60"/>
      <c r="VZI40" s="60"/>
      <c r="VZJ40" s="60"/>
      <c r="VZK40" s="60"/>
      <c r="VZL40" s="60"/>
      <c r="VZM40" s="60"/>
      <c r="VZN40" s="60"/>
      <c r="VZO40" s="60"/>
      <c r="VZP40" s="60"/>
      <c r="VZQ40" s="60"/>
      <c r="VZR40" s="60"/>
      <c r="VZS40" s="60"/>
      <c r="VZT40" s="60"/>
      <c r="VZU40" s="60"/>
      <c r="VZV40" s="60"/>
      <c r="VZW40" s="60"/>
      <c r="VZX40" s="60"/>
      <c r="VZY40" s="60"/>
      <c r="VZZ40" s="60"/>
      <c r="WAA40" s="60"/>
      <c r="WAB40" s="60"/>
      <c r="WAC40" s="60"/>
      <c r="WAD40" s="60"/>
      <c r="WAE40" s="60"/>
      <c r="WAF40" s="60"/>
      <c r="WAG40" s="60"/>
      <c r="WAH40" s="60"/>
      <c r="WAI40" s="60"/>
      <c r="WAJ40" s="60"/>
      <c r="WAK40" s="60"/>
      <c r="WAL40" s="60"/>
      <c r="WAM40" s="60"/>
      <c r="WAN40" s="60"/>
      <c r="WAO40" s="60"/>
      <c r="WAP40" s="60"/>
      <c r="WAQ40" s="60"/>
      <c r="WAR40" s="60"/>
      <c r="WAS40" s="60"/>
      <c r="WAT40" s="60"/>
      <c r="WAU40" s="60"/>
      <c r="WAV40" s="60"/>
      <c r="WAW40" s="60"/>
      <c r="WAX40" s="60"/>
      <c r="WAY40" s="60"/>
      <c r="WAZ40" s="60"/>
      <c r="WBA40" s="60"/>
      <c r="WBB40" s="60"/>
      <c r="WBC40" s="60"/>
      <c r="WBD40" s="60"/>
      <c r="WBE40" s="60"/>
      <c r="WBF40" s="60"/>
      <c r="WBG40" s="60"/>
      <c r="WBH40" s="60"/>
      <c r="WBI40" s="60"/>
      <c r="WBJ40" s="60"/>
      <c r="WBK40" s="60"/>
      <c r="WBL40" s="60"/>
      <c r="WBM40" s="60"/>
      <c r="WBN40" s="60"/>
      <c r="WBO40" s="60"/>
      <c r="WBP40" s="60"/>
      <c r="WBQ40" s="60"/>
      <c r="WBR40" s="60"/>
      <c r="WBS40" s="60"/>
      <c r="WBT40" s="60"/>
      <c r="WBU40" s="60"/>
      <c r="WBV40" s="60"/>
      <c r="WBW40" s="60"/>
      <c r="WBX40" s="60"/>
      <c r="WBY40" s="60"/>
      <c r="WBZ40" s="60"/>
      <c r="WCA40" s="60"/>
      <c r="WCB40" s="60"/>
      <c r="WCC40" s="60"/>
      <c r="WCD40" s="60"/>
      <c r="WCE40" s="60"/>
      <c r="WCF40" s="60"/>
      <c r="WCG40" s="60"/>
      <c r="WCH40" s="60"/>
      <c r="WCI40" s="60"/>
      <c r="WCJ40" s="60"/>
      <c r="WCK40" s="60"/>
      <c r="WCL40" s="60"/>
      <c r="WCM40" s="60"/>
      <c r="WCN40" s="60"/>
      <c r="WCO40" s="60"/>
      <c r="WCP40" s="60"/>
      <c r="WCQ40" s="60"/>
      <c r="WCR40" s="60"/>
      <c r="WCS40" s="60"/>
      <c r="WCT40" s="60"/>
      <c r="WCU40" s="60"/>
      <c r="WCV40" s="60"/>
      <c r="WCW40" s="60"/>
      <c r="WCX40" s="60"/>
      <c r="WCY40" s="60"/>
      <c r="WCZ40" s="60"/>
      <c r="WDA40" s="60"/>
      <c r="WDB40" s="60"/>
      <c r="WDC40" s="60"/>
      <c r="WDD40" s="60"/>
      <c r="WDE40" s="60"/>
      <c r="WDF40" s="60"/>
      <c r="WDG40" s="60"/>
      <c r="WDH40" s="60"/>
      <c r="WDI40" s="60"/>
      <c r="WDJ40" s="60"/>
      <c r="WDK40" s="60"/>
      <c r="WDL40" s="60"/>
      <c r="WDM40" s="60"/>
      <c r="WDN40" s="60"/>
      <c r="WDO40" s="60"/>
      <c r="WDP40" s="60"/>
      <c r="WDQ40" s="60"/>
      <c r="WDR40" s="60"/>
      <c r="WDS40" s="60"/>
      <c r="WDT40" s="60"/>
      <c r="WDU40" s="60"/>
      <c r="WDV40" s="60"/>
      <c r="WDW40" s="60"/>
      <c r="WDX40" s="60"/>
      <c r="WDY40" s="60"/>
      <c r="WDZ40" s="60"/>
      <c r="WEA40" s="60"/>
      <c r="WEB40" s="60"/>
      <c r="WEC40" s="60"/>
      <c r="WED40" s="60"/>
      <c r="WEE40" s="60"/>
      <c r="WEF40" s="60"/>
      <c r="WEG40" s="60"/>
      <c r="WEH40" s="60"/>
      <c r="WEI40" s="60"/>
      <c r="WEJ40" s="60"/>
      <c r="WEK40" s="60"/>
      <c r="WEL40" s="60"/>
      <c r="WEM40" s="60"/>
      <c r="WEN40" s="60"/>
      <c r="WEO40" s="60"/>
      <c r="WEP40" s="60"/>
      <c r="WEQ40" s="60"/>
      <c r="WER40" s="60"/>
      <c r="WES40" s="60"/>
      <c r="WET40" s="60"/>
      <c r="WEU40" s="60"/>
      <c r="WEV40" s="60"/>
      <c r="WEW40" s="60"/>
      <c r="WEX40" s="60"/>
      <c r="WEY40" s="60"/>
      <c r="WEZ40" s="60"/>
      <c r="WFA40" s="60"/>
      <c r="WFB40" s="60"/>
      <c r="WFC40" s="60"/>
      <c r="WFD40" s="60"/>
      <c r="WFE40" s="60"/>
      <c r="WFF40" s="60"/>
      <c r="WFG40" s="60"/>
      <c r="WFH40" s="60"/>
      <c r="WFI40" s="60"/>
      <c r="WFJ40" s="60"/>
      <c r="WFK40" s="60"/>
      <c r="WFL40" s="60"/>
      <c r="WFM40" s="60"/>
      <c r="WFN40" s="60"/>
      <c r="WFO40" s="60"/>
      <c r="WFP40" s="60"/>
      <c r="WFQ40" s="60"/>
      <c r="WFR40" s="60"/>
      <c r="WFS40" s="60"/>
      <c r="WFT40" s="60"/>
      <c r="WFU40" s="60"/>
      <c r="WFV40" s="60"/>
      <c r="WFW40" s="60"/>
      <c r="WFX40" s="60"/>
      <c r="WFY40" s="60"/>
      <c r="WFZ40" s="60"/>
      <c r="WGA40" s="60"/>
      <c r="WGB40" s="60"/>
      <c r="WGC40" s="60"/>
      <c r="WGD40" s="60"/>
      <c r="WGE40" s="60"/>
      <c r="WGF40" s="60"/>
      <c r="WGG40" s="60"/>
      <c r="WGH40" s="60"/>
      <c r="WGI40" s="60"/>
      <c r="WGJ40" s="60"/>
      <c r="WGK40" s="60"/>
      <c r="WGL40" s="60"/>
      <c r="WGM40" s="60"/>
      <c r="WGN40" s="60"/>
      <c r="WGO40" s="60"/>
      <c r="WGP40" s="60"/>
      <c r="WGQ40" s="60"/>
      <c r="WGR40" s="60"/>
      <c r="WGS40" s="60"/>
      <c r="WGT40" s="60"/>
      <c r="WGU40" s="60"/>
      <c r="WGV40" s="60"/>
      <c r="WGW40" s="60"/>
      <c r="WGX40" s="60"/>
      <c r="WGY40" s="60"/>
      <c r="WGZ40" s="60"/>
      <c r="WHA40" s="60"/>
      <c r="WHB40" s="60"/>
      <c r="WHC40" s="60"/>
      <c r="WHD40" s="60"/>
      <c r="WHE40" s="60"/>
      <c r="WHF40" s="60"/>
      <c r="WHG40" s="60"/>
      <c r="WHH40" s="60"/>
      <c r="WHI40" s="60"/>
      <c r="WHJ40" s="60"/>
      <c r="WHK40" s="60"/>
      <c r="WHL40" s="60"/>
      <c r="WHM40" s="60"/>
      <c r="WHN40" s="60"/>
      <c r="WHO40" s="60"/>
      <c r="WHP40" s="60"/>
      <c r="WHQ40" s="60"/>
      <c r="WHR40" s="60"/>
      <c r="WHS40" s="60"/>
      <c r="WHT40" s="60"/>
      <c r="WHU40" s="60"/>
      <c r="WHV40" s="60"/>
      <c r="WHW40" s="60"/>
      <c r="WHX40" s="60"/>
      <c r="WHY40" s="60"/>
      <c r="WHZ40" s="60"/>
      <c r="WIA40" s="60"/>
      <c r="WIB40" s="60"/>
      <c r="WIC40" s="60"/>
      <c r="WID40" s="60"/>
      <c r="WIE40" s="60"/>
      <c r="WIF40" s="60"/>
      <c r="WIG40" s="60"/>
      <c r="WIH40" s="60"/>
      <c r="WII40" s="60"/>
      <c r="WIJ40" s="60"/>
      <c r="WIK40" s="60"/>
      <c r="WIL40" s="60"/>
      <c r="WIM40" s="60"/>
      <c r="WIN40" s="60"/>
      <c r="WIO40" s="60"/>
      <c r="WIP40" s="60"/>
      <c r="WIQ40" s="60"/>
      <c r="WIR40" s="60"/>
      <c r="WIS40" s="60"/>
      <c r="WIT40" s="60"/>
      <c r="WIU40" s="60"/>
      <c r="WIV40" s="60"/>
      <c r="WIW40" s="60"/>
      <c r="WIX40" s="60"/>
      <c r="WIY40" s="60"/>
      <c r="WIZ40" s="60"/>
      <c r="WJA40" s="60"/>
      <c r="WJB40" s="60"/>
      <c r="WJC40" s="60"/>
      <c r="WJD40" s="60"/>
      <c r="WJE40" s="60"/>
      <c r="WJF40" s="60"/>
      <c r="WJG40" s="60"/>
      <c r="WJH40" s="60"/>
      <c r="WJI40" s="60"/>
      <c r="WJJ40" s="60"/>
      <c r="WJK40" s="60"/>
      <c r="WJL40" s="60"/>
      <c r="WJM40" s="60"/>
      <c r="WJN40" s="60"/>
      <c r="WJO40" s="60"/>
      <c r="WJP40" s="60"/>
      <c r="WJQ40" s="60"/>
      <c r="WJR40" s="60"/>
      <c r="WJS40" s="60"/>
      <c r="WJT40" s="60"/>
      <c r="WJU40" s="60"/>
      <c r="WJV40" s="60"/>
      <c r="WJW40" s="60"/>
      <c r="WJX40" s="60"/>
      <c r="WJY40" s="60"/>
      <c r="WJZ40" s="60"/>
      <c r="WKA40" s="60"/>
      <c r="WKB40" s="60"/>
      <c r="WKC40" s="60"/>
      <c r="WKD40" s="60"/>
      <c r="WKE40" s="60"/>
      <c r="WKF40" s="60"/>
      <c r="WKG40" s="60"/>
      <c r="WKH40" s="60"/>
      <c r="WKI40" s="60"/>
      <c r="WKJ40" s="60"/>
      <c r="WKK40" s="60"/>
      <c r="WKL40" s="60"/>
      <c r="WKM40" s="60"/>
      <c r="WKN40" s="60"/>
      <c r="WKO40" s="60"/>
      <c r="WKP40" s="60"/>
      <c r="WKQ40" s="60"/>
      <c r="WKR40" s="60"/>
      <c r="WKS40" s="60"/>
      <c r="WKT40" s="60"/>
      <c r="WKU40" s="60"/>
      <c r="WKV40" s="60"/>
      <c r="WKW40" s="60"/>
      <c r="WKX40" s="60"/>
      <c r="WKY40" s="60"/>
      <c r="WKZ40" s="60"/>
      <c r="WLA40" s="60"/>
      <c r="WLB40" s="60"/>
      <c r="WLC40" s="60"/>
      <c r="WLD40" s="60"/>
      <c r="WLE40" s="60"/>
      <c r="WLF40" s="60"/>
      <c r="WLG40" s="60"/>
      <c r="WLH40" s="60"/>
      <c r="WLI40" s="60"/>
      <c r="WLJ40" s="60"/>
      <c r="WLK40" s="60"/>
      <c r="WLL40" s="60"/>
      <c r="WLM40" s="60"/>
      <c r="WLN40" s="60"/>
      <c r="WLO40" s="60"/>
      <c r="WLP40" s="60"/>
      <c r="WLQ40" s="60"/>
      <c r="WLR40" s="60"/>
      <c r="WLS40" s="60"/>
      <c r="WLT40" s="60"/>
      <c r="WLU40" s="60"/>
      <c r="WLV40" s="60"/>
      <c r="WLW40" s="60"/>
      <c r="WLX40" s="60"/>
      <c r="WLY40" s="60"/>
      <c r="WLZ40" s="60"/>
      <c r="WMA40" s="60"/>
      <c r="WMB40" s="60"/>
      <c r="WMC40" s="60"/>
      <c r="WMD40" s="60"/>
      <c r="WME40" s="60"/>
      <c r="WMF40" s="60"/>
      <c r="WMG40" s="60"/>
      <c r="WMH40" s="60"/>
      <c r="WMI40" s="60"/>
      <c r="WMJ40" s="60"/>
      <c r="WMK40" s="60"/>
      <c r="WML40" s="60"/>
      <c r="WMM40" s="60"/>
      <c r="WMN40" s="60"/>
      <c r="WMO40" s="60"/>
      <c r="WMP40" s="60"/>
      <c r="WMQ40" s="60"/>
      <c r="WMR40" s="60"/>
      <c r="WMS40" s="60"/>
      <c r="WMT40" s="60"/>
      <c r="WMU40" s="60"/>
      <c r="WMV40" s="60"/>
      <c r="WMW40" s="60"/>
      <c r="WMX40" s="60"/>
      <c r="WMY40" s="60"/>
      <c r="WMZ40" s="60"/>
      <c r="WNA40" s="60"/>
      <c r="WNB40" s="60"/>
      <c r="WNC40" s="60"/>
      <c r="WND40" s="60"/>
      <c r="WNE40" s="60"/>
      <c r="WNF40" s="60"/>
      <c r="WNG40" s="60"/>
      <c r="WNH40" s="60"/>
      <c r="WNI40" s="60"/>
      <c r="WNJ40" s="60"/>
      <c r="WNK40" s="60"/>
      <c r="WNL40" s="60"/>
      <c r="WNM40" s="60"/>
      <c r="WNN40" s="60"/>
      <c r="WNO40" s="60"/>
      <c r="WNP40" s="60"/>
      <c r="WNQ40" s="60"/>
      <c r="WNR40" s="60"/>
      <c r="WNS40" s="60"/>
      <c r="WNT40" s="60"/>
      <c r="WNU40" s="60"/>
      <c r="WNV40" s="60"/>
      <c r="WNW40" s="60"/>
      <c r="WNX40" s="60"/>
      <c r="WNY40" s="60"/>
      <c r="WNZ40" s="60"/>
      <c r="WOA40" s="60"/>
      <c r="WOB40" s="60"/>
      <c r="WOC40" s="60"/>
      <c r="WOD40" s="60"/>
      <c r="WOE40" s="60"/>
      <c r="WOF40" s="60"/>
      <c r="WOG40" s="60"/>
      <c r="WOH40" s="60"/>
      <c r="WOI40" s="60"/>
      <c r="WOJ40" s="60"/>
      <c r="WOK40" s="60"/>
      <c r="WOL40" s="60"/>
      <c r="WOM40" s="60"/>
      <c r="WON40" s="60"/>
      <c r="WOO40" s="60"/>
      <c r="WOP40" s="60"/>
      <c r="WOQ40" s="60"/>
      <c r="WOR40" s="60"/>
      <c r="WOS40" s="60"/>
      <c r="WOT40" s="60"/>
      <c r="WOU40" s="60"/>
      <c r="WOV40" s="60"/>
      <c r="WOW40" s="60"/>
      <c r="WOX40" s="60"/>
      <c r="WOY40" s="60"/>
      <c r="WOZ40" s="60"/>
      <c r="WPA40" s="60"/>
      <c r="WPB40" s="60"/>
      <c r="WPC40" s="60"/>
      <c r="WPD40" s="60"/>
      <c r="WPE40" s="60"/>
      <c r="WPF40" s="60"/>
      <c r="WPG40" s="60"/>
      <c r="WPH40" s="60"/>
      <c r="WPI40" s="60"/>
      <c r="WPJ40" s="60"/>
      <c r="WPK40" s="60"/>
      <c r="WPL40" s="60"/>
      <c r="WPM40" s="60"/>
      <c r="WPN40" s="60"/>
      <c r="WPO40" s="60"/>
      <c r="WPP40" s="60"/>
      <c r="WPQ40" s="60"/>
      <c r="WPR40" s="60"/>
      <c r="WPS40" s="60"/>
      <c r="WPT40" s="60"/>
      <c r="WPU40" s="60"/>
      <c r="WPV40" s="60"/>
      <c r="WPW40" s="60"/>
      <c r="WPX40" s="60"/>
      <c r="WPY40" s="60"/>
      <c r="WPZ40" s="60"/>
      <c r="WQA40" s="60"/>
      <c r="WQB40" s="60"/>
      <c r="WQC40" s="60"/>
      <c r="WQD40" s="60"/>
      <c r="WQE40" s="60"/>
      <c r="WQF40" s="60"/>
      <c r="WQG40" s="60"/>
      <c r="WQH40" s="60"/>
      <c r="WQI40" s="60"/>
      <c r="WQJ40" s="60"/>
      <c r="WQK40" s="60"/>
      <c r="WQL40" s="60"/>
      <c r="WQM40" s="60"/>
      <c r="WQN40" s="60"/>
      <c r="WQO40" s="60"/>
      <c r="WQP40" s="60"/>
      <c r="WQQ40" s="60"/>
      <c r="WQR40" s="60"/>
      <c r="WQS40" s="60"/>
      <c r="WQT40" s="60"/>
      <c r="WQU40" s="60"/>
      <c r="WQV40" s="60"/>
      <c r="WQW40" s="60"/>
      <c r="WQX40" s="60"/>
      <c r="WQY40" s="60"/>
      <c r="WQZ40" s="60"/>
      <c r="WRA40" s="60"/>
      <c r="WRB40" s="60"/>
      <c r="WRC40" s="60"/>
      <c r="WRD40" s="60"/>
      <c r="WRE40" s="60"/>
      <c r="WRF40" s="60"/>
      <c r="WRG40" s="60"/>
      <c r="WRH40" s="60"/>
      <c r="WRI40" s="60"/>
      <c r="WRJ40" s="60"/>
      <c r="WRK40" s="60"/>
      <c r="WRL40" s="60"/>
      <c r="WRM40" s="60"/>
      <c r="WRN40" s="60"/>
      <c r="WRO40" s="60"/>
      <c r="WRP40" s="60"/>
      <c r="WRQ40" s="60"/>
      <c r="WRR40" s="60"/>
      <c r="WRS40" s="60"/>
      <c r="WRT40" s="60"/>
      <c r="WRU40" s="60"/>
      <c r="WRV40" s="60"/>
      <c r="WRW40" s="60"/>
      <c r="WRX40" s="60"/>
      <c r="WRY40" s="60"/>
      <c r="WRZ40" s="60"/>
      <c r="WSA40" s="60"/>
      <c r="WSB40" s="60"/>
      <c r="WSC40" s="60"/>
      <c r="WSD40" s="60"/>
      <c r="WSE40" s="60"/>
      <c r="WSF40" s="60"/>
      <c r="WSG40" s="60"/>
      <c r="WSH40" s="60"/>
      <c r="WSI40" s="60"/>
      <c r="WSJ40" s="60"/>
      <c r="WSK40" s="60"/>
      <c r="WSL40" s="60"/>
      <c r="WSM40" s="60"/>
      <c r="WSN40" s="60"/>
      <c r="WSO40" s="60"/>
      <c r="WSP40" s="60"/>
      <c r="WSQ40" s="60"/>
      <c r="WSR40" s="60"/>
      <c r="WSS40" s="60"/>
      <c r="WST40" s="60"/>
      <c r="WSU40" s="60"/>
      <c r="WSV40" s="60"/>
      <c r="WSW40" s="60"/>
      <c r="WSX40" s="60"/>
      <c r="WSY40" s="60"/>
      <c r="WSZ40" s="60"/>
      <c r="WTA40" s="60"/>
      <c r="WTB40" s="60"/>
      <c r="WTC40" s="60"/>
      <c r="WTD40" s="60"/>
      <c r="WTE40" s="60"/>
      <c r="WTF40" s="60"/>
      <c r="WTG40" s="60"/>
      <c r="WTH40" s="60"/>
      <c r="WTI40" s="60"/>
      <c r="WTJ40" s="60"/>
      <c r="WTK40" s="60"/>
      <c r="WTL40" s="60"/>
      <c r="WTM40" s="60"/>
      <c r="WTN40" s="60"/>
      <c r="WTO40" s="60"/>
      <c r="WTP40" s="60"/>
      <c r="WTQ40" s="60"/>
      <c r="WTR40" s="60"/>
      <c r="WTS40" s="60"/>
      <c r="WTT40" s="60"/>
      <c r="WTU40" s="60"/>
      <c r="WTV40" s="60"/>
      <c r="WTW40" s="60"/>
      <c r="WTX40" s="60"/>
      <c r="WTY40" s="60"/>
      <c r="WTZ40" s="60"/>
      <c r="WUA40" s="60"/>
      <c r="WUB40" s="60"/>
      <c r="WUC40" s="60"/>
      <c r="WUD40" s="60"/>
      <c r="WUE40" s="60"/>
      <c r="WUF40" s="60"/>
      <c r="WUG40" s="60"/>
      <c r="WUH40" s="60"/>
      <c r="WUI40" s="60"/>
      <c r="WUJ40" s="60"/>
      <c r="WUK40" s="60"/>
      <c r="WUL40" s="60"/>
      <c r="WUM40" s="60"/>
      <c r="WUN40" s="60"/>
      <c r="WUO40" s="60"/>
      <c r="WUP40" s="60"/>
      <c r="WUQ40" s="60"/>
      <c r="WUR40" s="60"/>
      <c r="WUS40" s="60"/>
      <c r="WUT40" s="60"/>
      <c r="WUU40" s="60"/>
      <c r="WUV40" s="60"/>
      <c r="WUW40" s="60"/>
      <c r="WUX40" s="60"/>
      <c r="WUY40" s="60"/>
      <c r="WUZ40" s="60"/>
      <c r="WVA40" s="60"/>
      <c r="WVB40" s="60"/>
      <c r="WVC40" s="60"/>
      <c r="WVD40" s="60"/>
      <c r="WVE40" s="60"/>
      <c r="WVF40" s="60"/>
      <c r="WVG40" s="60"/>
      <c r="WVH40" s="60"/>
      <c r="WVI40" s="60"/>
      <c r="WVJ40" s="60"/>
      <c r="WVK40" s="60"/>
      <c r="WVL40" s="60"/>
      <c r="WVM40" s="60"/>
      <c r="WVN40" s="60"/>
      <c r="WVO40" s="60"/>
      <c r="WVP40" s="60"/>
      <c r="WVQ40" s="60"/>
      <c r="WVR40" s="60"/>
      <c r="WVS40" s="60"/>
      <c r="WVT40" s="60"/>
      <c r="WVU40" s="60"/>
      <c r="WVV40" s="60"/>
      <c r="WVW40" s="60"/>
      <c r="WVX40" s="60"/>
      <c r="WVY40" s="60"/>
      <c r="WVZ40" s="60"/>
      <c r="WWA40" s="60"/>
      <c r="WWB40" s="60"/>
      <c r="WWC40" s="60"/>
      <c r="WWD40" s="60"/>
      <c r="WWE40" s="60"/>
      <c r="WWF40" s="60"/>
      <c r="WWG40" s="60"/>
      <c r="WWH40" s="60"/>
      <c r="WWI40" s="60"/>
      <c r="WWJ40" s="60"/>
      <c r="WWK40" s="60"/>
      <c r="WWL40" s="60"/>
      <c r="WWM40" s="60"/>
      <c r="WWN40" s="60"/>
      <c r="WWO40" s="60"/>
      <c r="WWP40" s="60"/>
      <c r="WWQ40" s="60"/>
      <c r="WWR40" s="60"/>
      <c r="WWS40" s="60"/>
      <c r="WWT40" s="60"/>
      <c r="WWU40" s="60"/>
      <c r="WWV40" s="60"/>
      <c r="WWW40" s="60"/>
      <c r="WWX40" s="60"/>
      <c r="WWY40" s="60"/>
      <c r="WWZ40" s="60"/>
      <c r="WXA40" s="60"/>
      <c r="WXB40" s="60"/>
      <c r="WXC40" s="60"/>
      <c r="WXD40" s="60"/>
      <c r="WXE40" s="60"/>
      <c r="WXF40" s="60"/>
      <c r="WXG40" s="60"/>
      <c r="WXH40" s="60"/>
      <c r="WXI40" s="60"/>
      <c r="WXJ40" s="60"/>
      <c r="WXK40" s="60"/>
      <c r="WXL40" s="60"/>
      <c r="WXM40" s="60"/>
      <c r="WXN40" s="60"/>
      <c r="WXO40" s="60"/>
      <c r="WXP40" s="60"/>
      <c r="WXQ40" s="60"/>
      <c r="WXR40" s="60"/>
      <c r="WXS40" s="60"/>
      <c r="WXT40" s="60"/>
      <c r="WXU40" s="60"/>
      <c r="WXV40" s="60"/>
      <c r="WXW40" s="60"/>
      <c r="WXX40" s="60"/>
      <c r="WXY40" s="60"/>
      <c r="WXZ40" s="60"/>
      <c r="WYA40" s="60"/>
      <c r="WYB40" s="60"/>
      <c r="WYC40" s="60"/>
      <c r="WYD40" s="60"/>
      <c r="WYE40" s="60"/>
      <c r="WYF40" s="60"/>
      <c r="WYG40" s="60"/>
      <c r="WYH40" s="60"/>
      <c r="WYI40" s="60"/>
      <c r="WYJ40" s="60"/>
      <c r="WYK40" s="60"/>
      <c r="WYL40" s="60"/>
      <c r="WYM40" s="60"/>
      <c r="WYN40" s="60"/>
      <c r="WYO40" s="60"/>
      <c r="WYP40" s="60"/>
      <c r="WYQ40" s="60"/>
      <c r="WYR40" s="60"/>
      <c r="WYS40" s="60"/>
      <c r="WYT40" s="60"/>
      <c r="WYU40" s="60"/>
      <c r="WYV40" s="60"/>
      <c r="WYW40" s="60"/>
      <c r="WYX40" s="60"/>
      <c r="WYY40" s="60"/>
      <c r="WYZ40" s="60"/>
      <c r="WZA40" s="60"/>
      <c r="WZB40" s="60"/>
      <c r="WZC40" s="60"/>
      <c r="WZD40" s="60"/>
      <c r="WZE40" s="60"/>
      <c r="WZF40" s="60"/>
      <c r="WZG40" s="60"/>
      <c r="WZH40" s="60"/>
      <c r="WZI40" s="60"/>
      <c r="WZJ40" s="60"/>
      <c r="WZK40" s="60"/>
      <c r="WZL40" s="60"/>
      <c r="WZM40" s="60"/>
      <c r="WZN40" s="60"/>
      <c r="WZO40" s="60"/>
      <c r="WZP40" s="60"/>
      <c r="WZQ40" s="60"/>
      <c r="WZR40" s="60"/>
      <c r="WZS40" s="60"/>
      <c r="WZT40" s="60"/>
      <c r="WZU40" s="60"/>
      <c r="WZV40" s="60"/>
      <c r="WZW40" s="60"/>
      <c r="WZX40" s="60"/>
      <c r="WZY40" s="60"/>
      <c r="WZZ40" s="60"/>
      <c r="XAA40" s="60"/>
      <c r="XAB40" s="60"/>
      <c r="XAC40" s="60"/>
      <c r="XAD40" s="60"/>
      <c r="XAE40" s="60"/>
      <c r="XAF40" s="60"/>
      <c r="XAG40" s="60"/>
      <c r="XAH40" s="60"/>
      <c r="XAI40" s="60"/>
      <c r="XAJ40" s="60"/>
      <c r="XAK40" s="60"/>
      <c r="XAL40" s="60"/>
      <c r="XAM40" s="60"/>
      <c r="XAN40" s="60"/>
      <c r="XAO40" s="60"/>
      <c r="XAP40" s="60"/>
      <c r="XAQ40" s="60"/>
      <c r="XAR40" s="60"/>
      <c r="XAS40" s="60"/>
      <c r="XAT40" s="60"/>
      <c r="XAU40" s="60"/>
      <c r="XAV40" s="60"/>
      <c r="XAW40" s="60"/>
      <c r="XAX40" s="60"/>
      <c r="XAY40" s="60"/>
      <c r="XAZ40" s="60"/>
      <c r="XBA40" s="60"/>
      <c r="XBB40" s="60"/>
      <c r="XBC40" s="60"/>
      <c r="XBD40" s="60"/>
      <c r="XBE40" s="60"/>
      <c r="XBF40" s="60"/>
      <c r="XBG40" s="60"/>
      <c r="XBH40" s="60"/>
      <c r="XBI40" s="60"/>
      <c r="XBJ40" s="60"/>
      <c r="XBK40" s="60"/>
      <c r="XBL40" s="60"/>
      <c r="XBM40" s="60"/>
      <c r="XBN40" s="60"/>
      <c r="XBO40" s="60"/>
      <c r="XBP40" s="60"/>
      <c r="XBQ40" s="60"/>
      <c r="XBR40" s="60"/>
      <c r="XBS40" s="60"/>
      <c r="XBT40" s="60"/>
      <c r="XBU40" s="60"/>
      <c r="XBV40" s="60"/>
      <c r="XBW40" s="60"/>
      <c r="XBX40" s="60"/>
      <c r="XBY40" s="60"/>
      <c r="XBZ40" s="60"/>
      <c r="XCA40" s="60"/>
      <c r="XCB40" s="60"/>
      <c r="XCC40" s="60"/>
      <c r="XCD40" s="60"/>
      <c r="XCE40" s="60"/>
      <c r="XCF40" s="60"/>
      <c r="XCG40" s="60"/>
      <c r="XCH40" s="60"/>
      <c r="XCI40" s="60"/>
      <c r="XCJ40" s="60"/>
      <c r="XCK40" s="60"/>
      <c r="XCL40" s="60"/>
      <c r="XCM40" s="60"/>
      <c r="XCN40" s="60"/>
      <c r="XCO40" s="60"/>
      <c r="XCP40" s="60"/>
      <c r="XCQ40" s="60"/>
      <c r="XCR40" s="60"/>
      <c r="XCS40" s="60"/>
      <c r="XCT40" s="60"/>
      <c r="XCU40" s="60"/>
      <c r="XCV40" s="60"/>
      <c r="XCW40" s="60"/>
      <c r="XCX40" s="60"/>
      <c r="XCY40" s="60"/>
      <c r="XCZ40" s="60"/>
      <c r="XDA40" s="60"/>
      <c r="XDB40" s="60"/>
      <c r="XDC40" s="60"/>
      <c r="XDD40" s="60"/>
      <c r="XDE40" s="60"/>
      <c r="XDF40" s="60"/>
      <c r="XDG40" s="60"/>
      <c r="XDH40" s="60"/>
      <c r="XDI40" s="60"/>
      <c r="XDJ40" s="60"/>
      <c r="XDK40" s="60"/>
      <c r="XDL40" s="60"/>
      <c r="XDM40" s="60"/>
      <c r="XDN40" s="60"/>
      <c r="XDO40" s="60"/>
      <c r="XDP40" s="60"/>
      <c r="XDQ40" s="60"/>
      <c r="XDR40" s="60"/>
      <c r="XDS40" s="60"/>
      <c r="XDT40" s="60"/>
      <c r="XDU40" s="60"/>
      <c r="XDV40" s="60"/>
      <c r="XDW40" s="60"/>
      <c r="XDX40" s="60"/>
      <c r="XDY40" s="60"/>
      <c r="XDZ40" s="60"/>
      <c r="XEA40" s="60"/>
      <c r="XEB40" s="60"/>
      <c r="XEC40" s="60"/>
      <c r="XED40" s="60"/>
      <c r="XEE40" s="60"/>
      <c r="XEF40" s="60"/>
      <c r="XEG40" s="60"/>
      <c r="XEH40" s="60"/>
      <c r="XEI40" s="60"/>
      <c r="XEJ40" s="60"/>
      <c r="XEK40" s="60"/>
      <c r="XEL40" s="60"/>
      <c r="XEM40" s="60"/>
      <c r="XEN40" s="60"/>
      <c r="XEO40" s="60"/>
      <c r="XEP40" s="60"/>
      <c r="XEQ40" s="60"/>
      <c r="XER40" s="60"/>
      <c r="XES40" s="60"/>
      <c r="XET40" s="60"/>
      <c r="XEU40" s="60"/>
      <c r="XEV40" s="60"/>
      <c r="XEW40" s="60"/>
      <c r="XEX40" s="60"/>
      <c r="XEY40" s="60"/>
      <c r="XEZ40" s="60"/>
    </row>
    <row r="41" spans="1:16380" ht="15.95" customHeight="1">
      <c r="A41" s="159" t="s">
        <v>61</v>
      </c>
      <c r="B41" s="150" t="s">
        <v>43</v>
      </c>
      <c r="C41" s="154">
        <v>3</v>
      </c>
      <c r="D41" s="156">
        <v>1112869</v>
      </c>
      <c r="E41" s="154">
        <v>2</v>
      </c>
      <c r="F41" s="156">
        <v>1105905</v>
      </c>
    </row>
    <row r="42" spans="1:16380" ht="15.95" customHeight="1">
      <c r="A42" s="162"/>
      <c r="B42" s="150" t="s">
        <v>111</v>
      </c>
      <c r="C42" s="154">
        <v>4</v>
      </c>
      <c r="D42" s="156">
        <v>67802</v>
      </c>
      <c r="E42" s="154">
        <v>2</v>
      </c>
      <c r="F42" s="156">
        <v>7753</v>
      </c>
    </row>
    <row r="43" spans="1:16380" ht="15.95" customHeight="1">
      <c r="A43" s="162"/>
      <c r="B43" s="150" t="s">
        <v>7</v>
      </c>
      <c r="C43" s="154">
        <v>18</v>
      </c>
      <c r="D43" s="156">
        <v>9505602</v>
      </c>
      <c r="E43" s="154">
        <v>15</v>
      </c>
      <c r="F43" s="156">
        <v>9110293</v>
      </c>
    </row>
    <row r="44" spans="1:16380" ht="15.95" customHeight="1">
      <c r="A44" s="162"/>
      <c r="B44" s="150" t="s">
        <v>53</v>
      </c>
      <c r="C44" s="154">
        <v>5</v>
      </c>
      <c r="D44" s="156">
        <v>1851262</v>
      </c>
      <c r="E44" s="154">
        <v>8</v>
      </c>
      <c r="F44" s="156">
        <v>2406087</v>
      </c>
    </row>
    <row r="45" spans="1:16380" ht="15.95" customHeight="1">
      <c r="A45" s="162"/>
      <c r="B45" s="150" t="s">
        <v>29</v>
      </c>
      <c r="C45" s="154">
        <v>1</v>
      </c>
      <c r="D45" s="156">
        <v>18500</v>
      </c>
      <c r="E45" s="154">
        <v>2</v>
      </c>
      <c r="F45" s="156">
        <v>42000</v>
      </c>
    </row>
    <row r="46" spans="1:16380" ht="15.95" customHeight="1">
      <c r="A46" s="162"/>
      <c r="B46" s="150" t="s">
        <v>44</v>
      </c>
      <c r="C46" s="154">
        <v>5</v>
      </c>
      <c r="D46" s="156">
        <v>644039</v>
      </c>
      <c r="E46" s="154">
        <v>3</v>
      </c>
      <c r="F46" s="156">
        <v>514775</v>
      </c>
    </row>
    <row r="47" spans="1:16380" ht="15.95" customHeight="1">
      <c r="A47" s="162"/>
      <c r="B47" s="150" t="s">
        <v>97</v>
      </c>
      <c r="C47" s="154">
        <v>1</v>
      </c>
      <c r="D47" s="156">
        <v>40000</v>
      </c>
      <c r="E47" s="154">
        <v>0</v>
      </c>
      <c r="F47" s="156">
        <v>0</v>
      </c>
    </row>
    <row r="48" spans="1:16380" ht="15.95" customHeight="1">
      <c r="A48" s="162"/>
      <c r="B48" s="150" t="s">
        <v>66</v>
      </c>
      <c r="C48" s="154">
        <v>6</v>
      </c>
      <c r="D48" s="156">
        <v>847853</v>
      </c>
      <c r="E48" s="154">
        <v>13</v>
      </c>
      <c r="F48" s="156">
        <v>1232538</v>
      </c>
    </row>
    <row r="49" spans="1:6" ht="15.95" customHeight="1">
      <c r="A49" s="162"/>
      <c r="B49" s="150" t="s">
        <v>67</v>
      </c>
      <c r="C49" s="154">
        <v>4</v>
      </c>
      <c r="D49" s="156">
        <v>528452</v>
      </c>
      <c r="E49" s="154">
        <v>1</v>
      </c>
      <c r="F49" s="156">
        <v>165000</v>
      </c>
    </row>
    <row r="50" spans="1:6" ht="15.95" customHeight="1">
      <c r="A50" s="162"/>
      <c r="B50" s="150" t="s">
        <v>82</v>
      </c>
      <c r="C50" s="154">
        <v>3</v>
      </c>
      <c r="D50" s="156">
        <v>31250</v>
      </c>
      <c r="E50" s="154">
        <v>2</v>
      </c>
      <c r="F50" s="156">
        <v>250</v>
      </c>
    </row>
    <row r="51" spans="1:6" ht="15.95" customHeight="1">
      <c r="A51" s="162"/>
      <c r="B51" s="150" t="s">
        <v>137</v>
      </c>
      <c r="C51" s="154">
        <v>0</v>
      </c>
      <c r="D51" s="156">
        <v>0</v>
      </c>
      <c r="E51" s="154">
        <v>2</v>
      </c>
      <c r="F51" s="156">
        <v>479035</v>
      </c>
    </row>
    <row r="52" spans="1:6" ht="15.95" customHeight="1">
      <c r="A52" s="162"/>
      <c r="B52" s="150" t="s">
        <v>68</v>
      </c>
      <c r="C52" s="154">
        <v>5</v>
      </c>
      <c r="D52" s="156">
        <v>2235625</v>
      </c>
      <c r="E52" s="154">
        <v>5</v>
      </c>
      <c r="F52" s="156">
        <v>2053442</v>
      </c>
    </row>
    <row r="53" spans="1:6" ht="15.95" customHeight="1">
      <c r="A53" s="162"/>
      <c r="B53" s="150" t="s">
        <v>69</v>
      </c>
      <c r="C53" s="154">
        <v>10</v>
      </c>
      <c r="D53" s="156">
        <v>3729239</v>
      </c>
      <c r="E53" s="154">
        <v>13</v>
      </c>
      <c r="F53" s="156">
        <v>5806983</v>
      </c>
    </row>
    <row r="54" spans="1:6" ht="15.95" customHeight="1">
      <c r="A54" s="162"/>
      <c r="B54" s="150" t="s">
        <v>70</v>
      </c>
      <c r="C54" s="154">
        <v>6</v>
      </c>
      <c r="D54" s="156">
        <v>1889655</v>
      </c>
      <c r="E54" s="154">
        <v>8</v>
      </c>
      <c r="F54" s="156">
        <v>4332895</v>
      </c>
    </row>
    <row r="55" spans="1:6" ht="15.95" customHeight="1">
      <c r="A55" s="162"/>
      <c r="B55" s="150" t="s">
        <v>98</v>
      </c>
      <c r="C55" s="154">
        <v>1</v>
      </c>
      <c r="D55" s="156">
        <v>3215</v>
      </c>
      <c r="E55" s="154">
        <v>1</v>
      </c>
      <c r="F55" s="156">
        <v>5745</v>
      </c>
    </row>
    <row r="56" spans="1:6" ht="15.95" customHeight="1">
      <c r="A56" s="160"/>
      <c r="B56" s="150" t="s">
        <v>71</v>
      </c>
      <c r="C56" s="154">
        <v>21</v>
      </c>
      <c r="D56" s="156">
        <v>4251483</v>
      </c>
      <c r="E56" s="154">
        <v>23</v>
      </c>
      <c r="F56" s="156">
        <v>4738308</v>
      </c>
    </row>
    <row r="57" spans="1:6" ht="15.95" customHeight="1">
      <c r="A57" s="160"/>
      <c r="B57" s="150" t="s">
        <v>72</v>
      </c>
      <c r="C57" s="154">
        <v>1</v>
      </c>
      <c r="D57" s="156">
        <v>330259</v>
      </c>
      <c r="E57" s="154">
        <v>2</v>
      </c>
      <c r="F57" s="156">
        <v>338594</v>
      </c>
    </row>
    <row r="58" spans="1:6" ht="15.95" customHeight="1">
      <c r="A58" s="160"/>
      <c r="B58" s="150" t="s">
        <v>54</v>
      </c>
      <c r="C58" s="154">
        <v>7</v>
      </c>
      <c r="D58" s="156">
        <v>3340063</v>
      </c>
      <c r="E58" s="154">
        <v>10</v>
      </c>
      <c r="F58" s="156">
        <v>4369567</v>
      </c>
    </row>
    <row r="59" spans="1:6" ht="15.95" customHeight="1">
      <c r="A59" s="160"/>
      <c r="B59" s="150" t="s">
        <v>45</v>
      </c>
      <c r="C59" s="154">
        <v>10</v>
      </c>
      <c r="D59" s="156">
        <v>4610177</v>
      </c>
      <c r="E59" s="154">
        <v>8</v>
      </c>
      <c r="F59" s="156">
        <v>1593319</v>
      </c>
    </row>
    <row r="60" spans="1:6" ht="15.95" customHeight="1">
      <c r="A60" s="160"/>
      <c r="B60" s="150" t="s">
        <v>119</v>
      </c>
      <c r="C60" s="154">
        <v>25</v>
      </c>
      <c r="D60" s="156">
        <v>4534725</v>
      </c>
      <c r="E60" s="154">
        <v>21</v>
      </c>
      <c r="F60" s="156">
        <v>4165033</v>
      </c>
    </row>
    <row r="61" spans="1:6" ht="15.95" customHeight="1">
      <c r="A61" s="160"/>
      <c r="B61" s="150" t="s">
        <v>8</v>
      </c>
      <c r="C61" s="154">
        <v>6</v>
      </c>
      <c r="D61" s="156">
        <v>577218</v>
      </c>
      <c r="E61" s="154">
        <v>6</v>
      </c>
      <c r="F61" s="156">
        <v>584861</v>
      </c>
    </row>
    <row r="62" spans="1:6" ht="15.95" customHeight="1">
      <c r="A62" s="160"/>
      <c r="B62" s="150" t="s">
        <v>108</v>
      </c>
      <c r="C62" s="154">
        <v>3</v>
      </c>
      <c r="D62" s="156">
        <v>181576</v>
      </c>
      <c r="E62" s="154">
        <v>3</v>
      </c>
      <c r="F62" s="156">
        <v>39821</v>
      </c>
    </row>
    <row r="63" spans="1:6" ht="15.95" customHeight="1">
      <c r="A63" s="160"/>
      <c r="B63" s="150" t="s">
        <v>138</v>
      </c>
      <c r="C63" s="154">
        <v>0</v>
      </c>
      <c r="D63" s="156">
        <v>0</v>
      </c>
      <c r="E63" s="154">
        <v>2</v>
      </c>
      <c r="F63" s="156">
        <v>255625</v>
      </c>
    </row>
    <row r="64" spans="1:6" ht="15.95" customHeight="1">
      <c r="A64" s="160"/>
      <c r="B64" s="150" t="s">
        <v>139</v>
      </c>
      <c r="C64" s="154">
        <v>0</v>
      </c>
      <c r="D64" s="156">
        <v>0</v>
      </c>
      <c r="E64" s="154">
        <v>1</v>
      </c>
      <c r="F64" s="156">
        <v>8366</v>
      </c>
    </row>
    <row r="65" spans="1:6" ht="15.95" customHeight="1">
      <c r="A65" s="160"/>
      <c r="B65" s="150" t="s">
        <v>73</v>
      </c>
      <c r="C65" s="154">
        <v>2</v>
      </c>
      <c r="D65" s="156">
        <v>613013</v>
      </c>
      <c r="E65" s="154">
        <v>0</v>
      </c>
      <c r="F65" s="156">
        <v>0</v>
      </c>
    </row>
    <row r="66" spans="1:6" ht="15.95" customHeight="1">
      <c r="A66" s="160"/>
      <c r="B66" s="150" t="s">
        <v>109</v>
      </c>
      <c r="C66" s="154">
        <v>2</v>
      </c>
      <c r="D66" s="156">
        <v>485131</v>
      </c>
      <c r="E66" s="154">
        <v>1</v>
      </c>
      <c r="F66" s="156">
        <v>228750</v>
      </c>
    </row>
    <row r="67" spans="1:6" ht="15.95" customHeight="1">
      <c r="A67" s="160"/>
      <c r="B67" s="150" t="s">
        <v>9</v>
      </c>
      <c r="C67" s="154">
        <v>7</v>
      </c>
      <c r="D67" s="156">
        <v>3016468</v>
      </c>
      <c r="E67" s="154">
        <v>6</v>
      </c>
      <c r="F67" s="156">
        <v>1440612</v>
      </c>
    </row>
    <row r="68" spans="1:6" ht="15.95" customHeight="1">
      <c r="A68" s="160"/>
      <c r="B68" s="150" t="s">
        <v>46</v>
      </c>
      <c r="C68" s="154">
        <v>0</v>
      </c>
      <c r="D68" s="156">
        <v>0</v>
      </c>
      <c r="E68" s="154">
        <v>2</v>
      </c>
      <c r="F68" s="156">
        <v>152000</v>
      </c>
    </row>
    <row r="69" spans="1:6" ht="15.95" customHeight="1">
      <c r="A69" s="160"/>
      <c r="B69" s="150" t="s">
        <v>140</v>
      </c>
      <c r="C69" s="154">
        <v>30</v>
      </c>
      <c r="D69" s="156">
        <v>6122527</v>
      </c>
      <c r="E69" s="154">
        <v>33</v>
      </c>
      <c r="F69" s="156">
        <v>8348371</v>
      </c>
    </row>
    <row r="70" spans="1:6" ht="15.95" customHeight="1">
      <c r="A70" s="160"/>
      <c r="B70" s="150" t="s">
        <v>141</v>
      </c>
      <c r="C70" s="154">
        <v>2</v>
      </c>
      <c r="D70" s="156">
        <v>88289</v>
      </c>
      <c r="E70" s="154">
        <v>3</v>
      </c>
      <c r="F70" s="156">
        <v>37534</v>
      </c>
    </row>
    <row r="71" spans="1:6" ht="15.95" customHeight="1">
      <c r="A71" s="160"/>
      <c r="B71" s="150" t="s">
        <v>142</v>
      </c>
      <c r="C71" s="154">
        <v>2</v>
      </c>
      <c r="D71" s="156">
        <v>34350</v>
      </c>
      <c r="E71" s="154">
        <v>1</v>
      </c>
      <c r="F71" s="156">
        <v>18895</v>
      </c>
    </row>
    <row r="72" spans="1:6" ht="15.95" customHeight="1">
      <c r="A72" s="160"/>
      <c r="B72" s="150" t="s">
        <v>143</v>
      </c>
      <c r="C72" s="154">
        <v>1</v>
      </c>
      <c r="D72" s="156">
        <v>168441</v>
      </c>
      <c r="E72" s="154">
        <v>0</v>
      </c>
      <c r="F72" s="156">
        <v>0</v>
      </c>
    </row>
    <row r="73" spans="1:6" ht="15.95" customHeight="1">
      <c r="A73" s="160"/>
      <c r="B73" s="150" t="s">
        <v>10</v>
      </c>
      <c r="C73" s="154">
        <v>30</v>
      </c>
      <c r="D73" s="156">
        <v>8452343</v>
      </c>
      <c r="E73" s="154">
        <v>25</v>
      </c>
      <c r="F73" s="156">
        <v>5486238</v>
      </c>
    </row>
    <row r="74" spans="1:6" ht="15.95" customHeight="1">
      <c r="A74" s="160"/>
      <c r="B74" s="150" t="s">
        <v>74</v>
      </c>
      <c r="C74" s="154">
        <v>1</v>
      </c>
      <c r="D74" s="156">
        <v>65936</v>
      </c>
      <c r="E74" s="154">
        <v>1</v>
      </c>
      <c r="F74" s="156">
        <v>53457</v>
      </c>
    </row>
    <row r="75" spans="1:6" ht="15.95" customHeight="1">
      <c r="A75" s="160"/>
      <c r="B75" s="150" t="s">
        <v>99</v>
      </c>
      <c r="C75" s="154">
        <v>1</v>
      </c>
      <c r="D75" s="156">
        <v>25720</v>
      </c>
      <c r="E75" s="154">
        <v>1</v>
      </c>
      <c r="F75" s="156">
        <v>25885</v>
      </c>
    </row>
    <row r="76" spans="1:6" ht="15.95" customHeight="1">
      <c r="A76" s="160"/>
      <c r="B76" s="150" t="s">
        <v>75</v>
      </c>
      <c r="C76" s="154">
        <v>2</v>
      </c>
      <c r="D76" s="156">
        <v>483014</v>
      </c>
      <c r="E76" s="154">
        <v>2</v>
      </c>
      <c r="F76" s="156">
        <v>490029</v>
      </c>
    </row>
    <row r="77" spans="1:6" ht="15.95" customHeight="1">
      <c r="A77" s="160"/>
      <c r="B77" s="150" t="s">
        <v>76</v>
      </c>
      <c r="C77" s="154">
        <v>1</v>
      </c>
      <c r="D77" s="156">
        <v>4784</v>
      </c>
      <c r="E77" s="154">
        <v>1</v>
      </c>
      <c r="F77" s="156">
        <v>0</v>
      </c>
    </row>
    <row r="78" spans="1:6" ht="15.95" customHeight="1">
      <c r="A78" s="160"/>
      <c r="B78" s="150" t="s">
        <v>11</v>
      </c>
      <c r="C78" s="154">
        <v>7</v>
      </c>
      <c r="D78" s="156">
        <v>3394346</v>
      </c>
      <c r="E78" s="154">
        <v>8</v>
      </c>
      <c r="F78" s="156">
        <v>3734671</v>
      </c>
    </row>
    <row r="79" spans="1:6" ht="15.95" customHeight="1">
      <c r="A79" s="160"/>
      <c r="B79" s="150" t="s">
        <v>12</v>
      </c>
      <c r="C79" s="154">
        <v>20</v>
      </c>
      <c r="D79" s="156">
        <v>13468260</v>
      </c>
      <c r="E79" s="154">
        <v>23</v>
      </c>
      <c r="F79" s="156">
        <v>12738508</v>
      </c>
    </row>
    <row r="80" spans="1:6" ht="15.95" customHeight="1">
      <c r="A80" s="160"/>
      <c r="B80" s="150" t="s">
        <v>95</v>
      </c>
      <c r="C80" s="154">
        <v>5</v>
      </c>
      <c r="D80" s="156">
        <v>629540</v>
      </c>
      <c r="E80" s="154">
        <v>7</v>
      </c>
      <c r="F80" s="156">
        <v>915487</v>
      </c>
    </row>
    <row r="81" spans="1:16380" ht="15.95" customHeight="1">
      <c r="A81" s="160"/>
      <c r="B81" s="150" t="s">
        <v>126</v>
      </c>
      <c r="C81" s="154">
        <v>1</v>
      </c>
      <c r="D81" s="156">
        <v>28701</v>
      </c>
      <c r="E81" s="154">
        <v>0</v>
      </c>
      <c r="F81" s="156">
        <v>0</v>
      </c>
    </row>
    <row r="82" spans="1:16380" ht="15.95" customHeight="1">
      <c r="A82" s="160"/>
      <c r="B82" s="150" t="s">
        <v>77</v>
      </c>
      <c r="C82" s="154">
        <v>1</v>
      </c>
      <c r="D82" s="156">
        <v>0</v>
      </c>
      <c r="E82" s="154">
        <v>2</v>
      </c>
      <c r="F82" s="156">
        <v>25000</v>
      </c>
    </row>
    <row r="83" spans="1:16380" ht="15.95" customHeight="1">
      <c r="A83" s="160"/>
      <c r="B83" s="150" t="s">
        <v>78</v>
      </c>
      <c r="C83" s="154">
        <v>1</v>
      </c>
      <c r="D83" s="156">
        <v>163566</v>
      </c>
      <c r="E83" s="154">
        <v>0</v>
      </c>
      <c r="F83" s="156">
        <v>0</v>
      </c>
    </row>
    <row r="84" spans="1:16380" ht="15.95" customHeight="1">
      <c r="A84" s="160"/>
      <c r="B84" s="150" t="s">
        <v>144</v>
      </c>
      <c r="C84" s="154">
        <v>0</v>
      </c>
      <c r="D84" s="156">
        <v>0</v>
      </c>
      <c r="E84" s="154">
        <v>1</v>
      </c>
      <c r="F84" s="156">
        <v>26990</v>
      </c>
    </row>
    <row r="85" spans="1:16380" ht="15.95" customHeight="1">
      <c r="A85" s="160"/>
      <c r="B85" s="150" t="s">
        <v>32</v>
      </c>
      <c r="C85" s="154">
        <v>13</v>
      </c>
      <c r="D85" s="156">
        <v>1203077</v>
      </c>
      <c r="E85" s="154">
        <v>20</v>
      </c>
      <c r="F85" s="156">
        <v>1586244</v>
      </c>
    </row>
    <row r="86" spans="1:16380" ht="15.95" customHeight="1">
      <c r="A86" s="160"/>
      <c r="B86" s="150" t="s">
        <v>118</v>
      </c>
      <c r="C86" s="154">
        <v>6</v>
      </c>
      <c r="D86" s="156">
        <v>2665861</v>
      </c>
      <c r="E86" s="154">
        <v>4</v>
      </c>
      <c r="F86" s="156">
        <v>2434115</v>
      </c>
    </row>
    <row r="87" spans="1:16380" s="152" customFormat="1" ht="15.95" customHeight="1">
      <c r="A87" s="161" t="s">
        <v>33</v>
      </c>
      <c r="B87" s="151" t="s">
        <v>0</v>
      </c>
      <c r="C87" s="155">
        <f>SUM(C41:C86)</f>
        <v>280</v>
      </c>
      <c r="D87" s="157">
        <f>SUM(D41:D86)</f>
        <v>81444231</v>
      </c>
      <c r="E87" s="155">
        <f>SUM(E41:E86)</f>
        <v>294</v>
      </c>
      <c r="F87" s="157">
        <f>SUM(F41:F86)</f>
        <v>81098981</v>
      </c>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c r="GU87" s="60"/>
      <c r="GV87" s="60"/>
      <c r="GW87" s="60"/>
      <c r="GX87" s="60"/>
      <c r="GY87" s="60"/>
      <c r="GZ87" s="60"/>
      <c r="HA87" s="60"/>
      <c r="HB87" s="60"/>
      <c r="HC87" s="60"/>
      <c r="HD87" s="60"/>
      <c r="HE87" s="60"/>
      <c r="HF87" s="60"/>
      <c r="HG87" s="60"/>
      <c r="HH87" s="60"/>
      <c r="HI87" s="60"/>
      <c r="HJ87" s="60"/>
      <c r="HK87" s="60"/>
      <c r="HL87" s="60"/>
      <c r="HM87" s="60"/>
      <c r="HN87" s="60"/>
      <c r="HO87" s="60"/>
      <c r="HP87" s="60"/>
      <c r="HQ87" s="60"/>
      <c r="HR87" s="60"/>
      <c r="HS87" s="60"/>
      <c r="HT87" s="60"/>
      <c r="HU87" s="60"/>
      <c r="HV87" s="60"/>
      <c r="HW87" s="60"/>
      <c r="HX87" s="60"/>
      <c r="HY87" s="60"/>
      <c r="HZ87" s="60"/>
      <c r="IA87" s="60"/>
      <c r="IB87" s="60"/>
      <c r="IC87" s="60"/>
      <c r="ID87" s="60"/>
      <c r="IE87" s="60"/>
      <c r="IF87" s="60"/>
      <c r="IG87" s="60"/>
      <c r="IH87" s="60"/>
      <c r="II87" s="60"/>
      <c r="IJ87" s="60"/>
      <c r="IK87" s="60"/>
      <c r="IL87" s="60"/>
      <c r="IM87" s="60"/>
      <c r="IN87" s="60"/>
      <c r="IO87" s="60"/>
      <c r="IP87" s="60"/>
      <c r="IQ87" s="60"/>
      <c r="IR87" s="60"/>
      <c r="IS87" s="60"/>
      <c r="IT87" s="60"/>
      <c r="IU87" s="60"/>
      <c r="IV87" s="60"/>
      <c r="IW87" s="60"/>
      <c r="IX87" s="60"/>
      <c r="IY87" s="60"/>
      <c r="IZ87" s="60"/>
      <c r="JA87" s="60"/>
      <c r="JB87" s="60"/>
      <c r="JC87" s="60"/>
      <c r="JD87" s="60"/>
      <c r="JE87" s="60"/>
      <c r="JF87" s="60"/>
      <c r="JG87" s="60"/>
      <c r="JH87" s="60"/>
      <c r="JI87" s="60"/>
      <c r="JJ87" s="60"/>
      <c r="JK87" s="60"/>
      <c r="JL87" s="60"/>
      <c r="JM87" s="60"/>
      <c r="JN87" s="60"/>
      <c r="JO87" s="60"/>
      <c r="JP87" s="60"/>
      <c r="JQ87" s="60"/>
      <c r="JR87" s="60"/>
      <c r="JS87" s="60"/>
      <c r="JT87" s="60"/>
      <c r="JU87" s="60"/>
      <c r="JV87" s="60"/>
      <c r="JW87" s="60"/>
      <c r="JX87" s="60"/>
      <c r="JY87" s="60"/>
      <c r="JZ87" s="60"/>
      <c r="KA87" s="60"/>
      <c r="KB87" s="60"/>
      <c r="KC87" s="60"/>
      <c r="KD87" s="60"/>
      <c r="KE87" s="60"/>
      <c r="KF87" s="60"/>
      <c r="KG87" s="60"/>
      <c r="KH87" s="60"/>
      <c r="KI87" s="60"/>
      <c r="KJ87" s="60"/>
      <c r="KK87" s="60"/>
      <c r="KL87" s="60"/>
      <c r="KM87" s="60"/>
      <c r="KN87" s="60"/>
      <c r="KO87" s="60"/>
      <c r="KP87" s="60"/>
      <c r="KQ87" s="60"/>
      <c r="KR87" s="60"/>
      <c r="KS87" s="60"/>
      <c r="KT87" s="60"/>
      <c r="KU87" s="60"/>
      <c r="KV87" s="60"/>
      <c r="KW87" s="60"/>
      <c r="KX87" s="60"/>
      <c r="KY87" s="60"/>
      <c r="KZ87" s="60"/>
      <c r="LA87" s="60"/>
      <c r="LB87" s="60"/>
      <c r="LC87" s="60"/>
      <c r="LD87" s="60"/>
      <c r="LE87" s="60"/>
      <c r="LF87" s="60"/>
      <c r="LG87" s="60"/>
      <c r="LH87" s="60"/>
      <c r="LI87" s="60"/>
      <c r="LJ87" s="60"/>
      <c r="LK87" s="60"/>
      <c r="LL87" s="60"/>
      <c r="LM87" s="60"/>
      <c r="LN87" s="60"/>
      <c r="LO87" s="60"/>
      <c r="LP87" s="60"/>
      <c r="LQ87" s="60"/>
      <c r="LR87" s="60"/>
      <c r="LS87" s="60"/>
      <c r="LT87" s="60"/>
      <c r="LU87" s="60"/>
      <c r="LV87" s="60"/>
      <c r="LW87" s="60"/>
      <c r="LX87" s="60"/>
      <c r="LY87" s="60"/>
      <c r="LZ87" s="60"/>
      <c r="MA87" s="60"/>
      <c r="MB87" s="60"/>
      <c r="MC87" s="60"/>
      <c r="MD87" s="60"/>
      <c r="ME87" s="60"/>
      <c r="MF87" s="60"/>
      <c r="MG87" s="60"/>
      <c r="MH87" s="60"/>
      <c r="MI87" s="60"/>
      <c r="MJ87" s="60"/>
      <c r="MK87" s="60"/>
      <c r="ML87" s="60"/>
      <c r="MM87" s="60"/>
      <c r="MN87" s="60"/>
      <c r="MO87" s="60"/>
      <c r="MP87" s="60"/>
      <c r="MQ87" s="60"/>
      <c r="MR87" s="60"/>
      <c r="MS87" s="60"/>
      <c r="MT87" s="60"/>
      <c r="MU87" s="60"/>
      <c r="MV87" s="60"/>
      <c r="MW87" s="60"/>
      <c r="MX87" s="60"/>
      <c r="MY87" s="60"/>
      <c r="MZ87" s="60"/>
      <c r="NA87" s="60"/>
      <c r="NB87" s="60"/>
      <c r="NC87" s="60"/>
      <c r="ND87" s="60"/>
      <c r="NE87" s="60"/>
      <c r="NF87" s="60"/>
      <c r="NG87" s="60"/>
      <c r="NH87" s="60"/>
      <c r="NI87" s="60"/>
      <c r="NJ87" s="60"/>
      <c r="NK87" s="60"/>
      <c r="NL87" s="60"/>
      <c r="NM87" s="60"/>
      <c r="NN87" s="60"/>
      <c r="NO87" s="60"/>
      <c r="NP87" s="60"/>
      <c r="NQ87" s="60"/>
      <c r="NR87" s="60"/>
      <c r="NS87" s="60"/>
      <c r="NT87" s="60"/>
      <c r="NU87" s="60"/>
      <c r="NV87" s="60"/>
      <c r="NW87" s="60"/>
      <c r="NX87" s="60"/>
      <c r="NY87" s="60"/>
      <c r="NZ87" s="60"/>
      <c r="OA87" s="60"/>
      <c r="OB87" s="60"/>
      <c r="OC87" s="60"/>
      <c r="OD87" s="60"/>
      <c r="OE87" s="60"/>
      <c r="OF87" s="60"/>
      <c r="OG87" s="60"/>
      <c r="OH87" s="60"/>
      <c r="OI87" s="60"/>
      <c r="OJ87" s="60"/>
      <c r="OK87" s="60"/>
      <c r="OL87" s="60"/>
      <c r="OM87" s="60"/>
      <c r="ON87" s="60"/>
      <c r="OO87" s="60"/>
      <c r="OP87" s="60"/>
      <c r="OQ87" s="60"/>
      <c r="OR87" s="60"/>
      <c r="OS87" s="60"/>
      <c r="OT87" s="60"/>
      <c r="OU87" s="60"/>
      <c r="OV87" s="60"/>
      <c r="OW87" s="60"/>
      <c r="OX87" s="60"/>
      <c r="OY87" s="60"/>
      <c r="OZ87" s="60"/>
      <c r="PA87" s="60"/>
      <c r="PB87" s="60"/>
      <c r="PC87" s="60"/>
      <c r="PD87" s="60"/>
      <c r="PE87" s="60"/>
      <c r="PF87" s="60"/>
      <c r="PG87" s="60"/>
      <c r="PH87" s="60"/>
      <c r="PI87" s="60"/>
      <c r="PJ87" s="60"/>
      <c r="PK87" s="60"/>
      <c r="PL87" s="60"/>
      <c r="PM87" s="60"/>
      <c r="PN87" s="60"/>
      <c r="PO87" s="60"/>
      <c r="PP87" s="60"/>
      <c r="PQ87" s="60"/>
      <c r="PR87" s="60"/>
      <c r="PS87" s="60"/>
      <c r="PT87" s="60"/>
      <c r="PU87" s="60"/>
      <c r="PV87" s="60"/>
      <c r="PW87" s="60"/>
      <c r="PX87" s="60"/>
      <c r="PY87" s="60"/>
      <c r="PZ87" s="60"/>
      <c r="QA87" s="60"/>
      <c r="QB87" s="60"/>
      <c r="QC87" s="60"/>
      <c r="QD87" s="60"/>
      <c r="QE87" s="60"/>
      <c r="QF87" s="60"/>
      <c r="QG87" s="60"/>
      <c r="QH87" s="60"/>
      <c r="QI87" s="60"/>
      <c r="QJ87" s="60"/>
      <c r="QK87" s="60"/>
      <c r="QL87" s="60"/>
      <c r="QM87" s="60"/>
      <c r="QN87" s="60"/>
      <c r="QO87" s="60"/>
      <c r="QP87" s="60"/>
      <c r="QQ87" s="60"/>
      <c r="QR87" s="60"/>
      <c r="QS87" s="60"/>
      <c r="QT87" s="60"/>
      <c r="QU87" s="60"/>
      <c r="QV87" s="60"/>
      <c r="QW87" s="60"/>
      <c r="QX87" s="60"/>
      <c r="QY87" s="60"/>
      <c r="QZ87" s="60"/>
      <c r="RA87" s="60"/>
      <c r="RB87" s="60"/>
      <c r="RC87" s="60"/>
      <c r="RD87" s="60"/>
      <c r="RE87" s="60"/>
      <c r="RF87" s="60"/>
      <c r="RG87" s="60"/>
      <c r="RH87" s="60"/>
      <c r="RI87" s="60"/>
      <c r="RJ87" s="60"/>
      <c r="RK87" s="60"/>
      <c r="RL87" s="60"/>
      <c r="RM87" s="60"/>
      <c r="RN87" s="60"/>
      <c r="RO87" s="60"/>
      <c r="RP87" s="60"/>
      <c r="RQ87" s="60"/>
      <c r="RR87" s="60"/>
      <c r="RS87" s="60"/>
      <c r="RT87" s="60"/>
      <c r="RU87" s="60"/>
      <c r="RV87" s="60"/>
      <c r="RW87" s="60"/>
      <c r="RX87" s="60"/>
      <c r="RY87" s="60"/>
      <c r="RZ87" s="60"/>
      <c r="SA87" s="60"/>
      <c r="SB87" s="60"/>
      <c r="SC87" s="60"/>
      <c r="SD87" s="60"/>
      <c r="SE87" s="60"/>
      <c r="SF87" s="60"/>
      <c r="SG87" s="60"/>
      <c r="SH87" s="60"/>
      <c r="SI87" s="60"/>
      <c r="SJ87" s="60"/>
      <c r="SK87" s="60"/>
      <c r="SL87" s="60"/>
      <c r="SM87" s="60"/>
      <c r="SN87" s="60"/>
      <c r="SO87" s="60"/>
      <c r="SP87" s="60"/>
      <c r="SQ87" s="60"/>
      <c r="SR87" s="60"/>
      <c r="SS87" s="60"/>
      <c r="ST87" s="60"/>
      <c r="SU87" s="60"/>
      <c r="SV87" s="60"/>
      <c r="SW87" s="60"/>
      <c r="SX87" s="60"/>
      <c r="SY87" s="60"/>
      <c r="SZ87" s="60"/>
      <c r="TA87" s="60"/>
      <c r="TB87" s="60"/>
      <c r="TC87" s="60"/>
      <c r="TD87" s="60"/>
      <c r="TE87" s="60"/>
      <c r="TF87" s="60"/>
      <c r="TG87" s="60"/>
      <c r="TH87" s="60"/>
      <c r="TI87" s="60"/>
      <c r="TJ87" s="60"/>
      <c r="TK87" s="60"/>
      <c r="TL87" s="60"/>
      <c r="TM87" s="60"/>
      <c r="TN87" s="60"/>
      <c r="TO87" s="60"/>
      <c r="TP87" s="60"/>
      <c r="TQ87" s="60"/>
      <c r="TR87" s="60"/>
      <c r="TS87" s="60"/>
      <c r="TT87" s="60"/>
      <c r="TU87" s="60"/>
      <c r="TV87" s="60"/>
      <c r="TW87" s="60"/>
      <c r="TX87" s="60"/>
      <c r="TY87" s="60"/>
      <c r="TZ87" s="60"/>
      <c r="UA87" s="60"/>
      <c r="UB87" s="60"/>
      <c r="UC87" s="60"/>
      <c r="UD87" s="60"/>
      <c r="UE87" s="60"/>
      <c r="UF87" s="60"/>
      <c r="UG87" s="60"/>
      <c r="UH87" s="60"/>
      <c r="UI87" s="60"/>
      <c r="UJ87" s="60"/>
      <c r="UK87" s="60"/>
      <c r="UL87" s="60"/>
      <c r="UM87" s="60"/>
      <c r="UN87" s="60"/>
      <c r="UO87" s="60"/>
      <c r="UP87" s="60"/>
      <c r="UQ87" s="60"/>
      <c r="UR87" s="60"/>
      <c r="US87" s="60"/>
      <c r="UT87" s="60"/>
      <c r="UU87" s="60"/>
      <c r="UV87" s="60"/>
      <c r="UW87" s="60"/>
      <c r="UX87" s="60"/>
      <c r="UY87" s="60"/>
      <c r="UZ87" s="60"/>
      <c r="VA87" s="60"/>
      <c r="VB87" s="60"/>
      <c r="VC87" s="60"/>
      <c r="VD87" s="60"/>
      <c r="VE87" s="60"/>
      <c r="VF87" s="60"/>
      <c r="VG87" s="60"/>
      <c r="VH87" s="60"/>
      <c r="VI87" s="60"/>
      <c r="VJ87" s="60"/>
      <c r="VK87" s="60"/>
      <c r="VL87" s="60"/>
      <c r="VM87" s="60"/>
      <c r="VN87" s="60"/>
      <c r="VO87" s="60"/>
      <c r="VP87" s="60"/>
      <c r="VQ87" s="60"/>
      <c r="VR87" s="60"/>
      <c r="VS87" s="60"/>
      <c r="VT87" s="60"/>
      <c r="VU87" s="60"/>
      <c r="VV87" s="60"/>
      <c r="VW87" s="60"/>
      <c r="VX87" s="60"/>
      <c r="VY87" s="60"/>
      <c r="VZ87" s="60"/>
      <c r="WA87" s="60"/>
      <c r="WB87" s="60"/>
      <c r="WC87" s="60"/>
      <c r="WD87" s="60"/>
      <c r="WE87" s="60"/>
      <c r="WF87" s="60"/>
      <c r="WG87" s="60"/>
      <c r="WH87" s="60"/>
      <c r="WI87" s="60"/>
      <c r="WJ87" s="60"/>
      <c r="WK87" s="60"/>
      <c r="WL87" s="60"/>
      <c r="WM87" s="60"/>
      <c r="WN87" s="60"/>
      <c r="WO87" s="60"/>
      <c r="WP87" s="60"/>
      <c r="WQ87" s="60"/>
      <c r="WR87" s="60"/>
      <c r="WS87" s="60"/>
      <c r="WT87" s="60"/>
      <c r="WU87" s="60"/>
      <c r="WV87" s="60"/>
      <c r="WW87" s="60"/>
      <c r="WX87" s="60"/>
      <c r="WY87" s="60"/>
      <c r="WZ87" s="60"/>
      <c r="XA87" s="60"/>
      <c r="XB87" s="60"/>
      <c r="XC87" s="60"/>
      <c r="XD87" s="60"/>
      <c r="XE87" s="60"/>
      <c r="XF87" s="60"/>
      <c r="XG87" s="60"/>
      <c r="XH87" s="60"/>
      <c r="XI87" s="60"/>
      <c r="XJ87" s="60"/>
      <c r="XK87" s="60"/>
      <c r="XL87" s="60"/>
      <c r="XM87" s="60"/>
      <c r="XN87" s="60"/>
      <c r="XO87" s="60"/>
      <c r="XP87" s="60"/>
      <c r="XQ87" s="60"/>
      <c r="XR87" s="60"/>
      <c r="XS87" s="60"/>
      <c r="XT87" s="60"/>
      <c r="XU87" s="60"/>
      <c r="XV87" s="60"/>
      <c r="XW87" s="60"/>
      <c r="XX87" s="60"/>
      <c r="XY87" s="60"/>
      <c r="XZ87" s="60"/>
      <c r="YA87" s="60"/>
      <c r="YB87" s="60"/>
      <c r="YC87" s="60"/>
      <c r="YD87" s="60"/>
      <c r="YE87" s="60"/>
      <c r="YF87" s="60"/>
      <c r="YG87" s="60"/>
      <c r="YH87" s="60"/>
      <c r="YI87" s="60"/>
      <c r="YJ87" s="60"/>
      <c r="YK87" s="60"/>
      <c r="YL87" s="60"/>
      <c r="YM87" s="60"/>
      <c r="YN87" s="60"/>
      <c r="YO87" s="60"/>
      <c r="YP87" s="60"/>
      <c r="YQ87" s="60"/>
      <c r="YR87" s="60"/>
      <c r="YS87" s="60"/>
      <c r="YT87" s="60"/>
      <c r="YU87" s="60"/>
      <c r="YV87" s="60"/>
      <c r="YW87" s="60"/>
      <c r="YX87" s="60"/>
      <c r="YY87" s="60"/>
      <c r="YZ87" s="60"/>
      <c r="ZA87" s="60"/>
      <c r="ZB87" s="60"/>
      <c r="ZC87" s="60"/>
      <c r="ZD87" s="60"/>
      <c r="ZE87" s="60"/>
      <c r="ZF87" s="60"/>
      <c r="ZG87" s="60"/>
      <c r="ZH87" s="60"/>
      <c r="ZI87" s="60"/>
      <c r="ZJ87" s="60"/>
      <c r="ZK87" s="60"/>
      <c r="ZL87" s="60"/>
      <c r="ZM87" s="60"/>
      <c r="ZN87" s="60"/>
      <c r="ZO87" s="60"/>
      <c r="ZP87" s="60"/>
      <c r="ZQ87" s="60"/>
      <c r="ZR87" s="60"/>
      <c r="ZS87" s="60"/>
      <c r="ZT87" s="60"/>
      <c r="ZU87" s="60"/>
      <c r="ZV87" s="60"/>
      <c r="ZW87" s="60"/>
      <c r="ZX87" s="60"/>
      <c r="ZY87" s="60"/>
      <c r="ZZ87" s="60"/>
      <c r="AAA87" s="60"/>
      <c r="AAB87" s="60"/>
      <c r="AAC87" s="60"/>
      <c r="AAD87" s="60"/>
      <c r="AAE87" s="60"/>
      <c r="AAF87" s="60"/>
      <c r="AAG87" s="60"/>
      <c r="AAH87" s="60"/>
      <c r="AAI87" s="60"/>
      <c r="AAJ87" s="60"/>
      <c r="AAK87" s="60"/>
      <c r="AAL87" s="60"/>
      <c r="AAM87" s="60"/>
      <c r="AAN87" s="60"/>
      <c r="AAO87" s="60"/>
      <c r="AAP87" s="60"/>
      <c r="AAQ87" s="60"/>
      <c r="AAR87" s="60"/>
      <c r="AAS87" s="60"/>
      <c r="AAT87" s="60"/>
      <c r="AAU87" s="60"/>
      <c r="AAV87" s="60"/>
      <c r="AAW87" s="60"/>
      <c r="AAX87" s="60"/>
      <c r="AAY87" s="60"/>
      <c r="AAZ87" s="60"/>
      <c r="ABA87" s="60"/>
      <c r="ABB87" s="60"/>
      <c r="ABC87" s="60"/>
      <c r="ABD87" s="60"/>
      <c r="ABE87" s="60"/>
      <c r="ABF87" s="60"/>
      <c r="ABG87" s="60"/>
      <c r="ABH87" s="60"/>
      <c r="ABI87" s="60"/>
      <c r="ABJ87" s="60"/>
      <c r="ABK87" s="60"/>
      <c r="ABL87" s="60"/>
      <c r="ABM87" s="60"/>
      <c r="ABN87" s="60"/>
      <c r="ABO87" s="60"/>
      <c r="ABP87" s="60"/>
      <c r="ABQ87" s="60"/>
      <c r="ABR87" s="60"/>
      <c r="ABS87" s="60"/>
      <c r="ABT87" s="60"/>
      <c r="ABU87" s="60"/>
      <c r="ABV87" s="60"/>
      <c r="ABW87" s="60"/>
      <c r="ABX87" s="60"/>
      <c r="ABY87" s="60"/>
      <c r="ABZ87" s="60"/>
      <c r="ACA87" s="60"/>
      <c r="ACB87" s="60"/>
      <c r="ACC87" s="60"/>
      <c r="ACD87" s="60"/>
      <c r="ACE87" s="60"/>
      <c r="ACF87" s="60"/>
      <c r="ACG87" s="60"/>
      <c r="ACH87" s="60"/>
      <c r="ACI87" s="60"/>
      <c r="ACJ87" s="60"/>
      <c r="ACK87" s="60"/>
      <c r="ACL87" s="60"/>
      <c r="ACM87" s="60"/>
      <c r="ACN87" s="60"/>
      <c r="ACO87" s="60"/>
      <c r="ACP87" s="60"/>
      <c r="ACQ87" s="60"/>
      <c r="ACR87" s="60"/>
      <c r="ACS87" s="60"/>
      <c r="ACT87" s="60"/>
      <c r="ACU87" s="60"/>
      <c r="ACV87" s="60"/>
      <c r="ACW87" s="60"/>
      <c r="ACX87" s="60"/>
      <c r="ACY87" s="60"/>
      <c r="ACZ87" s="60"/>
      <c r="ADA87" s="60"/>
      <c r="ADB87" s="60"/>
      <c r="ADC87" s="60"/>
      <c r="ADD87" s="60"/>
      <c r="ADE87" s="60"/>
      <c r="ADF87" s="60"/>
      <c r="ADG87" s="60"/>
      <c r="ADH87" s="60"/>
      <c r="ADI87" s="60"/>
      <c r="ADJ87" s="60"/>
      <c r="ADK87" s="60"/>
      <c r="ADL87" s="60"/>
      <c r="ADM87" s="60"/>
      <c r="ADN87" s="60"/>
      <c r="ADO87" s="60"/>
      <c r="ADP87" s="60"/>
      <c r="ADQ87" s="60"/>
      <c r="ADR87" s="60"/>
      <c r="ADS87" s="60"/>
      <c r="ADT87" s="60"/>
      <c r="ADU87" s="60"/>
      <c r="ADV87" s="60"/>
      <c r="ADW87" s="60"/>
      <c r="ADX87" s="60"/>
      <c r="ADY87" s="60"/>
      <c r="ADZ87" s="60"/>
      <c r="AEA87" s="60"/>
      <c r="AEB87" s="60"/>
      <c r="AEC87" s="60"/>
      <c r="AED87" s="60"/>
      <c r="AEE87" s="60"/>
      <c r="AEF87" s="60"/>
      <c r="AEG87" s="60"/>
      <c r="AEH87" s="60"/>
      <c r="AEI87" s="60"/>
      <c r="AEJ87" s="60"/>
      <c r="AEK87" s="60"/>
      <c r="AEL87" s="60"/>
      <c r="AEM87" s="60"/>
      <c r="AEN87" s="60"/>
      <c r="AEO87" s="60"/>
      <c r="AEP87" s="60"/>
      <c r="AEQ87" s="60"/>
      <c r="AER87" s="60"/>
      <c r="AES87" s="60"/>
      <c r="AET87" s="60"/>
      <c r="AEU87" s="60"/>
      <c r="AEV87" s="60"/>
      <c r="AEW87" s="60"/>
      <c r="AEX87" s="60"/>
      <c r="AEY87" s="60"/>
      <c r="AEZ87" s="60"/>
      <c r="AFA87" s="60"/>
      <c r="AFB87" s="60"/>
      <c r="AFC87" s="60"/>
      <c r="AFD87" s="60"/>
      <c r="AFE87" s="60"/>
      <c r="AFF87" s="60"/>
      <c r="AFG87" s="60"/>
      <c r="AFH87" s="60"/>
      <c r="AFI87" s="60"/>
      <c r="AFJ87" s="60"/>
      <c r="AFK87" s="60"/>
      <c r="AFL87" s="60"/>
      <c r="AFM87" s="60"/>
      <c r="AFN87" s="60"/>
      <c r="AFO87" s="60"/>
      <c r="AFP87" s="60"/>
      <c r="AFQ87" s="60"/>
      <c r="AFR87" s="60"/>
      <c r="AFS87" s="60"/>
      <c r="AFT87" s="60"/>
      <c r="AFU87" s="60"/>
      <c r="AFV87" s="60"/>
      <c r="AFW87" s="60"/>
      <c r="AFX87" s="60"/>
      <c r="AFY87" s="60"/>
      <c r="AFZ87" s="60"/>
      <c r="AGA87" s="60"/>
      <c r="AGB87" s="60"/>
      <c r="AGC87" s="60"/>
      <c r="AGD87" s="60"/>
      <c r="AGE87" s="60"/>
      <c r="AGF87" s="60"/>
      <c r="AGG87" s="60"/>
      <c r="AGH87" s="60"/>
      <c r="AGI87" s="60"/>
      <c r="AGJ87" s="60"/>
      <c r="AGK87" s="60"/>
      <c r="AGL87" s="60"/>
      <c r="AGM87" s="60"/>
      <c r="AGN87" s="60"/>
      <c r="AGO87" s="60"/>
      <c r="AGP87" s="60"/>
      <c r="AGQ87" s="60"/>
      <c r="AGR87" s="60"/>
      <c r="AGS87" s="60"/>
      <c r="AGT87" s="60"/>
      <c r="AGU87" s="60"/>
      <c r="AGV87" s="60"/>
      <c r="AGW87" s="60"/>
      <c r="AGX87" s="60"/>
      <c r="AGY87" s="60"/>
      <c r="AGZ87" s="60"/>
      <c r="AHA87" s="60"/>
      <c r="AHB87" s="60"/>
      <c r="AHC87" s="60"/>
      <c r="AHD87" s="60"/>
      <c r="AHE87" s="60"/>
      <c r="AHF87" s="60"/>
      <c r="AHG87" s="60"/>
      <c r="AHH87" s="60"/>
      <c r="AHI87" s="60"/>
      <c r="AHJ87" s="60"/>
      <c r="AHK87" s="60"/>
      <c r="AHL87" s="60"/>
      <c r="AHM87" s="60"/>
      <c r="AHN87" s="60"/>
      <c r="AHO87" s="60"/>
      <c r="AHP87" s="60"/>
      <c r="AHQ87" s="60"/>
      <c r="AHR87" s="60"/>
      <c r="AHS87" s="60"/>
      <c r="AHT87" s="60"/>
      <c r="AHU87" s="60"/>
      <c r="AHV87" s="60"/>
      <c r="AHW87" s="60"/>
      <c r="AHX87" s="60"/>
      <c r="AHY87" s="60"/>
      <c r="AHZ87" s="60"/>
      <c r="AIA87" s="60"/>
      <c r="AIB87" s="60"/>
      <c r="AIC87" s="60"/>
      <c r="AID87" s="60"/>
      <c r="AIE87" s="60"/>
      <c r="AIF87" s="60"/>
      <c r="AIG87" s="60"/>
      <c r="AIH87" s="60"/>
      <c r="AII87" s="60"/>
      <c r="AIJ87" s="60"/>
      <c r="AIK87" s="60"/>
      <c r="AIL87" s="60"/>
      <c r="AIM87" s="60"/>
      <c r="AIN87" s="60"/>
      <c r="AIO87" s="60"/>
      <c r="AIP87" s="60"/>
      <c r="AIQ87" s="60"/>
      <c r="AIR87" s="60"/>
      <c r="AIS87" s="60"/>
      <c r="AIT87" s="60"/>
      <c r="AIU87" s="60"/>
      <c r="AIV87" s="60"/>
      <c r="AIW87" s="60"/>
      <c r="AIX87" s="60"/>
      <c r="AIY87" s="60"/>
      <c r="AIZ87" s="60"/>
      <c r="AJA87" s="60"/>
      <c r="AJB87" s="60"/>
      <c r="AJC87" s="60"/>
      <c r="AJD87" s="60"/>
      <c r="AJE87" s="60"/>
      <c r="AJF87" s="60"/>
      <c r="AJG87" s="60"/>
      <c r="AJH87" s="60"/>
      <c r="AJI87" s="60"/>
      <c r="AJJ87" s="60"/>
      <c r="AJK87" s="60"/>
      <c r="AJL87" s="60"/>
      <c r="AJM87" s="60"/>
      <c r="AJN87" s="60"/>
      <c r="AJO87" s="60"/>
      <c r="AJP87" s="60"/>
      <c r="AJQ87" s="60"/>
      <c r="AJR87" s="60"/>
      <c r="AJS87" s="60"/>
      <c r="AJT87" s="60"/>
      <c r="AJU87" s="60"/>
      <c r="AJV87" s="60"/>
      <c r="AJW87" s="60"/>
      <c r="AJX87" s="60"/>
      <c r="AJY87" s="60"/>
      <c r="AJZ87" s="60"/>
      <c r="AKA87" s="60"/>
      <c r="AKB87" s="60"/>
      <c r="AKC87" s="60"/>
      <c r="AKD87" s="60"/>
      <c r="AKE87" s="60"/>
      <c r="AKF87" s="60"/>
      <c r="AKG87" s="60"/>
      <c r="AKH87" s="60"/>
      <c r="AKI87" s="60"/>
      <c r="AKJ87" s="60"/>
      <c r="AKK87" s="60"/>
      <c r="AKL87" s="60"/>
      <c r="AKM87" s="60"/>
      <c r="AKN87" s="60"/>
      <c r="AKO87" s="60"/>
      <c r="AKP87" s="60"/>
      <c r="AKQ87" s="60"/>
      <c r="AKR87" s="60"/>
      <c r="AKS87" s="60"/>
      <c r="AKT87" s="60"/>
      <c r="AKU87" s="60"/>
      <c r="AKV87" s="60"/>
      <c r="AKW87" s="60"/>
      <c r="AKX87" s="60"/>
      <c r="AKY87" s="60"/>
      <c r="AKZ87" s="60"/>
      <c r="ALA87" s="60"/>
      <c r="ALB87" s="60"/>
      <c r="ALC87" s="60"/>
      <c r="ALD87" s="60"/>
      <c r="ALE87" s="60"/>
      <c r="ALF87" s="60"/>
      <c r="ALG87" s="60"/>
      <c r="ALH87" s="60"/>
      <c r="ALI87" s="60"/>
      <c r="ALJ87" s="60"/>
      <c r="ALK87" s="60"/>
      <c r="ALL87" s="60"/>
      <c r="ALM87" s="60"/>
      <c r="ALN87" s="60"/>
      <c r="ALO87" s="60"/>
      <c r="ALP87" s="60"/>
      <c r="ALQ87" s="60"/>
      <c r="ALR87" s="60"/>
      <c r="ALS87" s="60"/>
      <c r="ALT87" s="60"/>
      <c r="ALU87" s="60"/>
      <c r="ALV87" s="60"/>
      <c r="ALW87" s="60"/>
      <c r="ALX87" s="60"/>
      <c r="ALY87" s="60"/>
      <c r="ALZ87" s="60"/>
      <c r="AMA87" s="60"/>
      <c r="AMB87" s="60"/>
      <c r="AMC87" s="60"/>
      <c r="AMD87" s="60"/>
      <c r="AME87" s="60"/>
      <c r="AMF87" s="60"/>
      <c r="AMG87" s="60"/>
      <c r="AMH87" s="60"/>
      <c r="AMI87" s="60"/>
      <c r="AMJ87" s="60"/>
      <c r="AMK87" s="60"/>
      <c r="AML87" s="60"/>
      <c r="AMM87" s="60"/>
      <c r="AMN87" s="60"/>
      <c r="AMO87" s="60"/>
      <c r="AMP87" s="60"/>
      <c r="AMQ87" s="60"/>
      <c r="AMR87" s="60"/>
      <c r="AMS87" s="60"/>
      <c r="AMT87" s="60"/>
      <c r="AMU87" s="60"/>
      <c r="AMV87" s="60"/>
      <c r="AMW87" s="60"/>
      <c r="AMX87" s="60"/>
      <c r="AMY87" s="60"/>
      <c r="AMZ87" s="60"/>
      <c r="ANA87" s="60"/>
      <c r="ANB87" s="60"/>
      <c r="ANC87" s="60"/>
      <c r="AND87" s="60"/>
      <c r="ANE87" s="60"/>
      <c r="ANF87" s="60"/>
      <c r="ANG87" s="60"/>
      <c r="ANH87" s="60"/>
      <c r="ANI87" s="60"/>
      <c r="ANJ87" s="60"/>
      <c r="ANK87" s="60"/>
      <c r="ANL87" s="60"/>
      <c r="ANM87" s="60"/>
      <c r="ANN87" s="60"/>
      <c r="ANO87" s="60"/>
      <c r="ANP87" s="60"/>
      <c r="ANQ87" s="60"/>
      <c r="ANR87" s="60"/>
      <c r="ANS87" s="60"/>
      <c r="ANT87" s="60"/>
      <c r="ANU87" s="60"/>
      <c r="ANV87" s="60"/>
      <c r="ANW87" s="60"/>
      <c r="ANX87" s="60"/>
      <c r="ANY87" s="60"/>
      <c r="ANZ87" s="60"/>
      <c r="AOA87" s="60"/>
      <c r="AOB87" s="60"/>
      <c r="AOC87" s="60"/>
      <c r="AOD87" s="60"/>
      <c r="AOE87" s="60"/>
      <c r="AOF87" s="60"/>
      <c r="AOG87" s="60"/>
      <c r="AOH87" s="60"/>
      <c r="AOI87" s="60"/>
      <c r="AOJ87" s="60"/>
      <c r="AOK87" s="60"/>
      <c r="AOL87" s="60"/>
      <c r="AOM87" s="60"/>
      <c r="AON87" s="60"/>
      <c r="AOO87" s="60"/>
      <c r="AOP87" s="60"/>
      <c r="AOQ87" s="60"/>
      <c r="AOR87" s="60"/>
      <c r="AOS87" s="60"/>
      <c r="AOT87" s="60"/>
      <c r="AOU87" s="60"/>
      <c r="AOV87" s="60"/>
      <c r="AOW87" s="60"/>
      <c r="AOX87" s="60"/>
      <c r="AOY87" s="60"/>
      <c r="AOZ87" s="60"/>
      <c r="APA87" s="60"/>
      <c r="APB87" s="60"/>
      <c r="APC87" s="60"/>
      <c r="APD87" s="60"/>
      <c r="APE87" s="60"/>
      <c r="APF87" s="60"/>
      <c r="APG87" s="60"/>
      <c r="APH87" s="60"/>
      <c r="API87" s="60"/>
      <c r="APJ87" s="60"/>
      <c r="APK87" s="60"/>
      <c r="APL87" s="60"/>
      <c r="APM87" s="60"/>
      <c r="APN87" s="60"/>
      <c r="APO87" s="60"/>
      <c r="APP87" s="60"/>
      <c r="APQ87" s="60"/>
      <c r="APR87" s="60"/>
      <c r="APS87" s="60"/>
      <c r="APT87" s="60"/>
      <c r="APU87" s="60"/>
      <c r="APV87" s="60"/>
      <c r="APW87" s="60"/>
      <c r="APX87" s="60"/>
      <c r="APY87" s="60"/>
      <c r="APZ87" s="60"/>
      <c r="AQA87" s="60"/>
      <c r="AQB87" s="60"/>
      <c r="AQC87" s="60"/>
      <c r="AQD87" s="60"/>
      <c r="AQE87" s="60"/>
      <c r="AQF87" s="60"/>
      <c r="AQG87" s="60"/>
      <c r="AQH87" s="60"/>
      <c r="AQI87" s="60"/>
      <c r="AQJ87" s="60"/>
      <c r="AQK87" s="60"/>
      <c r="AQL87" s="60"/>
      <c r="AQM87" s="60"/>
      <c r="AQN87" s="60"/>
      <c r="AQO87" s="60"/>
      <c r="AQP87" s="60"/>
      <c r="AQQ87" s="60"/>
      <c r="AQR87" s="60"/>
      <c r="AQS87" s="60"/>
      <c r="AQT87" s="60"/>
      <c r="AQU87" s="60"/>
      <c r="AQV87" s="60"/>
      <c r="AQW87" s="60"/>
      <c r="AQX87" s="60"/>
      <c r="AQY87" s="60"/>
      <c r="AQZ87" s="60"/>
      <c r="ARA87" s="60"/>
      <c r="ARB87" s="60"/>
      <c r="ARC87" s="60"/>
      <c r="ARD87" s="60"/>
      <c r="ARE87" s="60"/>
      <c r="ARF87" s="60"/>
      <c r="ARG87" s="60"/>
      <c r="ARH87" s="60"/>
      <c r="ARI87" s="60"/>
      <c r="ARJ87" s="60"/>
      <c r="ARK87" s="60"/>
      <c r="ARL87" s="60"/>
      <c r="ARM87" s="60"/>
      <c r="ARN87" s="60"/>
      <c r="ARO87" s="60"/>
      <c r="ARP87" s="60"/>
      <c r="ARQ87" s="60"/>
      <c r="ARR87" s="60"/>
      <c r="ARS87" s="60"/>
      <c r="ART87" s="60"/>
      <c r="ARU87" s="60"/>
      <c r="ARV87" s="60"/>
      <c r="ARW87" s="60"/>
      <c r="ARX87" s="60"/>
      <c r="ARY87" s="60"/>
      <c r="ARZ87" s="60"/>
      <c r="ASA87" s="60"/>
      <c r="ASB87" s="60"/>
      <c r="ASC87" s="60"/>
      <c r="ASD87" s="60"/>
      <c r="ASE87" s="60"/>
      <c r="ASF87" s="60"/>
      <c r="ASG87" s="60"/>
      <c r="ASH87" s="60"/>
      <c r="ASI87" s="60"/>
      <c r="ASJ87" s="60"/>
      <c r="ASK87" s="60"/>
      <c r="ASL87" s="60"/>
      <c r="ASM87" s="60"/>
      <c r="ASN87" s="60"/>
      <c r="ASO87" s="60"/>
      <c r="ASP87" s="60"/>
      <c r="ASQ87" s="60"/>
      <c r="ASR87" s="60"/>
      <c r="ASS87" s="60"/>
      <c r="AST87" s="60"/>
      <c r="ASU87" s="60"/>
      <c r="ASV87" s="60"/>
      <c r="ASW87" s="60"/>
      <c r="ASX87" s="60"/>
      <c r="ASY87" s="60"/>
      <c r="ASZ87" s="60"/>
      <c r="ATA87" s="60"/>
      <c r="ATB87" s="60"/>
      <c r="ATC87" s="60"/>
      <c r="ATD87" s="60"/>
      <c r="ATE87" s="60"/>
      <c r="ATF87" s="60"/>
      <c r="ATG87" s="60"/>
      <c r="ATH87" s="60"/>
      <c r="ATI87" s="60"/>
      <c r="ATJ87" s="60"/>
      <c r="ATK87" s="60"/>
      <c r="ATL87" s="60"/>
      <c r="ATM87" s="60"/>
      <c r="ATN87" s="60"/>
      <c r="ATO87" s="60"/>
      <c r="ATP87" s="60"/>
      <c r="ATQ87" s="60"/>
      <c r="ATR87" s="60"/>
      <c r="ATS87" s="60"/>
      <c r="ATT87" s="60"/>
      <c r="ATU87" s="60"/>
      <c r="ATV87" s="60"/>
      <c r="ATW87" s="60"/>
      <c r="ATX87" s="60"/>
      <c r="ATY87" s="60"/>
      <c r="ATZ87" s="60"/>
      <c r="AUA87" s="60"/>
      <c r="AUB87" s="60"/>
      <c r="AUC87" s="60"/>
      <c r="AUD87" s="60"/>
      <c r="AUE87" s="60"/>
      <c r="AUF87" s="60"/>
      <c r="AUG87" s="60"/>
      <c r="AUH87" s="60"/>
      <c r="AUI87" s="60"/>
      <c r="AUJ87" s="60"/>
      <c r="AUK87" s="60"/>
      <c r="AUL87" s="60"/>
      <c r="AUM87" s="60"/>
      <c r="AUN87" s="60"/>
      <c r="AUO87" s="60"/>
      <c r="AUP87" s="60"/>
      <c r="AUQ87" s="60"/>
      <c r="AUR87" s="60"/>
      <c r="AUS87" s="60"/>
      <c r="AUT87" s="60"/>
      <c r="AUU87" s="60"/>
      <c r="AUV87" s="60"/>
      <c r="AUW87" s="60"/>
      <c r="AUX87" s="60"/>
      <c r="AUY87" s="60"/>
      <c r="AUZ87" s="60"/>
      <c r="AVA87" s="60"/>
      <c r="AVB87" s="60"/>
      <c r="AVC87" s="60"/>
      <c r="AVD87" s="60"/>
      <c r="AVE87" s="60"/>
      <c r="AVF87" s="60"/>
      <c r="AVG87" s="60"/>
      <c r="AVH87" s="60"/>
      <c r="AVI87" s="60"/>
      <c r="AVJ87" s="60"/>
      <c r="AVK87" s="60"/>
      <c r="AVL87" s="60"/>
      <c r="AVM87" s="60"/>
      <c r="AVN87" s="60"/>
      <c r="AVO87" s="60"/>
      <c r="AVP87" s="60"/>
      <c r="AVQ87" s="60"/>
      <c r="AVR87" s="60"/>
      <c r="AVS87" s="60"/>
      <c r="AVT87" s="60"/>
      <c r="AVU87" s="60"/>
      <c r="AVV87" s="60"/>
      <c r="AVW87" s="60"/>
      <c r="AVX87" s="60"/>
      <c r="AVY87" s="60"/>
      <c r="AVZ87" s="60"/>
      <c r="AWA87" s="60"/>
      <c r="AWB87" s="60"/>
      <c r="AWC87" s="60"/>
      <c r="AWD87" s="60"/>
      <c r="AWE87" s="60"/>
      <c r="AWF87" s="60"/>
      <c r="AWG87" s="60"/>
      <c r="AWH87" s="60"/>
      <c r="AWI87" s="60"/>
      <c r="AWJ87" s="60"/>
      <c r="AWK87" s="60"/>
      <c r="AWL87" s="60"/>
      <c r="AWM87" s="60"/>
      <c r="AWN87" s="60"/>
      <c r="AWO87" s="60"/>
      <c r="AWP87" s="60"/>
      <c r="AWQ87" s="60"/>
      <c r="AWR87" s="60"/>
      <c r="AWS87" s="60"/>
      <c r="AWT87" s="60"/>
      <c r="AWU87" s="60"/>
      <c r="AWV87" s="60"/>
      <c r="AWW87" s="60"/>
      <c r="AWX87" s="60"/>
      <c r="AWY87" s="60"/>
      <c r="AWZ87" s="60"/>
      <c r="AXA87" s="60"/>
      <c r="AXB87" s="60"/>
      <c r="AXC87" s="60"/>
      <c r="AXD87" s="60"/>
      <c r="AXE87" s="60"/>
      <c r="AXF87" s="60"/>
      <c r="AXG87" s="60"/>
      <c r="AXH87" s="60"/>
      <c r="AXI87" s="60"/>
      <c r="AXJ87" s="60"/>
      <c r="AXK87" s="60"/>
      <c r="AXL87" s="60"/>
      <c r="AXM87" s="60"/>
      <c r="AXN87" s="60"/>
      <c r="AXO87" s="60"/>
      <c r="AXP87" s="60"/>
      <c r="AXQ87" s="60"/>
      <c r="AXR87" s="60"/>
      <c r="AXS87" s="60"/>
      <c r="AXT87" s="60"/>
      <c r="AXU87" s="60"/>
      <c r="AXV87" s="60"/>
      <c r="AXW87" s="60"/>
      <c r="AXX87" s="60"/>
      <c r="AXY87" s="60"/>
      <c r="AXZ87" s="60"/>
      <c r="AYA87" s="60"/>
      <c r="AYB87" s="60"/>
      <c r="AYC87" s="60"/>
      <c r="AYD87" s="60"/>
      <c r="AYE87" s="60"/>
      <c r="AYF87" s="60"/>
      <c r="AYG87" s="60"/>
      <c r="AYH87" s="60"/>
      <c r="AYI87" s="60"/>
      <c r="AYJ87" s="60"/>
      <c r="AYK87" s="60"/>
      <c r="AYL87" s="60"/>
      <c r="AYM87" s="60"/>
      <c r="AYN87" s="60"/>
      <c r="AYO87" s="60"/>
      <c r="AYP87" s="60"/>
      <c r="AYQ87" s="60"/>
      <c r="AYR87" s="60"/>
      <c r="AYS87" s="60"/>
      <c r="AYT87" s="60"/>
      <c r="AYU87" s="60"/>
      <c r="AYV87" s="60"/>
      <c r="AYW87" s="60"/>
      <c r="AYX87" s="60"/>
      <c r="AYY87" s="60"/>
      <c r="AYZ87" s="60"/>
      <c r="AZA87" s="60"/>
      <c r="AZB87" s="60"/>
      <c r="AZC87" s="60"/>
      <c r="AZD87" s="60"/>
      <c r="AZE87" s="60"/>
      <c r="AZF87" s="60"/>
      <c r="AZG87" s="60"/>
      <c r="AZH87" s="60"/>
      <c r="AZI87" s="60"/>
      <c r="AZJ87" s="60"/>
      <c r="AZK87" s="60"/>
      <c r="AZL87" s="60"/>
      <c r="AZM87" s="60"/>
      <c r="AZN87" s="60"/>
      <c r="AZO87" s="60"/>
      <c r="AZP87" s="60"/>
      <c r="AZQ87" s="60"/>
      <c r="AZR87" s="60"/>
      <c r="AZS87" s="60"/>
      <c r="AZT87" s="60"/>
      <c r="AZU87" s="60"/>
      <c r="AZV87" s="60"/>
      <c r="AZW87" s="60"/>
      <c r="AZX87" s="60"/>
      <c r="AZY87" s="60"/>
      <c r="AZZ87" s="60"/>
      <c r="BAA87" s="60"/>
      <c r="BAB87" s="60"/>
      <c r="BAC87" s="60"/>
      <c r="BAD87" s="60"/>
      <c r="BAE87" s="60"/>
      <c r="BAF87" s="60"/>
      <c r="BAG87" s="60"/>
      <c r="BAH87" s="60"/>
      <c r="BAI87" s="60"/>
      <c r="BAJ87" s="60"/>
      <c r="BAK87" s="60"/>
      <c r="BAL87" s="60"/>
      <c r="BAM87" s="60"/>
      <c r="BAN87" s="60"/>
      <c r="BAO87" s="60"/>
      <c r="BAP87" s="60"/>
      <c r="BAQ87" s="60"/>
      <c r="BAR87" s="60"/>
      <c r="BAS87" s="60"/>
      <c r="BAT87" s="60"/>
      <c r="BAU87" s="60"/>
      <c r="BAV87" s="60"/>
      <c r="BAW87" s="60"/>
      <c r="BAX87" s="60"/>
      <c r="BAY87" s="60"/>
      <c r="BAZ87" s="60"/>
      <c r="BBA87" s="60"/>
      <c r="BBB87" s="60"/>
      <c r="BBC87" s="60"/>
      <c r="BBD87" s="60"/>
      <c r="BBE87" s="60"/>
      <c r="BBF87" s="60"/>
      <c r="BBG87" s="60"/>
      <c r="BBH87" s="60"/>
      <c r="BBI87" s="60"/>
      <c r="BBJ87" s="60"/>
      <c r="BBK87" s="60"/>
      <c r="BBL87" s="60"/>
      <c r="BBM87" s="60"/>
      <c r="BBN87" s="60"/>
      <c r="BBO87" s="60"/>
      <c r="BBP87" s="60"/>
      <c r="BBQ87" s="60"/>
      <c r="BBR87" s="60"/>
      <c r="BBS87" s="60"/>
      <c r="BBT87" s="60"/>
      <c r="BBU87" s="60"/>
      <c r="BBV87" s="60"/>
      <c r="BBW87" s="60"/>
      <c r="BBX87" s="60"/>
      <c r="BBY87" s="60"/>
      <c r="BBZ87" s="60"/>
      <c r="BCA87" s="60"/>
      <c r="BCB87" s="60"/>
      <c r="BCC87" s="60"/>
      <c r="BCD87" s="60"/>
      <c r="BCE87" s="60"/>
      <c r="BCF87" s="60"/>
      <c r="BCG87" s="60"/>
      <c r="BCH87" s="60"/>
      <c r="BCI87" s="60"/>
      <c r="BCJ87" s="60"/>
      <c r="BCK87" s="60"/>
      <c r="BCL87" s="60"/>
      <c r="BCM87" s="60"/>
      <c r="BCN87" s="60"/>
      <c r="BCO87" s="60"/>
      <c r="BCP87" s="60"/>
      <c r="BCQ87" s="60"/>
      <c r="BCR87" s="60"/>
      <c r="BCS87" s="60"/>
      <c r="BCT87" s="60"/>
      <c r="BCU87" s="60"/>
      <c r="BCV87" s="60"/>
      <c r="BCW87" s="60"/>
      <c r="BCX87" s="60"/>
      <c r="BCY87" s="60"/>
      <c r="BCZ87" s="60"/>
      <c r="BDA87" s="60"/>
      <c r="BDB87" s="60"/>
      <c r="BDC87" s="60"/>
      <c r="BDD87" s="60"/>
      <c r="BDE87" s="60"/>
      <c r="BDF87" s="60"/>
      <c r="BDG87" s="60"/>
      <c r="BDH87" s="60"/>
      <c r="BDI87" s="60"/>
      <c r="BDJ87" s="60"/>
      <c r="BDK87" s="60"/>
      <c r="BDL87" s="60"/>
      <c r="BDM87" s="60"/>
      <c r="BDN87" s="60"/>
      <c r="BDO87" s="60"/>
      <c r="BDP87" s="60"/>
      <c r="BDQ87" s="60"/>
      <c r="BDR87" s="60"/>
      <c r="BDS87" s="60"/>
      <c r="BDT87" s="60"/>
      <c r="BDU87" s="60"/>
      <c r="BDV87" s="60"/>
      <c r="BDW87" s="60"/>
      <c r="BDX87" s="60"/>
      <c r="BDY87" s="60"/>
      <c r="BDZ87" s="60"/>
      <c r="BEA87" s="60"/>
      <c r="BEB87" s="60"/>
      <c r="BEC87" s="60"/>
      <c r="BED87" s="60"/>
      <c r="BEE87" s="60"/>
      <c r="BEF87" s="60"/>
      <c r="BEG87" s="60"/>
      <c r="BEH87" s="60"/>
      <c r="BEI87" s="60"/>
      <c r="BEJ87" s="60"/>
      <c r="BEK87" s="60"/>
      <c r="BEL87" s="60"/>
      <c r="BEM87" s="60"/>
      <c r="BEN87" s="60"/>
      <c r="BEO87" s="60"/>
      <c r="BEP87" s="60"/>
      <c r="BEQ87" s="60"/>
      <c r="BER87" s="60"/>
      <c r="BES87" s="60"/>
      <c r="BET87" s="60"/>
      <c r="BEU87" s="60"/>
      <c r="BEV87" s="60"/>
      <c r="BEW87" s="60"/>
      <c r="BEX87" s="60"/>
      <c r="BEY87" s="60"/>
      <c r="BEZ87" s="60"/>
      <c r="BFA87" s="60"/>
      <c r="BFB87" s="60"/>
      <c r="BFC87" s="60"/>
      <c r="BFD87" s="60"/>
      <c r="BFE87" s="60"/>
      <c r="BFF87" s="60"/>
      <c r="BFG87" s="60"/>
      <c r="BFH87" s="60"/>
      <c r="BFI87" s="60"/>
      <c r="BFJ87" s="60"/>
      <c r="BFK87" s="60"/>
      <c r="BFL87" s="60"/>
      <c r="BFM87" s="60"/>
      <c r="BFN87" s="60"/>
      <c r="BFO87" s="60"/>
      <c r="BFP87" s="60"/>
      <c r="BFQ87" s="60"/>
      <c r="BFR87" s="60"/>
      <c r="BFS87" s="60"/>
      <c r="BFT87" s="60"/>
      <c r="BFU87" s="60"/>
      <c r="BFV87" s="60"/>
      <c r="BFW87" s="60"/>
      <c r="BFX87" s="60"/>
      <c r="BFY87" s="60"/>
      <c r="BFZ87" s="60"/>
      <c r="BGA87" s="60"/>
      <c r="BGB87" s="60"/>
      <c r="BGC87" s="60"/>
      <c r="BGD87" s="60"/>
      <c r="BGE87" s="60"/>
      <c r="BGF87" s="60"/>
      <c r="BGG87" s="60"/>
      <c r="BGH87" s="60"/>
      <c r="BGI87" s="60"/>
      <c r="BGJ87" s="60"/>
      <c r="BGK87" s="60"/>
      <c r="BGL87" s="60"/>
      <c r="BGM87" s="60"/>
      <c r="BGN87" s="60"/>
      <c r="BGO87" s="60"/>
      <c r="BGP87" s="60"/>
      <c r="BGQ87" s="60"/>
      <c r="BGR87" s="60"/>
      <c r="BGS87" s="60"/>
      <c r="BGT87" s="60"/>
      <c r="BGU87" s="60"/>
      <c r="BGV87" s="60"/>
      <c r="BGW87" s="60"/>
      <c r="BGX87" s="60"/>
      <c r="BGY87" s="60"/>
      <c r="BGZ87" s="60"/>
      <c r="BHA87" s="60"/>
      <c r="BHB87" s="60"/>
      <c r="BHC87" s="60"/>
      <c r="BHD87" s="60"/>
      <c r="BHE87" s="60"/>
      <c r="BHF87" s="60"/>
      <c r="BHG87" s="60"/>
      <c r="BHH87" s="60"/>
      <c r="BHI87" s="60"/>
      <c r="BHJ87" s="60"/>
      <c r="BHK87" s="60"/>
      <c r="BHL87" s="60"/>
      <c r="BHM87" s="60"/>
      <c r="BHN87" s="60"/>
      <c r="BHO87" s="60"/>
      <c r="BHP87" s="60"/>
      <c r="BHQ87" s="60"/>
      <c r="BHR87" s="60"/>
      <c r="BHS87" s="60"/>
      <c r="BHT87" s="60"/>
      <c r="BHU87" s="60"/>
      <c r="BHV87" s="60"/>
      <c r="BHW87" s="60"/>
      <c r="BHX87" s="60"/>
      <c r="BHY87" s="60"/>
      <c r="BHZ87" s="60"/>
      <c r="BIA87" s="60"/>
      <c r="BIB87" s="60"/>
      <c r="BIC87" s="60"/>
      <c r="BID87" s="60"/>
      <c r="BIE87" s="60"/>
      <c r="BIF87" s="60"/>
      <c r="BIG87" s="60"/>
      <c r="BIH87" s="60"/>
      <c r="BII87" s="60"/>
      <c r="BIJ87" s="60"/>
      <c r="BIK87" s="60"/>
      <c r="BIL87" s="60"/>
      <c r="BIM87" s="60"/>
      <c r="BIN87" s="60"/>
      <c r="BIO87" s="60"/>
      <c r="BIP87" s="60"/>
      <c r="BIQ87" s="60"/>
      <c r="BIR87" s="60"/>
      <c r="BIS87" s="60"/>
      <c r="BIT87" s="60"/>
      <c r="BIU87" s="60"/>
      <c r="BIV87" s="60"/>
      <c r="BIW87" s="60"/>
      <c r="BIX87" s="60"/>
      <c r="BIY87" s="60"/>
      <c r="BIZ87" s="60"/>
      <c r="BJA87" s="60"/>
      <c r="BJB87" s="60"/>
      <c r="BJC87" s="60"/>
      <c r="BJD87" s="60"/>
      <c r="BJE87" s="60"/>
      <c r="BJF87" s="60"/>
      <c r="BJG87" s="60"/>
      <c r="BJH87" s="60"/>
      <c r="BJI87" s="60"/>
      <c r="BJJ87" s="60"/>
      <c r="BJK87" s="60"/>
      <c r="BJL87" s="60"/>
      <c r="BJM87" s="60"/>
      <c r="BJN87" s="60"/>
      <c r="BJO87" s="60"/>
      <c r="BJP87" s="60"/>
      <c r="BJQ87" s="60"/>
      <c r="BJR87" s="60"/>
      <c r="BJS87" s="60"/>
      <c r="BJT87" s="60"/>
      <c r="BJU87" s="60"/>
      <c r="BJV87" s="60"/>
      <c r="BJW87" s="60"/>
      <c r="BJX87" s="60"/>
      <c r="BJY87" s="60"/>
      <c r="BJZ87" s="60"/>
      <c r="BKA87" s="60"/>
      <c r="BKB87" s="60"/>
      <c r="BKC87" s="60"/>
      <c r="BKD87" s="60"/>
      <c r="BKE87" s="60"/>
      <c r="BKF87" s="60"/>
      <c r="BKG87" s="60"/>
      <c r="BKH87" s="60"/>
      <c r="BKI87" s="60"/>
      <c r="BKJ87" s="60"/>
      <c r="BKK87" s="60"/>
      <c r="BKL87" s="60"/>
      <c r="BKM87" s="60"/>
      <c r="BKN87" s="60"/>
      <c r="BKO87" s="60"/>
      <c r="BKP87" s="60"/>
      <c r="BKQ87" s="60"/>
      <c r="BKR87" s="60"/>
      <c r="BKS87" s="60"/>
      <c r="BKT87" s="60"/>
      <c r="BKU87" s="60"/>
      <c r="BKV87" s="60"/>
      <c r="BKW87" s="60"/>
      <c r="BKX87" s="60"/>
      <c r="BKY87" s="60"/>
      <c r="BKZ87" s="60"/>
      <c r="BLA87" s="60"/>
      <c r="BLB87" s="60"/>
      <c r="BLC87" s="60"/>
      <c r="BLD87" s="60"/>
      <c r="BLE87" s="60"/>
      <c r="BLF87" s="60"/>
      <c r="BLG87" s="60"/>
      <c r="BLH87" s="60"/>
      <c r="BLI87" s="60"/>
      <c r="BLJ87" s="60"/>
      <c r="BLK87" s="60"/>
      <c r="BLL87" s="60"/>
      <c r="BLM87" s="60"/>
      <c r="BLN87" s="60"/>
      <c r="BLO87" s="60"/>
      <c r="BLP87" s="60"/>
      <c r="BLQ87" s="60"/>
      <c r="BLR87" s="60"/>
      <c r="BLS87" s="60"/>
      <c r="BLT87" s="60"/>
      <c r="BLU87" s="60"/>
      <c r="BLV87" s="60"/>
      <c r="BLW87" s="60"/>
      <c r="BLX87" s="60"/>
      <c r="BLY87" s="60"/>
      <c r="BLZ87" s="60"/>
      <c r="BMA87" s="60"/>
      <c r="BMB87" s="60"/>
      <c r="BMC87" s="60"/>
      <c r="BMD87" s="60"/>
      <c r="BME87" s="60"/>
      <c r="BMF87" s="60"/>
      <c r="BMG87" s="60"/>
      <c r="BMH87" s="60"/>
      <c r="BMI87" s="60"/>
      <c r="BMJ87" s="60"/>
      <c r="BMK87" s="60"/>
      <c r="BML87" s="60"/>
      <c r="BMM87" s="60"/>
      <c r="BMN87" s="60"/>
      <c r="BMO87" s="60"/>
      <c r="BMP87" s="60"/>
      <c r="BMQ87" s="60"/>
      <c r="BMR87" s="60"/>
      <c r="BMS87" s="60"/>
      <c r="BMT87" s="60"/>
      <c r="BMU87" s="60"/>
      <c r="BMV87" s="60"/>
      <c r="BMW87" s="60"/>
      <c r="BMX87" s="60"/>
      <c r="BMY87" s="60"/>
      <c r="BMZ87" s="60"/>
      <c r="BNA87" s="60"/>
      <c r="BNB87" s="60"/>
      <c r="BNC87" s="60"/>
      <c r="BND87" s="60"/>
      <c r="BNE87" s="60"/>
      <c r="BNF87" s="60"/>
      <c r="BNG87" s="60"/>
      <c r="BNH87" s="60"/>
      <c r="BNI87" s="60"/>
      <c r="BNJ87" s="60"/>
      <c r="BNK87" s="60"/>
      <c r="BNL87" s="60"/>
      <c r="BNM87" s="60"/>
      <c r="BNN87" s="60"/>
      <c r="BNO87" s="60"/>
      <c r="BNP87" s="60"/>
      <c r="BNQ87" s="60"/>
      <c r="BNR87" s="60"/>
      <c r="BNS87" s="60"/>
      <c r="BNT87" s="60"/>
      <c r="BNU87" s="60"/>
      <c r="BNV87" s="60"/>
      <c r="BNW87" s="60"/>
      <c r="BNX87" s="60"/>
      <c r="BNY87" s="60"/>
      <c r="BNZ87" s="60"/>
      <c r="BOA87" s="60"/>
      <c r="BOB87" s="60"/>
      <c r="BOC87" s="60"/>
      <c r="BOD87" s="60"/>
      <c r="BOE87" s="60"/>
      <c r="BOF87" s="60"/>
      <c r="BOG87" s="60"/>
      <c r="BOH87" s="60"/>
      <c r="BOI87" s="60"/>
      <c r="BOJ87" s="60"/>
      <c r="BOK87" s="60"/>
      <c r="BOL87" s="60"/>
      <c r="BOM87" s="60"/>
      <c r="BON87" s="60"/>
      <c r="BOO87" s="60"/>
      <c r="BOP87" s="60"/>
      <c r="BOQ87" s="60"/>
      <c r="BOR87" s="60"/>
      <c r="BOS87" s="60"/>
      <c r="BOT87" s="60"/>
      <c r="BOU87" s="60"/>
      <c r="BOV87" s="60"/>
      <c r="BOW87" s="60"/>
      <c r="BOX87" s="60"/>
      <c r="BOY87" s="60"/>
      <c r="BOZ87" s="60"/>
      <c r="BPA87" s="60"/>
      <c r="BPB87" s="60"/>
      <c r="BPC87" s="60"/>
      <c r="BPD87" s="60"/>
      <c r="BPE87" s="60"/>
      <c r="BPF87" s="60"/>
      <c r="BPG87" s="60"/>
      <c r="BPH87" s="60"/>
      <c r="BPI87" s="60"/>
      <c r="BPJ87" s="60"/>
      <c r="BPK87" s="60"/>
      <c r="BPL87" s="60"/>
      <c r="BPM87" s="60"/>
      <c r="BPN87" s="60"/>
      <c r="BPO87" s="60"/>
      <c r="BPP87" s="60"/>
      <c r="BPQ87" s="60"/>
      <c r="BPR87" s="60"/>
      <c r="BPS87" s="60"/>
      <c r="BPT87" s="60"/>
      <c r="BPU87" s="60"/>
      <c r="BPV87" s="60"/>
      <c r="BPW87" s="60"/>
      <c r="BPX87" s="60"/>
      <c r="BPY87" s="60"/>
      <c r="BPZ87" s="60"/>
      <c r="BQA87" s="60"/>
      <c r="BQB87" s="60"/>
      <c r="BQC87" s="60"/>
      <c r="BQD87" s="60"/>
      <c r="BQE87" s="60"/>
      <c r="BQF87" s="60"/>
      <c r="BQG87" s="60"/>
      <c r="BQH87" s="60"/>
      <c r="BQI87" s="60"/>
      <c r="BQJ87" s="60"/>
      <c r="BQK87" s="60"/>
      <c r="BQL87" s="60"/>
      <c r="BQM87" s="60"/>
      <c r="BQN87" s="60"/>
      <c r="BQO87" s="60"/>
      <c r="BQP87" s="60"/>
      <c r="BQQ87" s="60"/>
      <c r="BQR87" s="60"/>
      <c r="BQS87" s="60"/>
      <c r="BQT87" s="60"/>
      <c r="BQU87" s="60"/>
      <c r="BQV87" s="60"/>
      <c r="BQW87" s="60"/>
      <c r="BQX87" s="60"/>
      <c r="BQY87" s="60"/>
      <c r="BQZ87" s="60"/>
      <c r="BRA87" s="60"/>
      <c r="BRB87" s="60"/>
      <c r="BRC87" s="60"/>
      <c r="BRD87" s="60"/>
      <c r="BRE87" s="60"/>
      <c r="BRF87" s="60"/>
      <c r="BRG87" s="60"/>
      <c r="BRH87" s="60"/>
      <c r="BRI87" s="60"/>
      <c r="BRJ87" s="60"/>
      <c r="BRK87" s="60"/>
      <c r="BRL87" s="60"/>
      <c r="BRM87" s="60"/>
      <c r="BRN87" s="60"/>
      <c r="BRO87" s="60"/>
      <c r="BRP87" s="60"/>
      <c r="BRQ87" s="60"/>
      <c r="BRR87" s="60"/>
      <c r="BRS87" s="60"/>
      <c r="BRT87" s="60"/>
      <c r="BRU87" s="60"/>
      <c r="BRV87" s="60"/>
      <c r="BRW87" s="60"/>
      <c r="BRX87" s="60"/>
      <c r="BRY87" s="60"/>
      <c r="BRZ87" s="60"/>
      <c r="BSA87" s="60"/>
      <c r="BSB87" s="60"/>
      <c r="BSC87" s="60"/>
      <c r="BSD87" s="60"/>
      <c r="BSE87" s="60"/>
      <c r="BSF87" s="60"/>
      <c r="BSG87" s="60"/>
      <c r="BSH87" s="60"/>
      <c r="BSI87" s="60"/>
      <c r="BSJ87" s="60"/>
      <c r="BSK87" s="60"/>
      <c r="BSL87" s="60"/>
      <c r="BSM87" s="60"/>
      <c r="BSN87" s="60"/>
      <c r="BSO87" s="60"/>
      <c r="BSP87" s="60"/>
      <c r="BSQ87" s="60"/>
      <c r="BSR87" s="60"/>
      <c r="BSS87" s="60"/>
      <c r="BST87" s="60"/>
      <c r="BSU87" s="60"/>
      <c r="BSV87" s="60"/>
      <c r="BSW87" s="60"/>
      <c r="BSX87" s="60"/>
      <c r="BSY87" s="60"/>
      <c r="BSZ87" s="60"/>
      <c r="BTA87" s="60"/>
      <c r="BTB87" s="60"/>
      <c r="BTC87" s="60"/>
      <c r="BTD87" s="60"/>
      <c r="BTE87" s="60"/>
      <c r="BTF87" s="60"/>
      <c r="BTG87" s="60"/>
      <c r="BTH87" s="60"/>
      <c r="BTI87" s="60"/>
      <c r="BTJ87" s="60"/>
      <c r="BTK87" s="60"/>
      <c r="BTL87" s="60"/>
      <c r="BTM87" s="60"/>
      <c r="BTN87" s="60"/>
      <c r="BTO87" s="60"/>
      <c r="BTP87" s="60"/>
      <c r="BTQ87" s="60"/>
      <c r="BTR87" s="60"/>
      <c r="BTS87" s="60"/>
      <c r="BTT87" s="60"/>
      <c r="BTU87" s="60"/>
      <c r="BTV87" s="60"/>
      <c r="BTW87" s="60"/>
      <c r="BTX87" s="60"/>
      <c r="BTY87" s="60"/>
      <c r="BTZ87" s="60"/>
      <c r="BUA87" s="60"/>
      <c r="BUB87" s="60"/>
      <c r="BUC87" s="60"/>
      <c r="BUD87" s="60"/>
      <c r="BUE87" s="60"/>
      <c r="BUF87" s="60"/>
      <c r="BUG87" s="60"/>
      <c r="BUH87" s="60"/>
      <c r="BUI87" s="60"/>
      <c r="BUJ87" s="60"/>
      <c r="BUK87" s="60"/>
      <c r="BUL87" s="60"/>
      <c r="BUM87" s="60"/>
      <c r="BUN87" s="60"/>
      <c r="BUO87" s="60"/>
      <c r="BUP87" s="60"/>
      <c r="BUQ87" s="60"/>
      <c r="BUR87" s="60"/>
      <c r="BUS87" s="60"/>
      <c r="BUT87" s="60"/>
      <c r="BUU87" s="60"/>
      <c r="BUV87" s="60"/>
      <c r="BUW87" s="60"/>
      <c r="BUX87" s="60"/>
      <c r="BUY87" s="60"/>
      <c r="BUZ87" s="60"/>
      <c r="BVA87" s="60"/>
      <c r="BVB87" s="60"/>
      <c r="BVC87" s="60"/>
      <c r="BVD87" s="60"/>
      <c r="BVE87" s="60"/>
      <c r="BVF87" s="60"/>
      <c r="BVG87" s="60"/>
      <c r="BVH87" s="60"/>
      <c r="BVI87" s="60"/>
      <c r="BVJ87" s="60"/>
      <c r="BVK87" s="60"/>
      <c r="BVL87" s="60"/>
      <c r="BVM87" s="60"/>
      <c r="BVN87" s="60"/>
      <c r="BVO87" s="60"/>
      <c r="BVP87" s="60"/>
      <c r="BVQ87" s="60"/>
      <c r="BVR87" s="60"/>
      <c r="BVS87" s="60"/>
      <c r="BVT87" s="60"/>
      <c r="BVU87" s="60"/>
      <c r="BVV87" s="60"/>
      <c r="BVW87" s="60"/>
      <c r="BVX87" s="60"/>
      <c r="BVY87" s="60"/>
      <c r="BVZ87" s="60"/>
      <c r="BWA87" s="60"/>
      <c r="BWB87" s="60"/>
      <c r="BWC87" s="60"/>
      <c r="BWD87" s="60"/>
      <c r="BWE87" s="60"/>
      <c r="BWF87" s="60"/>
      <c r="BWG87" s="60"/>
      <c r="BWH87" s="60"/>
      <c r="BWI87" s="60"/>
      <c r="BWJ87" s="60"/>
      <c r="BWK87" s="60"/>
      <c r="BWL87" s="60"/>
      <c r="BWM87" s="60"/>
      <c r="BWN87" s="60"/>
      <c r="BWO87" s="60"/>
      <c r="BWP87" s="60"/>
      <c r="BWQ87" s="60"/>
      <c r="BWR87" s="60"/>
      <c r="BWS87" s="60"/>
      <c r="BWT87" s="60"/>
      <c r="BWU87" s="60"/>
      <c r="BWV87" s="60"/>
      <c r="BWW87" s="60"/>
      <c r="BWX87" s="60"/>
      <c r="BWY87" s="60"/>
      <c r="BWZ87" s="60"/>
      <c r="BXA87" s="60"/>
      <c r="BXB87" s="60"/>
      <c r="BXC87" s="60"/>
      <c r="BXD87" s="60"/>
      <c r="BXE87" s="60"/>
      <c r="BXF87" s="60"/>
      <c r="BXG87" s="60"/>
      <c r="BXH87" s="60"/>
      <c r="BXI87" s="60"/>
      <c r="BXJ87" s="60"/>
      <c r="BXK87" s="60"/>
      <c r="BXL87" s="60"/>
      <c r="BXM87" s="60"/>
      <c r="BXN87" s="60"/>
      <c r="BXO87" s="60"/>
      <c r="BXP87" s="60"/>
      <c r="BXQ87" s="60"/>
      <c r="BXR87" s="60"/>
      <c r="BXS87" s="60"/>
      <c r="BXT87" s="60"/>
      <c r="BXU87" s="60"/>
      <c r="BXV87" s="60"/>
      <c r="BXW87" s="60"/>
      <c r="BXX87" s="60"/>
      <c r="BXY87" s="60"/>
      <c r="BXZ87" s="60"/>
      <c r="BYA87" s="60"/>
      <c r="BYB87" s="60"/>
      <c r="BYC87" s="60"/>
      <c r="BYD87" s="60"/>
      <c r="BYE87" s="60"/>
      <c r="BYF87" s="60"/>
      <c r="BYG87" s="60"/>
      <c r="BYH87" s="60"/>
      <c r="BYI87" s="60"/>
      <c r="BYJ87" s="60"/>
      <c r="BYK87" s="60"/>
      <c r="BYL87" s="60"/>
      <c r="BYM87" s="60"/>
      <c r="BYN87" s="60"/>
      <c r="BYO87" s="60"/>
      <c r="BYP87" s="60"/>
      <c r="BYQ87" s="60"/>
      <c r="BYR87" s="60"/>
      <c r="BYS87" s="60"/>
      <c r="BYT87" s="60"/>
      <c r="BYU87" s="60"/>
      <c r="BYV87" s="60"/>
      <c r="BYW87" s="60"/>
      <c r="BYX87" s="60"/>
      <c r="BYY87" s="60"/>
      <c r="BYZ87" s="60"/>
      <c r="BZA87" s="60"/>
      <c r="BZB87" s="60"/>
      <c r="BZC87" s="60"/>
      <c r="BZD87" s="60"/>
      <c r="BZE87" s="60"/>
      <c r="BZF87" s="60"/>
      <c r="BZG87" s="60"/>
      <c r="BZH87" s="60"/>
      <c r="BZI87" s="60"/>
      <c r="BZJ87" s="60"/>
      <c r="BZK87" s="60"/>
      <c r="BZL87" s="60"/>
      <c r="BZM87" s="60"/>
      <c r="BZN87" s="60"/>
      <c r="BZO87" s="60"/>
      <c r="BZP87" s="60"/>
      <c r="BZQ87" s="60"/>
      <c r="BZR87" s="60"/>
      <c r="BZS87" s="60"/>
      <c r="BZT87" s="60"/>
      <c r="BZU87" s="60"/>
      <c r="BZV87" s="60"/>
      <c r="BZW87" s="60"/>
      <c r="BZX87" s="60"/>
      <c r="BZY87" s="60"/>
      <c r="BZZ87" s="60"/>
      <c r="CAA87" s="60"/>
      <c r="CAB87" s="60"/>
      <c r="CAC87" s="60"/>
      <c r="CAD87" s="60"/>
      <c r="CAE87" s="60"/>
      <c r="CAF87" s="60"/>
      <c r="CAG87" s="60"/>
      <c r="CAH87" s="60"/>
      <c r="CAI87" s="60"/>
      <c r="CAJ87" s="60"/>
      <c r="CAK87" s="60"/>
      <c r="CAL87" s="60"/>
      <c r="CAM87" s="60"/>
      <c r="CAN87" s="60"/>
      <c r="CAO87" s="60"/>
      <c r="CAP87" s="60"/>
      <c r="CAQ87" s="60"/>
      <c r="CAR87" s="60"/>
      <c r="CAS87" s="60"/>
      <c r="CAT87" s="60"/>
      <c r="CAU87" s="60"/>
      <c r="CAV87" s="60"/>
      <c r="CAW87" s="60"/>
      <c r="CAX87" s="60"/>
      <c r="CAY87" s="60"/>
      <c r="CAZ87" s="60"/>
      <c r="CBA87" s="60"/>
      <c r="CBB87" s="60"/>
      <c r="CBC87" s="60"/>
      <c r="CBD87" s="60"/>
      <c r="CBE87" s="60"/>
      <c r="CBF87" s="60"/>
      <c r="CBG87" s="60"/>
      <c r="CBH87" s="60"/>
      <c r="CBI87" s="60"/>
      <c r="CBJ87" s="60"/>
      <c r="CBK87" s="60"/>
      <c r="CBL87" s="60"/>
      <c r="CBM87" s="60"/>
      <c r="CBN87" s="60"/>
      <c r="CBO87" s="60"/>
      <c r="CBP87" s="60"/>
      <c r="CBQ87" s="60"/>
      <c r="CBR87" s="60"/>
      <c r="CBS87" s="60"/>
      <c r="CBT87" s="60"/>
      <c r="CBU87" s="60"/>
      <c r="CBV87" s="60"/>
      <c r="CBW87" s="60"/>
      <c r="CBX87" s="60"/>
      <c r="CBY87" s="60"/>
      <c r="CBZ87" s="60"/>
      <c r="CCA87" s="60"/>
      <c r="CCB87" s="60"/>
      <c r="CCC87" s="60"/>
      <c r="CCD87" s="60"/>
      <c r="CCE87" s="60"/>
      <c r="CCF87" s="60"/>
      <c r="CCG87" s="60"/>
      <c r="CCH87" s="60"/>
      <c r="CCI87" s="60"/>
      <c r="CCJ87" s="60"/>
      <c r="CCK87" s="60"/>
      <c r="CCL87" s="60"/>
      <c r="CCM87" s="60"/>
      <c r="CCN87" s="60"/>
      <c r="CCO87" s="60"/>
      <c r="CCP87" s="60"/>
      <c r="CCQ87" s="60"/>
      <c r="CCR87" s="60"/>
      <c r="CCS87" s="60"/>
      <c r="CCT87" s="60"/>
      <c r="CCU87" s="60"/>
      <c r="CCV87" s="60"/>
      <c r="CCW87" s="60"/>
      <c r="CCX87" s="60"/>
      <c r="CCY87" s="60"/>
      <c r="CCZ87" s="60"/>
      <c r="CDA87" s="60"/>
      <c r="CDB87" s="60"/>
      <c r="CDC87" s="60"/>
      <c r="CDD87" s="60"/>
      <c r="CDE87" s="60"/>
      <c r="CDF87" s="60"/>
      <c r="CDG87" s="60"/>
      <c r="CDH87" s="60"/>
      <c r="CDI87" s="60"/>
      <c r="CDJ87" s="60"/>
      <c r="CDK87" s="60"/>
      <c r="CDL87" s="60"/>
      <c r="CDM87" s="60"/>
      <c r="CDN87" s="60"/>
      <c r="CDO87" s="60"/>
      <c r="CDP87" s="60"/>
      <c r="CDQ87" s="60"/>
      <c r="CDR87" s="60"/>
      <c r="CDS87" s="60"/>
      <c r="CDT87" s="60"/>
      <c r="CDU87" s="60"/>
      <c r="CDV87" s="60"/>
      <c r="CDW87" s="60"/>
      <c r="CDX87" s="60"/>
      <c r="CDY87" s="60"/>
      <c r="CDZ87" s="60"/>
      <c r="CEA87" s="60"/>
      <c r="CEB87" s="60"/>
      <c r="CEC87" s="60"/>
      <c r="CED87" s="60"/>
      <c r="CEE87" s="60"/>
      <c r="CEF87" s="60"/>
      <c r="CEG87" s="60"/>
      <c r="CEH87" s="60"/>
      <c r="CEI87" s="60"/>
      <c r="CEJ87" s="60"/>
      <c r="CEK87" s="60"/>
      <c r="CEL87" s="60"/>
      <c r="CEM87" s="60"/>
      <c r="CEN87" s="60"/>
      <c r="CEO87" s="60"/>
      <c r="CEP87" s="60"/>
      <c r="CEQ87" s="60"/>
      <c r="CER87" s="60"/>
      <c r="CES87" s="60"/>
      <c r="CET87" s="60"/>
      <c r="CEU87" s="60"/>
      <c r="CEV87" s="60"/>
      <c r="CEW87" s="60"/>
      <c r="CEX87" s="60"/>
      <c r="CEY87" s="60"/>
      <c r="CEZ87" s="60"/>
      <c r="CFA87" s="60"/>
      <c r="CFB87" s="60"/>
      <c r="CFC87" s="60"/>
      <c r="CFD87" s="60"/>
      <c r="CFE87" s="60"/>
      <c r="CFF87" s="60"/>
      <c r="CFG87" s="60"/>
      <c r="CFH87" s="60"/>
      <c r="CFI87" s="60"/>
      <c r="CFJ87" s="60"/>
      <c r="CFK87" s="60"/>
      <c r="CFL87" s="60"/>
      <c r="CFM87" s="60"/>
      <c r="CFN87" s="60"/>
      <c r="CFO87" s="60"/>
      <c r="CFP87" s="60"/>
      <c r="CFQ87" s="60"/>
      <c r="CFR87" s="60"/>
      <c r="CFS87" s="60"/>
      <c r="CFT87" s="60"/>
      <c r="CFU87" s="60"/>
      <c r="CFV87" s="60"/>
      <c r="CFW87" s="60"/>
      <c r="CFX87" s="60"/>
      <c r="CFY87" s="60"/>
      <c r="CFZ87" s="60"/>
      <c r="CGA87" s="60"/>
      <c r="CGB87" s="60"/>
      <c r="CGC87" s="60"/>
      <c r="CGD87" s="60"/>
      <c r="CGE87" s="60"/>
      <c r="CGF87" s="60"/>
      <c r="CGG87" s="60"/>
      <c r="CGH87" s="60"/>
      <c r="CGI87" s="60"/>
      <c r="CGJ87" s="60"/>
      <c r="CGK87" s="60"/>
      <c r="CGL87" s="60"/>
      <c r="CGM87" s="60"/>
      <c r="CGN87" s="60"/>
      <c r="CGO87" s="60"/>
      <c r="CGP87" s="60"/>
      <c r="CGQ87" s="60"/>
      <c r="CGR87" s="60"/>
      <c r="CGS87" s="60"/>
      <c r="CGT87" s="60"/>
      <c r="CGU87" s="60"/>
      <c r="CGV87" s="60"/>
      <c r="CGW87" s="60"/>
      <c r="CGX87" s="60"/>
      <c r="CGY87" s="60"/>
      <c r="CGZ87" s="60"/>
      <c r="CHA87" s="60"/>
      <c r="CHB87" s="60"/>
      <c r="CHC87" s="60"/>
      <c r="CHD87" s="60"/>
      <c r="CHE87" s="60"/>
      <c r="CHF87" s="60"/>
      <c r="CHG87" s="60"/>
      <c r="CHH87" s="60"/>
      <c r="CHI87" s="60"/>
      <c r="CHJ87" s="60"/>
      <c r="CHK87" s="60"/>
      <c r="CHL87" s="60"/>
      <c r="CHM87" s="60"/>
      <c r="CHN87" s="60"/>
      <c r="CHO87" s="60"/>
      <c r="CHP87" s="60"/>
      <c r="CHQ87" s="60"/>
      <c r="CHR87" s="60"/>
      <c r="CHS87" s="60"/>
      <c r="CHT87" s="60"/>
      <c r="CHU87" s="60"/>
      <c r="CHV87" s="60"/>
      <c r="CHW87" s="60"/>
      <c r="CHX87" s="60"/>
      <c r="CHY87" s="60"/>
      <c r="CHZ87" s="60"/>
      <c r="CIA87" s="60"/>
      <c r="CIB87" s="60"/>
      <c r="CIC87" s="60"/>
      <c r="CID87" s="60"/>
      <c r="CIE87" s="60"/>
      <c r="CIF87" s="60"/>
      <c r="CIG87" s="60"/>
      <c r="CIH87" s="60"/>
      <c r="CII87" s="60"/>
      <c r="CIJ87" s="60"/>
      <c r="CIK87" s="60"/>
      <c r="CIL87" s="60"/>
      <c r="CIM87" s="60"/>
      <c r="CIN87" s="60"/>
      <c r="CIO87" s="60"/>
      <c r="CIP87" s="60"/>
      <c r="CIQ87" s="60"/>
      <c r="CIR87" s="60"/>
      <c r="CIS87" s="60"/>
      <c r="CIT87" s="60"/>
      <c r="CIU87" s="60"/>
      <c r="CIV87" s="60"/>
      <c r="CIW87" s="60"/>
      <c r="CIX87" s="60"/>
      <c r="CIY87" s="60"/>
      <c r="CIZ87" s="60"/>
      <c r="CJA87" s="60"/>
      <c r="CJB87" s="60"/>
      <c r="CJC87" s="60"/>
      <c r="CJD87" s="60"/>
      <c r="CJE87" s="60"/>
      <c r="CJF87" s="60"/>
      <c r="CJG87" s="60"/>
      <c r="CJH87" s="60"/>
      <c r="CJI87" s="60"/>
      <c r="CJJ87" s="60"/>
      <c r="CJK87" s="60"/>
      <c r="CJL87" s="60"/>
      <c r="CJM87" s="60"/>
      <c r="CJN87" s="60"/>
      <c r="CJO87" s="60"/>
      <c r="CJP87" s="60"/>
      <c r="CJQ87" s="60"/>
      <c r="CJR87" s="60"/>
      <c r="CJS87" s="60"/>
      <c r="CJT87" s="60"/>
      <c r="CJU87" s="60"/>
      <c r="CJV87" s="60"/>
      <c r="CJW87" s="60"/>
      <c r="CJX87" s="60"/>
      <c r="CJY87" s="60"/>
      <c r="CJZ87" s="60"/>
      <c r="CKA87" s="60"/>
      <c r="CKB87" s="60"/>
      <c r="CKC87" s="60"/>
      <c r="CKD87" s="60"/>
      <c r="CKE87" s="60"/>
      <c r="CKF87" s="60"/>
      <c r="CKG87" s="60"/>
      <c r="CKH87" s="60"/>
      <c r="CKI87" s="60"/>
      <c r="CKJ87" s="60"/>
      <c r="CKK87" s="60"/>
      <c r="CKL87" s="60"/>
      <c r="CKM87" s="60"/>
      <c r="CKN87" s="60"/>
      <c r="CKO87" s="60"/>
      <c r="CKP87" s="60"/>
      <c r="CKQ87" s="60"/>
      <c r="CKR87" s="60"/>
      <c r="CKS87" s="60"/>
      <c r="CKT87" s="60"/>
      <c r="CKU87" s="60"/>
      <c r="CKV87" s="60"/>
      <c r="CKW87" s="60"/>
      <c r="CKX87" s="60"/>
      <c r="CKY87" s="60"/>
      <c r="CKZ87" s="60"/>
      <c r="CLA87" s="60"/>
      <c r="CLB87" s="60"/>
      <c r="CLC87" s="60"/>
      <c r="CLD87" s="60"/>
      <c r="CLE87" s="60"/>
      <c r="CLF87" s="60"/>
      <c r="CLG87" s="60"/>
      <c r="CLH87" s="60"/>
      <c r="CLI87" s="60"/>
      <c r="CLJ87" s="60"/>
      <c r="CLK87" s="60"/>
      <c r="CLL87" s="60"/>
      <c r="CLM87" s="60"/>
      <c r="CLN87" s="60"/>
      <c r="CLO87" s="60"/>
      <c r="CLP87" s="60"/>
      <c r="CLQ87" s="60"/>
      <c r="CLR87" s="60"/>
      <c r="CLS87" s="60"/>
      <c r="CLT87" s="60"/>
      <c r="CLU87" s="60"/>
      <c r="CLV87" s="60"/>
      <c r="CLW87" s="60"/>
      <c r="CLX87" s="60"/>
      <c r="CLY87" s="60"/>
      <c r="CLZ87" s="60"/>
      <c r="CMA87" s="60"/>
      <c r="CMB87" s="60"/>
      <c r="CMC87" s="60"/>
      <c r="CMD87" s="60"/>
      <c r="CME87" s="60"/>
      <c r="CMF87" s="60"/>
      <c r="CMG87" s="60"/>
      <c r="CMH87" s="60"/>
      <c r="CMI87" s="60"/>
      <c r="CMJ87" s="60"/>
      <c r="CMK87" s="60"/>
      <c r="CML87" s="60"/>
      <c r="CMM87" s="60"/>
      <c r="CMN87" s="60"/>
      <c r="CMO87" s="60"/>
      <c r="CMP87" s="60"/>
      <c r="CMQ87" s="60"/>
      <c r="CMR87" s="60"/>
      <c r="CMS87" s="60"/>
      <c r="CMT87" s="60"/>
      <c r="CMU87" s="60"/>
      <c r="CMV87" s="60"/>
      <c r="CMW87" s="60"/>
      <c r="CMX87" s="60"/>
      <c r="CMY87" s="60"/>
      <c r="CMZ87" s="60"/>
      <c r="CNA87" s="60"/>
      <c r="CNB87" s="60"/>
      <c r="CNC87" s="60"/>
      <c r="CND87" s="60"/>
      <c r="CNE87" s="60"/>
      <c r="CNF87" s="60"/>
      <c r="CNG87" s="60"/>
      <c r="CNH87" s="60"/>
      <c r="CNI87" s="60"/>
      <c r="CNJ87" s="60"/>
      <c r="CNK87" s="60"/>
      <c r="CNL87" s="60"/>
      <c r="CNM87" s="60"/>
      <c r="CNN87" s="60"/>
      <c r="CNO87" s="60"/>
      <c r="CNP87" s="60"/>
      <c r="CNQ87" s="60"/>
      <c r="CNR87" s="60"/>
      <c r="CNS87" s="60"/>
      <c r="CNT87" s="60"/>
      <c r="CNU87" s="60"/>
      <c r="CNV87" s="60"/>
      <c r="CNW87" s="60"/>
      <c r="CNX87" s="60"/>
      <c r="CNY87" s="60"/>
      <c r="CNZ87" s="60"/>
      <c r="COA87" s="60"/>
      <c r="COB87" s="60"/>
      <c r="COC87" s="60"/>
      <c r="COD87" s="60"/>
      <c r="COE87" s="60"/>
      <c r="COF87" s="60"/>
      <c r="COG87" s="60"/>
      <c r="COH87" s="60"/>
      <c r="COI87" s="60"/>
      <c r="COJ87" s="60"/>
      <c r="COK87" s="60"/>
      <c r="COL87" s="60"/>
      <c r="COM87" s="60"/>
      <c r="CON87" s="60"/>
      <c r="COO87" s="60"/>
      <c r="COP87" s="60"/>
      <c r="COQ87" s="60"/>
      <c r="COR87" s="60"/>
      <c r="COS87" s="60"/>
      <c r="COT87" s="60"/>
      <c r="COU87" s="60"/>
      <c r="COV87" s="60"/>
      <c r="COW87" s="60"/>
      <c r="COX87" s="60"/>
      <c r="COY87" s="60"/>
      <c r="COZ87" s="60"/>
      <c r="CPA87" s="60"/>
      <c r="CPB87" s="60"/>
      <c r="CPC87" s="60"/>
      <c r="CPD87" s="60"/>
      <c r="CPE87" s="60"/>
      <c r="CPF87" s="60"/>
      <c r="CPG87" s="60"/>
      <c r="CPH87" s="60"/>
      <c r="CPI87" s="60"/>
      <c r="CPJ87" s="60"/>
      <c r="CPK87" s="60"/>
      <c r="CPL87" s="60"/>
      <c r="CPM87" s="60"/>
      <c r="CPN87" s="60"/>
      <c r="CPO87" s="60"/>
      <c r="CPP87" s="60"/>
      <c r="CPQ87" s="60"/>
      <c r="CPR87" s="60"/>
      <c r="CPS87" s="60"/>
      <c r="CPT87" s="60"/>
      <c r="CPU87" s="60"/>
      <c r="CPV87" s="60"/>
      <c r="CPW87" s="60"/>
      <c r="CPX87" s="60"/>
      <c r="CPY87" s="60"/>
      <c r="CPZ87" s="60"/>
      <c r="CQA87" s="60"/>
      <c r="CQB87" s="60"/>
      <c r="CQC87" s="60"/>
      <c r="CQD87" s="60"/>
      <c r="CQE87" s="60"/>
      <c r="CQF87" s="60"/>
      <c r="CQG87" s="60"/>
      <c r="CQH87" s="60"/>
      <c r="CQI87" s="60"/>
      <c r="CQJ87" s="60"/>
      <c r="CQK87" s="60"/>
      <c r="CQL87" s="60"/>
      <c r="CQM87" s="60"/>
      <c r="CQN87" s="60"/>
      <c r="CQO87" s="60"/>
      <c r="CQP87" s="60"/>
      <c r="CQQ87" s="60"/>
      <c r="CQR87" s="60"/>
      <c r="CQS87" s="60"/>
      <c r="CQT87" s="60"/>
      <c r="CQU87" s="60"/>
      <c r="CQV87" s="60"/>
      <c r="CQW87" s="60"/>
      <c r="CQX87" s="60"/>
      <c r="CQY87" s="60"/>
      <c r="CQZ87" s="60"/>
      <c r="CRA87" s="60"/>
      <c r="CRB87" s="60"/>
      <c r="CRC87" s="60"/>
      <c r="CRD87" s="60"/>
      <c r="CRE87" s="60"/>
      <c r="CRF87" s="60"/>
      <c r="CRG87" s="60"/>
      <c r="CRH87" s="60"/>
      <c r="CRI87" s="60"/>
      <c r="CRJ87" s="60"/>
      <c r="CRK87" s="60"/>
      <c r="CRL87" s="60"/>
      <c r="CRM87" s="60"/>
      <c r="CRN87" s="60"/>
      <c r="CRO87" s="60"/>
      <c r="CRP87" s="60"/>
      <c r="CRQ87" s="60"/>
      <c r="CRR87" s="60"/>
      <c r="CRS87" s="60"/>
      <c r="CRT87" s="60"/>
      <c r="CRU87" s="60"/>
      <c r="CRV87" s="60"/>
      <c r="CRW87" s="60"/>
      <c r="CRX87" s="60"/>
      <c r="CRY87" s="60"/>
      <c r="CRZ87" s="60"/>
      <c r="CSA87" s="60"/>
      <c r="CSB87" s="60"/>
      <c r="CSC87" s="60"/>
      <c r="CSD87" s="60"/>
      <c r="CSE87" s="60"/>
      <c r="CSF87" s="60"/>
      <c r="CSG87" s="60"/>
      <c r="CSH87" s="60"/>
      <c r="CSI87" s="60"/>
      <c r="CSJ87" s="60"/>
      <c r="CSK87" s="60"/>
      <c r="CSL87" s="60"/>
      <c r="CSM87" s="60"/>
      <c r="CSN87" s="60"/>
      <c r="CSO87" s="60"/>
      <c r="CSP87" s="60"/>
      <c r="CSQ87" s="60"/>
      <c r="CSR87" s="60"/>
      <c r="CSS87" s="60"/>
      <c r="CST87" s="60"/>
      <c r="CSU87" s="60"/>
      <c r="CSV87" s="60"/>
      <c r="CSW87" s="60"/>
      <c r="CSX87" s="60"/>
      <c r="CSY87" s="60"/>
      <c r="CSZ87" s="60"/>
      <c r="CTA87" s="60"/>
      <c r="CTB87" s="60"/>
      <c r="CTC87" s="60"/>
      <c r="CTD87" s="60"/>
      <c r="CTE87" s="60"/>
      <c r="CTF87" s="60"/>
      <c r="CTG87" s="60"/>
      <c r="CTH87" s="60"/>
      <c r="CTI87" s="60"/>
      <c r="CTJ87" s="60"/>
      <c r="CTK87" s="60"/>
      <c r="CTL87" s="60"/>
      <c r="CTM87" s="60"/>
      <c r="CTN87" s="60"/>
      <c r="CTO87" s="60"/>
      <c r="CTP87" s="60"/>
      <c r="CTQ87" s="60"/>
      <c r="CTR87" s="60"/>
      <c r="CTS87" s="60"/>
      <c r="CTT87" s="60"/>
      <c r="CTU87" s="60"/>
      <c r="CTV87" s="60"/>
      <c r="CTW87" s="60"/>
      <c r="CTX87" s="60"/>
      <c r="CTY87" s="60"/>
      <c r="CTZ87" s="60"/>
      <c r="CUA87" s="60"/>
      <c r="CUB87" s="60"/>
      <c r="CUC87" s="60"/>
      <c r="CUD87" s="60"/>
      <c r="CUE87" s="60"/>
      <c r="CUF87" s="60"/>
      <c r="CUG87" s="60"/>
      <c r="CUH87" s="60"/>
      <c r="CUI87" s="60"/>
      <c r="CUJ87" s="60"/>
      <c r="CUK87" s="60"/>
      <c r="CUL87" s="60"/>
      <c r="CUM87" s="60"/>
      <c r="CUN87" s="60"/>
      <c r="CUO87" s="60"/>
      <c r="CUP87" s="60"/>
      <c r="CUQ87" s="60"/>
      <c r="CUR87" s="60"/>
      <c r="CUS87" s="60"/>
      <c r="CUT87" s="60"/>
      <c r="CUU87" s="60"/>
      <c r="CUV87" s="60"/>
      <c r="CUW87" s="60"/>
      <c r="CUX87" s="60"/>
      <c r="CUY87" s="60"/>
      <c r="CUZ87" s="60"/>
      <c r="CVA87" s="60"/>
      <c r="CVB87" s="60"/>
      <c r="CVC87" s="60"/>
      <c r="CVD87" s="60"/>
      <c r="CVE87" s="60"/>
      <c r="CVF87" s="60"/>
      <c r="CVG87" s="60"/>
      <c r="CVH87" s="60"/>
      <c r="CVI87" s="60"/>
      <c r="CVJ87" s="60"/>
      <c r="CVK87" s="60"/>
      <c r="CVL87" s="60"/>
      <c r="CVM87" s="60"/>
      <c r="CVN87" s="60"/>
      <c r="CVO87" s="60"/>
      <c r="CVP87" s="60"/>
      <c r="CVQ87" s="60"/>
      <c r="CVR87" s="60"/>
      <c r="CVS87" s="60"/>
      <c r="CVT87" s="60"/>
      <c r="CVU87" s="60"/>
      <c r="CVV87" s="60"/>
      <c r="CVW87" s="60"/>
      <c r="CVX87" s="60"/>
      <c r="CVY87" s="60"/>
      <c r="CVZ87" s="60"/>
      <c r="CWA87" s="60"/>
      <c r="CWB87" s="60"/>
      <c r="CWC87" s="60"/>
      <c r="CWD87" s="60"/>
      <c r="CWE87" s="60"/>
      <c r="CWF87" s="60"/>
      <c r="CWG87" s="60"/>
      <c r="CWH87" s="60"/>
      <c r="CWI87" s="60"/>
      <c r="CWJ87" s="60"/>
      <c r="CWK87" s="60"/>
      <c r="CWL87" s="60"/>
      <c r="CWM87" s="60"/>
      <c r="CWN87" s="60"/>
      <c r="CWO87" s="60"/>
      <c r="CWP87" s="60"/>
      <c r="CWQ87" s="60"/>
      <c r="CWR87" s="60"/>
      <c r="CWS87" s="60"/>
      <c r="CWT87" s="60"/>
      <c r="CWU87" s="60"/>
      <c r="CWV87" s="60"/>
      <c r="CWW87" s="60"/>
      <c r="CWX87" s="60"/>
      <c r="CWY87" s="60"/>
      <c r="CWZ87" s="60"/>
      <c r="CXA87" s="60"/>
      <c r="CXB87" s="60"/>
      <c r="CXC87" s="60"/>
      <c r="CXD87" s="60"/>
      <c r="CXE87" s="60"/>
      <c r="CXF87" s="60"/>
      <c r="CXG87" s="60"/>
      <c r="CXH87" s="60"/>
      <c r="CXI87" s="60"/>
      <c r="CXJ87" s="60"/>
      <c r="CXK87" s="60"/>
      <c r="CXL87" s="60"/>
      <c r="CXM87" s="60"/>
      <c r="CXN87" s="60"/>
      <c r="CXO87" s="60"/>
      <c r="CXP87" s="60"/>
      <c r="CXQ87" s="60"/>
      <c r="CXR87" s="60"/>
      <c r="CXS87" s="60"/>
      <c r="CXT87" s="60"/>
      <c r="CXU87" s="60"/>
      <c r="CXV87" s="60"/>
      <c r="CXW87" s="60"/>
      <c r="CXX87" s="60"/>
      <c r="CXY87" s="60"/>
      <c r="CXZ87" s="60"/>
      <c r="CYA87" s="60"/>
      <c r="CYB87" s="60"/>
      <c r="CYC87" s="60"/>
      <c r="CYD87" s="60"/>
      <c r="CYE87" s="60"/>
      <c r="CYF87" s="60"/>
      <c r="CYG87" s="60"/>
      <c r="CYH87" s="60"/>
      <c r="CYI87" s="60"/>
      <c r="CYJ87" s="60"/>
      <c r="CYK87" s="60"/>
      <c r="CYL87" s="60"/>
      <c r="CYM87" s="60"/>
      <c r="CYN87" s="60"/>
      <c r="CYO87" s="60"/>
      <c r="CYP87" s="60"/>
      <c r="CYQ87" s="60"/>
      <c r="CYR87" s="60"/>
      <c r="CYS87" s="60"/>
      <c r="CYT87" s="60"/>
      <c r="CYU87" s="60"/>
      <c r="CYV87" s="60"/>
      <c r="CYW87" s="60"/>
      <c r="CYX87" s="60"/>
      <c r="CYY87" s="60"/>
      <c r="CYZ87" s="60"/>
      <c r="CZA87" s="60"/>
      <c r="CZB87" s="60"/>
      <c r="CZC87" s="60"/>
      <c r="CZD87" s="60"/>
      <c r="CZE87" s="60"/>
      <c r="CZF87" s="60"/>
      <c r="CZG87" s="60"/>
      <c r="CZH87" s="60"/>
      <c r="CZI87" s="60"/>
      <c r="CZJ87" s="60"/>
      <c r="CZK87" s="60"/>
      <c r="CZL87" s="60"/>
      <c r="CZM87" s="60"/>
      <c r="CZN87" s="60"/>
      <c r="CZO87" s="60"/>
      <c r="CZP87" s="60"/>
      <c r="CZQ87" s="60"/>
      <c r="CZR87" s="60"/>
      <c r="CZS87" s="60"/>
      <c r="CZT87" s="60"/>
      <c r="CZU87" s="60"/>
      <c r="CZV87" s="60"/>
      <c r="CZW87" s="60"/>
      <c r="CZX87" s="60"/>
      <c r="CZY87" s="60"/>
      <c r="CZZ87" s="60"/>
      <c r="DAA87" s="60"/>
      <c r="DAB87" s="60"/>
      <c r="DAC87" s="60"/>
      <c r="DAD87" s="60"/>
      <c r="DAE87" s="60"/>
      <c r="DAF87" s="60"/>
      <c r="DAG87" s="60"/>
      <c r="DAH87" s="60"/>
      <c r="DAI87" s="60"/>
      <c r="DAJ87" s="60"/>
      <c r="DAK87" s="60"/>
      <c r="DAL87" s="60"/>
      <c r="DAM87" s="60"/>
      <c r="DAN87" s="60"/>
      <c r="DAO87" s="60"/>
      <c r="DAP87" s="60"/>
      <c r="DAQ87" s="60"/>
      <c r="DAR87" s="60"/>
      <c r="DAS87" s="60"/>
      <c r="DAT87" s="60"/>
      <c r="DAU87" s="60"/>
      <c r="DAV87" s="60"/>
      <c r="DAW87" s="60"/>
      <c r="DAX87" s="60"/>
      <c r="DAY87" s="60"/>
      <c r="DAZ87" s="60"/>
      <c r="DBA87" s="60"/>
      <c r="DBB87" s="60"/>
      <c r="DBC87" s="60"/>
      <c r="DBD87" s="60"/>
      <c r="DBE87" s="60"/>
      <c r="DBF87" s="60"/>
      <c r="DBG87" s="60"/>
      <c r="DBH87" s="60"/>
      <c r="DBI87" s="60"/>
      <c r="DBJ87" s="60"/>
      <c r="DBK87" s="60"/>
      <c r="DBL87" s="60"/>
      <c r="DBM87" s="60"/>
      <c r="DBN87" s="60"/>
      <c r="DBO87" s="60"/>
      <c r="DBP87" s="60"/>
      <c r="DBQ87" s="60"/>
      <c r="DBR87" s="60"/>
      <c r="DBS87" s="60"/>
      <c r="DBT87" s="60"/>
      <c r="DBU87" s="60"/>
      <c r="DBV87" s="60"/>
      <c r="DBW87" s="60"/>
      <c r="DBX87" s="60"/>
      <c r="DBY87" s="60"/>
      <c r="DBZ87" s="60"/>
      <c r="DCA87" s="60"/>
      <c r="DCB87" s="60"/>
      <c r="DCC87" s="60"/>
      <c r="DCD87" s="60"/>
      <c r="DCE87" s="60"/>
      <c r="DCF87" s="60"/>
      <c r="DCG87" s="60"/>
      <c r="DCH87" s="60"/>
      <c r="DCI87" s="60"/>
      <c r="DCJ87" s="60"/>
      <c r="DCK87" s="60"/>
      <c r="DCL87" s="60"/>
      <c r="DCM87" s="60"/>
      <c r="DCN87" s="60"/>
      <c r="DCO87" s="60"/>
      <c r="DCP87" s="60"/>
      <c r="DCQ87" s="60"/>
      <c r="DCR87" s="60"/>
      <c r="DCS87" s="60"/>
      <c r="DCT87" s="60"/>
      <c r="DCU87" s="60"/>
      <c r="DCV87" s="60"/>
      <c r="DCW87" s="60"/>
      <c r="DCX87" s="60"/>
      <c r="DCY87" s="60"/>
      <c r="DCZ87" s="60"/>
      <c r="DDA87" s="60"/>
      <c r="DDB87" s="60"/>
      <c r="DDC87" s="60"/>
      <c r="DDD87" s="60"/>
      <c r="DDE87" s="60"/>
      <c r="DDF87" s="60"/>
      <c r="DDG87" s="60"/>
      <c r="DDH87" s="60"/>
      <c r="DDI87" s="60"/>
      <c r="DDJ87" s="60"/>
      <c r="DDK87" s="60"/>
      <c r="DDL87" s="60"/>
      <c r="DDM87" s="60"/>
      <c r="DDN87" s="60"/>
      <c r="DDO87" s="60"/>
      <c r="DDP87" s="60"/>
      <c r="DDQ87" s="60"/>
      <c r="DDR87" s="60"/>
      <c r="DDS87" s="60"/>
      <c r="DDT87" s="60"/>
      <c r="DDU87" s="60"/>
      <c r="DDV87" s="60"/>
      <c r="DDW87" s="60"/>
      <c r="DDX87" s="60"/>
      <c r="DDY87" s="60"/>
      <c r="DDZ87" s="60"/>
      <c r="DEA87" s="60"/>
      <c r="DEB87" s="60"/>
      <c r="DEC87" s="60"/>
      <c r="DED87" s="60"/>
      <c r="DEE87" s="60"/>
      <c r="DEF87" s="60"/>
      <c r="DEG87" s="60"/>
      <c r="DEH87" s="60"/>
      <c r="DEI87" s="60"/>
      <c r="DEJ87" s="60"/>
      <c r="DEK87" s="60"/>
      <c r="DEL87" s="60"/>
      <c r="DEM87" s="60"/>
      <c r="DEN87" s="60"/>
      <c r="DEO87" s="60"/>
      <c r="DEP87" s="60"/>
      <c r="DEQ87" s="60"/>
      <c r="DER87" s="60"/>
      <c r="DES87" s="60"/>
      <c r="DET87" s="60"/>
      <c r="DEU87" s="60"/>
      <c r="DEV87" s="60"/>
      <c r="DEW87" s="60"/>
      <c r="DEX87" s="60"/>
      <c r="DEY87" s="60"/>
      <c r="DEZ87" s="60"/>
      <c r="DFA87" s="60"/>
      <c r="DFB87" s="60"/>
      <c r="DFC87" s="60"/>
      <c r="DFD87" s="60"/>
      <c r="DFE87" s="60"/>
      <c r="DFF87" s="60"/>
      <c r="DFG87" s="60"/>
      <c r="DFH87" s="60"/>
      <c r="DFI87" s="60"/>
      <c r="DFJ87" s="60"/>
      <c r="DFK87" s="60"/>
      <c r="DFL87" s="60"/>
      <c r="DFM87" s="60"/>
      <c r="DFN87" s="60"/>
      <c r="DFO87" s="60"/>
      <c r="DFP87" s="60"/>
      <c r="DFQ87" s="60"/>
      <c r="DFR87" s="60"/>
      <c r="DFS87" s="60"/>
      <c r="DFT87" s="60"/>
      <c r="DFU87" s="60"/>
      <c r="DFV87" s="60"/>
      <c r="DFW87" s="60"/>
      <c r="DFX87" s="60"/>
      <c r="DFY87" s="60"/>
      <c r="DFZ87" s="60"/>
      <c r="DGA87" s="60"/>
      <c r="DGB87" s="60"/>
      <c r="DGC87" s="60"/>
      <c r="DGD87" s="60"/>
      <c r="DGE87" s="60"/>
      <c r="DGF87" s="60"/>
      <c r="DGG87" s="60"/>
      <c r="DGH87" s="60"/>
      <c r="DGI87" s="60"/>
      <c r="DGJ87" s="60"/>
      <c r="DGK87" s="60"/>
      <c r="DGL87" s="60"/>
      <c r="DGM87" s="60"/>
      <c r="DGN87" s="60"/>
      <c r="DGO87" s="60"/>
      <c r="DGP87" s="60"/>
      <c r="DGQ87" s="60"/>
      <c r="DGR87" s="60"/>
      <c r="DGS87" s="60"/>
      <c r="DGT87" s="60"/>
      <c r="DGU87" s="60"/>
      <c r="DGV87" s="60"/>
      <c r="DGW87" s="60"/>
      <c r="DGX87" s="60"/>
      <c r="DGY87" s="60"/>
      <c r="DGZ87" s="60"/>
      <c r="DHA87" s="60"/>
      <c r="DHB87" s="60"/>
      <c r="DHC87" s="60"/>
      <c r="DHD87" s="60"/>
      <c r="DHE87" s="60"/>
      <c r="DHF87" s="60"/>
      <c r="DHG87" s="60"/>
      <c r="DHH87" s="60"/>
      <c r="DHI87" s="60"/>
      <c r="DHJ87" s="60"/>
      <c r="DHK87" s="60"/>
      <c r="DHL87" s="60"/>
      <c r="DHM87" s="60"/>
      <c r="DHN87" s="60"/>
      <c r="DHO87" s="60"/>
      <c r="DHP87" s="60"/>
      <c r="DHQ87" s="60"/>
      <c r="DHR87" s="60"/>
      <c r="DHS87" s="60"/>
      <c r="DHT87" s="60"/>
      <c r="DHU87" s="60"/>
      <c r="DHV87" s="60"/>
      <c r="DHW87" s="60"/>
      <c r="DHX87" s="60"/>
      <c r="DHY87" s="60"/>
      <c r="DHZ87" s="60"/>
      <c r="DIA87" s="60"/>
      <c r="DIB87" s="60"/>
      <c r="DIC87" s="60"/>
      <c r="DID87" s="60"/>
      <c r="DIE87" s="60"/>
      <c r="DIF87" s="60"/>
      <c r="DIG87" s="60"/>
      <c r="DIH87" s="60"/>
      <c r="DII87" s="60"/>
      <c r="DIJ87" s="60"/>
      <c r="DIK87" s="60"/>
      <c r="DIL87" s="60"/>
      <c r="DIM87" s="60"/>
      <c r="DIN87" s="60"/>
      <c r="DIO87" s="60"/>
      <c r="DIP87" s="60"/>
      <c r="DIQ87" s="60"/>
      <c r="DIR87" s="60"/>
      <c r="DIS87" s="60"/>
      <c r="DIT87" s="60"/>
      <c r="DIU87" s="60"/>
      <c r="DIV87" s="60"/>
      <c r="DIW87" s="60"/>
      <c r="DIX87" s="60"/>
      <c r="DIY87" s="60"/>
      <c r="DIZ87" s="60"/>
      <c r="DJA87" s="60"/>
      <c r="DJB87" s="60"/>
      <c r="DJC87" s="60"/>
      <c r="DJD87" s="60"/>
      <c r="DJE87" s="60"/>
      <c r="DJF87" s="60"/>
      <c r="DJG87" s="60"/>
      <c r="DJH87" s="60"/>
      <c r="DJI87" s="60"/>
      <c r="DJJ87" s="60"/>
      <c r="DJK87" s="60"/>
      <c r="DJL87" s="60"/>
      <c r="DJM87" s="60"/>
      <c r="DJN87" s="60"/>
      <c r="DJO87" s="60"/>
      <c r="DJP87" s="60"/>
      <c r="DJQ87" s="60"/>
      <c r="DJR87" s="60"/>
      <c r="DJS87" s="60"/>
      <c r="DJT87" s="60"/>
      <c r="DJU87" s="60"/>
      <c r="DJV87" s="60"/>
      <c r="DJW87" s="60"/>
      <c r="DJX87" s="60"/>
      <c r="DJY87" s="60"/>
      <c r="DJZ87" s="60"/>
      <c r="DKA87" s="60"/>
      <c r="DKB87" s="60"/>
      <c r="DKC87" s="60"/>
      <c r="DKD87" s="60"/>
      <c r="DKE87" s="60"/>
      <c r="DKF87" s="60"/>
      <c r="DKG87" s="60"/>
      <c r="DKH87" s="60"/>
      <c r="DKI87" s="60"/>
      <c r="DKJ87" s="60"/>
      <c r="DKK87" s="60"/>
      <c r="DKL87" s="60"/>
      <c r="DKM87" s="60"/>
      <c r="DKN87" s="60"/>
      <c r="DKO87" s="60"/>
      <c r="DKP87" s="60"/>
      <c r="DKQ87" s="60"/>
      <c r="DKR87" s="60"/>
      <c r="DKS87" s="60"/>
      <c r="DKT87" s="60"/>
      <c r="DKU87" s="60"/>
      <c r="DKV87" s="60"/>
      <c r="DKW87" s="60"/>
      <c r="DKX87" s="60"/>
      <c r="DKY87" s="60"/>
      <c r="DKZ87" s="60"/>
      <c r="DLA87" s="60"/>
      <c r="DLB87" s="60"/>
      <c r="DLC87" s="60"/>
      <c r="DLD87" s="60"/>
      <c r="DLE87" s="60"/>
      <c r="DLF87" s="60"/>
      <c r="DLG87" s="60"/>
      <c r="DLH87" s="60"/>
      <c r="DLI87" s="60"/>
      <c r="DLJ87" s="60"/>
      <c r="DLK87" s="60"/>
      <c r="DLL87" s="60"/>
      <c r="DLM87" s="60"/>
      <c r="DLN87" s="60"/>
      <c r="DLO87" s="60"/>
      <c r="DLP87" s="60"/>
      <c r="DLQ87" s="60"/>
      <c r="DLR87" s="60"/>
      <c r="DLS87" s="60"/>
      <c r="DLT87" s="60"/>
      <c r="DLU87" s="60"/>
      <c r="DLV87" s="60"/>
      <c r="DLW87" s="60"/>
      <c r="DLX87" s="60"/>
      <c r="DLY87" s="60"/>
      <c r="DLZ87" s="60"/>
      <c r="DMA87" s="60"/>
      <c r="DMB87" s="60"/>
      <c r="DMC87" s="60"/>
      <c r="DMD87" s="60"/>
      <c r="DME87" s="60"/>
      <c r="DMF87" s="60"/>
      <c r="DMG87" s="60"/>
      <c r="DMH87" s="60"/>
      <c r="DMI87" s="60"/>
      <c r="DMJ87" s="60"/>
      <c r="DMK87" s="60"/>
      <c r="DML87" s="60"/>
      <c r="DMM87" s="60"/>
      <c r="DMN87" s="60"/>
      <c r="DMO87" s="60"/>
      <c r="DMP87" s="60"/>
      <c r="DMQ87" s="60"/>
      <c r="DMR87" s="60"/>
      <c r="DMS87" s="60"/>
      <c r="DMT87" s="60"/>
      <c r="DMU87" s="60"/>
      <c r="DMV87" s="60"/>
      <c r="DMW87" s="60"/>
      <c r="DMX87" s="60"/>
      <c r="DMY87" s="60"/>
      <c r="DMZ87" s="60"/>
      <c r="DNA87" s="60"/>
      <c r="DNB87" s="60"/>
      <c r="DNC87" s="60"/>
      <c r="DND87" s="60"/>
      <c r="DNE87" s="60"/>
      <c r="DNF87" s="60"/>
      <c r="DNG87" s="60"/>
      <c r="DNH87" s="60"/>
      <c r="DNI87" s="60"/>
      <c r="DNJ87" s="60"/>
      <c r="DNK87" s="60"/>
      <c r="DNL87" s="60"/>
      <c r="DNM87" s="60"/>
      <c r="DNN87" s="60"/>
      <c r="DNO87" s="60"/>
      <c r="DNP87" s="60"/>
      <c r="DNQ87" s="60"/>
      <c r="DNR87" s="60"/>
      <c r="DNS87" s="60"/>
      <c r="DNT87" s="60"/>
      <c r="DNU87" s="60"/>
      <c r="DNV87" s="60"/>
      <c r="DNW87" s="60"/>
      <c r="DNX87" s="60"/>
      <c r="DNY87" s="60"/>
      <c r="DNZ87" s="60"/>
      <c r="DOA87" s="60"/>
      <c r="DOB87" s="60"/>
      <c r="DOC87" s="60"/>
      <c r="DOD87" s="60"/>
      <c r="DOE87" s="60"/>
      <c r="DOF87" s="60"/>
      <c r="DOG87" s="60"/>
      <c r="DOH87" s="60"/>
      <c r="DOI87" s="60"/>
      <c r="DOJ87" s="60"/>
      <c r="DOK87" s="60"/>
      <c r="DOL87" s="60"/>
      <c r="DOM87" s="60"/>
      <c r="DON87" s="60"/>
      <c r="DOO87" s="60"/>
      <c r="DOP87" s="60"/>
      <c r="DOQ87" s="60"/>
      <c r="DOR87" s="60"/>
      <c r="DOS87" s="60"/>
      <c r="DOT87" s="60"/>
      <c r="DOU87" s="60"/>
      <c r="DOV87" s="60"/>
      <c r="DOW87" s="60"/>
      <c r="DOX87" s="60"/>
      <c r="DOY87" s="60"/>
      <c r="DOZ87" s="60"/>
      <c r="DPA87" s="60"/>
      <c r="DPB87" s="60"/>
      <c r="DPC87" s="60"/>
      <c r="DPD87" s="60"/>
      <c r="DPE87" s="60"/>
      <c r="DPF87" s="60"/>
      <c r="DPG87" s="60"/>
      <c r="DPH87" s="60"/>
      <c r="DPI87" s="60"/>
      <c r="DPJ87" s="60"/>
      <c r="DPK87" s="60"/>
      <c r="DPL87" s="60"/>
      <c r="DPM87" s="60"/>
      <c r="DPN87" s="60"/>
      <c r="DPO87" s="60"/>
      <c r="DPP87" s="60"/>
      <c r="DPQ87" s="60"/>
      <c r="DPR87" s="60"/>
      <c r="DPS87" s="60"/>
      <c r="DPT87" s="60"/>
      <c r="DPU87" s="60"/>
      <c r="DPV87" s="60"/>
      <c r="DPW87" s="60"/>
      <c r="DPX87" s="60"/>
      <c r="DPY87" s="60"/>
      <c r="DPZ87" s="60"/>
      <c r="DQA87" s="60"/>
      <c r="DQB87" s="60"/>
      <c r="DQC87" s="60"/>
      <c r="DQD87" s="60"/>
      <c r="DQE87" s="60"/>
      <c r="DQF87" s="60"/>
      <c r="DQG87" s="60"/>
      <c r="DQH87" s="60"/>
      <c r="DQI87" s="60"/>
      <c r="DQJ87" s="60"/>
      <c r="DQK87" s="60"/>
      <c r="DQL87" s="60"/>
      <c r="DQM87" s="60"/>
      <c r="DQN87" s="60"/>
      <c r="DQO87" s="60"/>
      <c r="DQP87" s="60"/>
      <c r="DQQ87" s="60"/>
      <c r="DQR87" s="60"/>
      <c r="DQS87" s="60"/>
      <c r="DQT87" s="60"/>
      <c r="DQU87" s="60"/>
      <c r="DQV87" s="60"/>
      <c r="DQW87" s="60"/>
      <c r="DQX87" s="60"/>
      <c r="DQY87" s="60"/>
      <c r="DQZ87" s="60"/>
      <c r="DRA87" s="60"/>
      <c r="DRB87" s="60"/>
      <c r="DRC87" s="60"/>
      <c r="DRD87" s="60"/>
      <c r="DRE87" s="60"/>
      <c r="DRF87" s="60"/>
      <c r="DRG87" s="60"/>
      <c r="DRH87" s="60"/>
      <c r="DRI87" s="60"/>
      <c r="DRJ87" s="60"/>
      <c r="DRK87" s="60"/>
      <c r="DRL87" s="60"/>
      <c r="DRM87" s="60"/>
      <c r="DRN87" s="60"/>
      <c r="DRO87" s="60"/>
      <c r="DRP87" s="60"/>
      <c r="DRQ87" s="60"/>
      <c r="DRR87" s="60"/>
      <c r="DRS87" s="60"/>
      <c r="DRT87" s="60"/>
      <c r="DRU87" s="60"/>
      <c r="DRV87" s="60"/>
      <c r="DRW87" s="60"/>
      <c r="DRX87" s="60"/>
      <c r="DRY87" s="60"/>
      <c r="DRZ87" s="60"/>
      <c r="DSA87" s="60"/>
      <c r="DSB87" s="60"/>
      <c r="DSC87" s="60"/>
      <c r="DSD87" s="60"/>
      <c r="DSE87" s="60"/>
      <c r="DSF87" s="60"/>
      <c r="DSG87" s="60"/>
      <c r="DSH87" s="60"/>
      <c r="DSI87" s="60"/>
      <c r="DSJ87" s="60"/>
      <c r="DSK87" s="60"/>
      <c r="DSL87" s="60"/>
      <c r="DSM87" s="60"/>
      <c r="DSN87" s="60"/>
      <c r="DSO87" s="60"/>
      <c r="DSP87" s="60"/>
      <c r="DSQ87" s="60"/>
      <c r="DSR87" s="60"/>
      <c r="DSS87" s="60"/>
      <c r="DST87" s="60"/>
      <c r="DSU87" s="60"/>
      <c r="DSV87" s="60"/>
      <c r="DSW87" s="60"/>
      <c r="DSX87" s="60"/>
      <c r="DSY87" s="60"/>
      <c r="DSZ87" s="60"/>
      <c r="DTA87" s="60"/>
      <c r="DTB87" s="60"/>
      <c r="DTC87" s="60"/>
      <c r="DTD87" s="60"/>
      <c r="DTE87" s="60"/>
      <c r="DTF87" s="60"/>
      <c r="DTG87" s="60"/>
      <c r="DTH87" s="60"/>
      <c r="DTI87" s="60"/>
      <c r="DTJ87" s="60"/>
      <c r="DTK87" s="60"/>
      <c r="DTL87" s="60"/>
      <c r="DTM87" s="60"/>
      <c r="DTN87" s="60"/>
      <c r="DTO87" s="60"/>
      <c r="DTP87" s="60"/>
      <c r="DTQ87" s="60"/>
      <c r="DTR87" s="60"/>
      <c r="DTS87" s="60"/>
      <c r="DTT87" s="60"/>
      <c r="DTU87" s="60"/>
      <c r="DTV87" s="60"/>
      <c r="DTW87" s="60"/>
      <c r="DTX87" s="60"/>
      <c r="DTY87" s="60"/>
      <c r="DTZ87" s="60"/>
      <c r="DUA87" s="60"/>
      <c r="DUB87" s="60"/>
      <c r="DUC87" s="60"/>
      <c r="DUD87" s="60"/>
      <c r="DUE87" s="60"/>
      <c r="DUF87" s="60"/>
      <c r="DUG87" s="60"/>
      <c r="DUH87" s="60"/>
      <c r="DUI87" s="60"/>
      <c r="DUJ87" s="60"/>
      <c r="DUK87" s="60"/>
      <c r="DUL87" s="60"/>
      <c r="DUM87" s="60"/>
      <c r="DUN87" s="60"/>
      <c r="DUO87" s="60"/>
      <c r="DUP87" s="60"/>
      <c r="DUQ87" s="60"/>
      <c r="DUR87" s="60"/>
      <c r="DUS87" s="60"/>
      <c r="DUT87" s="60"/>
      <c r="DUU87" s="60"/>
      <c r="DUV87" s="60"/>
      <c r="DUW87" s="60"/>
      <c r="DUX87" s="60"/>
      <c r="DUY87" s="60"/>
      <c r="DUZ87" s="60"/>
      <c r="DVA87" s="60"/>
      <c r="DVB87" s="60"/>
      <c r="DVC87" s="60"/>
      <c r="DVD87" s="60"/>
      <c r="DVE87" s="60"/>
      <c r="DVF87" s="60"/>
      <c r="DVG87" s="60"/>
      <c r="DVH87" s="60"/>
      <c r="DVI87" s="60"/>
      <c r="DVJ87" s="60"/>
      <c r="DVK87" s="60"/>
      <c r="DVL87" s="60"/>
      <c r="DVM87" s="60"/>
      <c r="DVN87" s="60"/>
      <c r="DVO87" s="60"/>
      <c r="DVP87" s="60"/>
      <c r="DVQ87" s="60"/>
      <c r="DVR87" s="60"/>
      <c r="DVS87" s="60"/>
      <c r="DVT87" s="60"/>
      <c r="DVU87" s="60"/>
      <c r="DVV87" s="60"/>
      <c r="DVW87" s="60"/>
      <c r="DVX87" s="60"/>
      <c r="DVY87" s="60"/>
      <c r="DVZ87" s="60"/>
      <c r="DWA87" s="60"/>
      <c r="DWB87" s="60"/>
      <c r="DWC87" s="60"/>
      <c r="DWD87" s="60"/>
      <c r="DWE87" s="60"/>
      <c r="DWF87" s="60"/>
      <c r="DWG87" s="60"/>
      <c r="DWH87" s="60"/>
      <c r="DWI87" s="60"/>
      <c r="DWJ87" s="60"/>
      <c r="DWK87" s="60"/>
      <c r="DWL87" s="60"/>
      <c r="DWM87" s="60"/>
      <c r="DWN87" s="60"/>
      <c r="DWO87" s="60"/>
      <c r="DWP87" s="60"/>
      <c r="DWQ87" s="60"/>
      <c r="DWR87" s="60"/>
      <c r="DWS87" s="60"/>
      <c r="DWT87" s="60"/>
      <c r="DWU87" s="60"/>
      <c r="DWV87" s="60"/>
      <c r="DWW87" s="60"/>
      <c r="DWX87" s="60"/>
      <c r="DWY87" s="60"/>
      <c r="DWZ87" s="60"/>
      <c r="DXA87" s="60"/>
      <c r="DXB87" s="60"/>
      <c r="DXC87" s="60"/>
      <c r="DXD87" s="60"/>
      <c r="DXE87" s="60"/>
      <c r="DXF87" s="60"/>
      <c r="DXG87" s="60"/>
      <c r="DXH87" s="60"/>
      <c r="DXI87" s="60"/>
      <c r="DXJ87" s="60"/>
      <c r="DXK87" s="60"/>
      <c r="DXL87" s="60"/>
      <c r="DXM87" s="60"/>
      <c r="DXN87" s="60"/>
      <c r="DXO87" s="60"/>
      <c r="DXP87" s="60"/>
      <c r="DXQ87" s="60"/>
      <c r="DXR87" s="60"/>
      <c r="DXS87" s="60"/>
      <c r="DXT87" s="60"/>
      <c r="DXU87" s="60"/>
      <c r="DXV87" s="60"/>
      <c r="DXW87" s="60"/>
      <c r="DXX87" s="60"/>
      <c r="DXY87" s="60"/>
      <c r="DXZ87" s="60"/>
      <c r="DYA87" s="60"/>
      <c r="DYB87" s="60"/>
      <c r="DYC87" s="60"/>
      <c r="DYD87" s="60"/>
      <c r="DYE87" s="60"/>
      <c r="DYF87" s="60"/>
      <c r="DYG87" s="60"/>
      <c r="DYH87" s="60"/>
      <c r="DYI87" s="60"/>
      <c r="DYJ87" s="60"/>
      <c r="DYK87" s="60"/>
      <c r="DYL87" s="60"/>
      <c r="DYM87" s="60"/>
      <c r="DYN87" s="60"/>
      <c r="DYO87" s="60"/>
      <c r="DYP87" s="60"/>
      <c r="DYQ87" s="60"/>
      <c r="DYR87" s="60"/>
      <c r="DYS87" s="60"/>
      <c r="DYT87" s="60"/>
      <c r="DYU87" s="60"/>
      <c r="DYV87" s="60"/>
      <c r="DYW87" s="60"/>
      <c r="DYX87" s="60"/>
      <c r="DYY87" s="60"/>
      <c r="DYZ87" s="60"/>
      <c r="DZA87" s="60"/>
      <c r="DZB87" s="60"/>
      <c r="DZC87" s="60"/>
      <c r="DZD87" s="60"/>
      <c r="DZE87" s="60"/>
      <c r="DZF87" s="60"/>
      <c r="DZG87" s="60"/>
      <c r="DZH87" s="60"/>
      <c r="DZI87" s="60"/>
      <c r="DZJ87" s="60"/>
      <c r="DZK87" s="60"/>
      <c r="DZL87" s="60"/>
      <c r="DZM87" s="60"/>
      <c r="DZN87" s="60"/>
      <c r="DZO87" s="60"/>
      <c r="DZP87" s="60"/>
      <c r="DZQ87" s="60"/>
      <c r="DZR87" s="60"/>
      <c r="DZS87" s="60"/>
      <c r="DZT87" s="60"/>
      <c r="DZU87" s="60"/>
      <c r="DZV87" s="60"/>
      <c r="DZW87" s="60"/>
      <c r="DZX87" s="60"/>
      <c r="DZY87" s="60"/>
      <c r="DZZ87" s="60"/>
      <c r="EAA87" s="60"/>
      <c r="EAB87" s="60"/>
      <c r="EAC87" s="60"/>
      <c r="EAD87" s="60"/>
      <c r="EAE87" s="60"/>
      <c r="EAF87" s="60"/>
      <c r="EAG87" s="60"/>
      <c r="EAH87" s="60"/>
      <c r="EAI87" s="60"/>
      <c r="EAJ87" s="60"/>
      <c r="EAK87" s="60"/>
      <c r="EAL87" s="60"/>
      <c r="EAM87" s="60"/>
      <c r="EAN87" s="60"/>
      <c r="EAO87" s="60"/>
      <c r="EAP87" s="60"/>
      <c r="EAQ87" s="60"/>
      <c r="EAR87" s="60"/>
      <c r="EAS87" s="60"/>
      <c r="EAT87" s="60"/>
      <c r="EAU87" s="60"/>
      <c r="EAV87" s="60"/>
      <c r="EAW87" s="60"/>
      <c r="EAX87" s="60"/>
      <c r="EAY87" s="60"/>
      <c r="EAZ87" s="60"/>
      <c r="EBA87" s="60"/>
      <c r="EBB87" s="60"/>
      <c r="EBC87" s="60"/>
      <c r="EBD87" s="60"/>
      <c r="EBE87" s="60"/>
      <c r="EBF87" s="60"/>
      <c r="EBG87" s="60"/>
      <c r="EBH87" s="60"/>
      <c r="EBI87" s="60"/>
      <c r="EBJ87" s="60"/>
      <c r="EBK87" s="60"/>
      <c r="EBL87" s="60"/>
      <c r="EBM87" s="60"/>
      <c r="EBN87" s="60"/>
      <c r="EBO87" s="60"/>
      <c r="EBP87" s="60"/>
      <c r="EBQ87" s="60"/>
      <c r="EBR87" s="60"/>
      <c r="EBS87" s="60"/>
      <c r="EBT87" s="60"/>
      <c r="EBU87" s="60"/>
      <c r="EBV87" s="60"/>
      <c r="EBW87" s="60"/>
      <c r="EBX87" s="60"/>
      <c r="EBY87" s="60"/>
      <c r="EBZ87" s="60"/>
      <c r="ECA87" s="60"/>
      <c r="ECB87" s="60"/>
      <c r="ECC87" s="60"/>
      <c r="ECD87" s="60"/>
      <c r="ECE87" s="60"/>
      <c r="ECF87" s="60"/>
      <c r="ECG87" s="60"/>
      <c r="ECH87" s="60"/>
      <c r="ECI87" s="60"/>
      <c r="ECJ87" s="60"/>
      <c r="ECK87" s="60"/>
      <c r="ECL87" s="60"/>
      <c r="ECM87" s="60"/>
      <c r="ECN87" s="60"/>
      <c r="ECO87" s="60"/>
      <c r="ECP87" s="60"/>
      <c r="ECQ87" s="60"/>
      <c r="ECR87" s="60"/>
      <c r="ECS87" s="60"/>
      <c r="ECT87" s="60"/>
      <c r="ECU87" s="60"/>
      <c r="ECV87" s="60"/>
      <c r="ECW87" s="60"/>
      <c r="ECX87" s="60"/>
      <c r="ECY87" s="60"/>
      <c r="ECZ87" s="60"/>
      <c r="EDA87" s="60"/>
      <c r="EDB87" s="60"/>
      <c r="EDC87" s="60"/>
      <c r="EDD87" s="60"/>
      <c r="EDE87" s="60"/>
      <c r="EDF87" s="60"/>
      <c r="EDG87" s="60"/>
      <c r="EDH87" s="60"/>
      <c r="EDI87" s="60"/>
      <c r="EDJ87" s="60"/>
      <c r="EDK87" s="60"/>
      <c r="EDL87" s="60"/>
      <c r="EDM87" s="60"/>
      <c r="EDN87" s="60"/>
      <c r="EDO87" s="60"/>
      <c r="EDP87" s="60"/>
      <c r="EDQ87" s="60"/>
      <c r="EDR87" s="60"/>
      <c r="EDS87" s="60"/>
      <c r="EDT87" s="60"/>
      <c r="EDU87" s="60"/>
      <c r="EDV87" s="60"/>
      <c r="EDW87" s="60"/>
      <c r="EDX87" s="60"/>
      <c r="EDY87" s="60"/>
      <c r="EDZ87" s="60"/>
      <c r="EEA87" s="60"/>
      <c r="EEB87" s="60"/>
      <c r="EEC87" s="60"/>
      <c r="EED87" s="60"/>
      <c r="EEE87" s="60"/>
      <c r="EEF87" s="60"/>
      <c r="EEG87" s="60"/>
      <c r="EEH87" s="60"/>
      <c r="EEI87" s="60"/>
      <c r="EEJ87" s="60"/>
      <c r="EEK87" s="60"/>
      <c r="EEL87" s="60"/>
      <c r="EEM87" s="60"/>
      <c r="EEN87" s="60"/>
      <c r="EEO87" s="60"/>
      <c r="EEP87" s="60"/>
      <c r="EEQ87" s="60"/>
      <c r="EER87" s="60"/>
      <c r="EES87" s="60"/>
      <c r="EET87" s="60"/>
      <c r="EEU87" s="60"/>
      <c r="EEV87" s="60"/>
      <c r="EEW87" s="60"/>
      <c r="EEX87" s="60"/>
      <c r="EEY87" s="60"/>
      <c r="EEZ87" s="60"/>
      <c r="EFA87" s="60"/>
      <c r="EFB87" s="60"/>
      <c r="EFC87" s="60"/>
      <c r="EFD87" s="60"/>
      <c r="EFE87" s="60"/>
      <c r="EFF87" s="60"/>
      <c r="EFG87" s="60"/>
      <c r="EFH87" s="60"/>
      <c r="EFI87" s="60"/>
      <c r="EFJ87" s="60"/>
      <c r="EFK87" s="60"/>
      <c r="EFL87" s="60"/>
      <c r="EFM87" s="60"/>
      <c r="EFN87" s="60"/>
      <c r="EFO87" s="60"/>
      <c r="EFP87" s="60"/>
      <c r="EFQ87" s="60"/>
      <c r="EFR87" s="60"/>
      <c r="EFS87" s="60"/>
      <c r="EFT87" s="60"/>
      <c r="EFU87" s="60"/>
      <c r="EFV87" s="60"/>
      <c r="EFW87" s="60"/>
      <c r="EFX87" s="60"/>
      <c r="EFY87" s="60"/>
      <c r="EFZ87" s="60"/>
      <c r="EGA87" s="60"/>
      <c r="EGB87" s="60"/>
      <c r="EGC87" s="60"/>
      <c r="EGD87" s="60"/>
      <c r="EGE87" s="60"/>
      <c r="EGF87" s="60"/>
      <c r="EGG87" s="60"/>
      <c r="EGH87" s="60"/>
      <c r="EGI87" s="60"/>
      <c r="EGJ87" s="60"/>
      <c r="EGK87" s="60"/>
      <c r="EGL87" s="60"/>
      <c r="EGM87" s="60"/>
      <c r="EGN87" s="60"/>
      <c r="EGO87" s="60"/>
      <c r="EGP87" s="60"/>
      <c r="EGQ87" s="60"/>
      <c r="EGR87" s="60"/>
      <c r="EGS87" s="60"/>
      <c r="EGT87" s="60"/>
      <c r="EGU87" s="60"/>
      <c r="EGV87" s="60"/>
      <c r="EGW87" s="60"/>
      <c r="EGX87" s="60"/>
      <c r="EGY87" s="60"/>
      <c r="EGZ87" s="60"/>
      <c r="EHA87" s="60"/>
      <c r="EHB87" s="60"/>
      <c r="EHC87" s="60"/>
      <c r="EHD87" s="60"/>
      <c r="EHE87" s="60"/>
      <c r="EHF87" s="60"/>
      <c r="EHG87" s="60"/>
      <c r="EHH87" s="60"/>
      <c r="EHI87" s="60"/>
      <c r="EHJ87" s="60"/>
      <c r="EHK87" s="60"/>
      <c r="EHL87" s="60"/>
      <c r="EHM87" s="60"/>
      <c r="EHN87" s="60"/>
      <c r="EHO87" s="60"/>
      <c r="EHP87" s="60"/>
      <c r="EHQ87" s="60"/>
      <c r="EHR87" s="60"/>
      <c r="EHS87" s="60"/>
      <c r="EHT87" s="60"/>
      <c r="EHU87" s="60"/>
      <c r="EHV87" s="60"/>
      <c r="EHW87" s="60"/>
      <c r="EHX87" s="60"/>
      <c r="EHY87" s="60"/>
      <c r="EHZ87" s="60"/>
      <c r="EIA87" s="60"/>
      <c r="EIB87" s="60"/>
      <c r="EIC87" s="60"/>
      <c r="EID87" s="60"/>
      <c r="EIE87" s="60"/>
      <c r="EIF87" s="60"/>
      <c r="EIG87" s="60"/>
      <c r="EIH87" s="60"/>
      <c r="EII87" s="60"/>
      <c r="EIJ87" s="60"/>
      <c r="EIK87" s="60"/>
      <c r="EIL87" s="60"/>
      <c r="EIM87" s="60"/>
      <c r="EIN87" s="60"/>
      <c r="EIO87" s="60"/>
      <c r="EIP87" s="60"/>
      <c r="EIQ87" s="60"/>
      <c r="EIR87" s="60"/>
      <c r="EIS87" s="60"/>
      <c r="EIT87" s="60"/>
      <c r="EIU87" s="60"/>
      <c r="EIV87" s="60"/>
      <c r="EIW87" s="60"/>
      <c r="EIX87" s="60"/>
      <c r="EIY87" s="60"/>
      <c r="EIZ87" s="60"/>
      <c r="EJA87" s="60"/>
      <c r="EJB87" s="60"/>
      <c r="EJC87" s="60"/>
      <c r="EJD87" s="60"/>
      <c r="EJE87" s="60"/>
      <c r="EJF87" s="60"/>
      <c r="EJG87" s="60"/>
      <c r="EJH87" s="60"/>
      <c r="EJI87" s="60"/>
      <c r="EJJ87" s="60"/>
      <c r="EJK87" s="60"/>
      <c r="EJL87" s="60"/>
      <c r="EJM87" s="60"/>
      <c r="EJN87" s="60"/>
      <c r="EJO87" s="60"/>
      <c r="EJP87" s="60"/>
      <c r="EJQ87" s="60"/>
      <c r="EJR87" s="60"/>
      <c r="EJS87" s="60"/>
      <c r="EJT87" s="60"/>
      <c r="EJU87" s="60"/>
      <c r="EJV87" s="60"/>
      <c r="EJW87" s="60"/>
      <c r="EJX87" s="60"/>
      <c r="EJY87" s="60"/>
      <c r="EJZ87" s="60"/>
      <c r="EKA87" s="60"/>
      <c r="EKB87" s="60"/>
      <c r="EKC87" s="60"/>
      <c r="EKD87" s="60"/>
      <c r="EKE87" s="60"/>
      <c r="EKF87" s="60"/>
      <c r="EKG87" s="60"/>
      <c r="EKH87" s="60"/>
      <c r="EKI87" s="60"/>
      <c r="EKJ87" s="60"/>
      <c r="EKK87" s="60"/>
      <c r="EKL87" s="60"/>
      <c r="EKM87" s="60"/>
      <c r="EKN87" s="60"/>
      <c r="EKO87" s="60"/>
      <c r="EKP87" s="60"/>
      <c r="EKQ87" s="60"/>
      <c r="EKR87" s="60"/>
      <c r="EKS87" s="60"/>
      <c r="EKT87" s="60"/>
      <c r="EKU87" s="60"/>
      <c r="EKV87" s="60"/>
      <c r="EKW87" s="60"/>
      <c r="EKX87" s="60"/>
      <c r="EKY87" s="60"/>
      <c r="EKZ87" s="60"/>
      <c r="ELA87" s="60"/>
      <c r="ELB87" s="60"/>
      <c r="ELC87" s="60"/>
      <c r="ELD87" s="60"/>
      <c r="ELE87" s="60"/>
      <c r="ELF87" s="60"/>
      <c r="ELG87" s="60"/>
      <c r="ELH87" s="60"/>
      <c r="ELI87" s="60"/>
      <c r="ELJ87" s="60"/>
      <c r="ELK87" s="60"/>
      <c r="ELL87" s="60"/>
      <c r="ELM87" s="60"/>
      <c r="ELN87" s="60"/>
      <c r="ELO87" s="60"/>
      <c r="ELP87" s="60"/>
      <c r="ELQ87" s="60"/>
      <c r="ELR87" s="60"/>
      <c r="ELS87" s="60"/>
      <c r="ELT87" s="60"/>
      <c r="ELU87" s="60"/>
      <c r="ELV87" s="60"/>
      <c r="ELW87" s="60"/>
      <c r="ELX87" s="60"/>
      <c r="ELY87" s="60"/>
      <c r="ELZ87" s="60"/>
      <c r="EMA87" s="60"/>
      <c r="EMB87" s="60"/>
      <c r="EMC87" s="60"/>
      <c r="EMD87" s="60"/>
      <c r="EME87" s="60"/>
      <c r="EMF87" s="60"/>
      <c r="EMG87" s="60"/>
      <c r="EMH87" s="60"/>
      <c r="EMI87" s="60"/>
      <c r="EMJ87" s="60"/>
      <c r="EMK87" s="60"/>
      <c r="EML87" s="60"/>
      <c r="EMM87" s="60"/>
      <c r="EMN87" s="60"/>
      <c r="EMO87" s="60"/>
      <c r="EMP87" s="60"/>
      <c r="EMQ87" s="60"/>
      <c r="EMR87" s="60"/>
      <c r="EMS87" s="60"/>
      <c r="EMT87" s="60"/>
      <c r="EMU87" s="60"/>
      <c r="EMV87" s="60"/>
      <c r="EMW87" s="60"/>
      <c r="EMX87" s="60"/>
      <c r="EMY87" s="60"/>
      <c r="EMZ87" s="60"/>
      <c r="ENA87" s="60"/>
      <c r="ENB87" s="60"/>
      <c r="ENC87" s="60"/>
      <c r="END87" s="60"/>
      <c r="ENE87" s="60"/>
      <c r="ENF87" s="60"/>
      <c r="ENG87" s="60"/>
      <c r="ENH87" s="60"/>
      <c r="ENI87" s="60"/>
      <c r="ENJ87" s="60"/>
      <c r="ENK87" s="60"/>
      <c r="ENL87" s="60"/>
      <c r="ENM87" s="60"/>
      <c r="ENN87" s="60"/>
      <c r="ENO87" s="60"/>
      <c r="ENP87" s="60"/>
      <c r="ENQ87" s="60"/>
      <c r="ENR87" s="60"/>
      <c r="ENS87" s="60"/>
      <c r="ENT87" s="60"/>
      <c r="ENU87" s="60"/>
      <c r="ENV87" s="60"/>
      <c r="ENW87" s="60"/>
      <c r="ENX87" s="60"/>
      <c r="ENY87" s="60"/>
      <c r="ENZ87" s="60"/>
      <c r="EOA87" s="60"/>
      <c r="EOB87" s="60"/>
      <c r="EOC87" s="60"/>
      <c r="EOD87" s="60"/>
      <c r="EOE87" s="60"/>
      <c r="EOF87" s="60"/>
      <c r="EOG87" s="60"/>
      <c r="EOH87" s="60"/>
      <c r="EOI87" s="60"/>
      <c r="EOJ87" s="60"/>
      <c r="EOK87" s="60"/>
      <c r="EOL87" s="60"/>
      <c r="EOM87" s="60"/>
      <c r="EON87" s="60"/>
      <c r="EOO87" s="60"/>
      <c r="EOP87" s="60"/>
      <c r="EOQ87" s="60"/>
      <c r="EOR87" s="60"/>
      <c r="EOS87" s="60"/>
      <c r="EOT87" s="60"/>
      <c r="EOU87" s="60"/>
      <c r="EOV87" s="60"/>
      <c r="EOW87" s="60"/>
      <c r="EOX87" s="60"/>
      <c r="EOY87" s="60"/>
      <c r="EOZ87" s="60"/>
      <c r="EPA87" s="60"/>
      <c r="EPB87" s="60"/>
      <c r="EPC87" s="60"/>
      <c r="EPD87" s="60"/>
      <c r="EPE87" s="60"/>
      <c r="EPF87" s="60"/>
      <c r="EPG87" s="60"/>
      <c r="EPH87" s="60"/>
      <c r="EPI87" s="60"/>
      <c r="EPJ87" s="60"/>
      <c r="EPK87" s="60"/>
      <c r="EPL87" s="60"/>
      <c r="EPM87" s="60"/>
      <c r="EPN87" s="60"/>
      <c r="EPO87" s="60"/>
      <c r="EPP87" s="60"/>
      <c r="EPQ87" s="60"/>
      <c r="EPR87" s="60"/>
      <c r="EPS87" s="60"/>
      <c r="EPT87" s="60"/>
      <c r="EPU87" s="60"/>
      <c r="EPV87" s="60"/>
      <c r="EPW87" s="60"/>
      <c r="EPX87" s="60"/>
      <c r="EPY87" s="60"/>
      <c r="EPZ87" s="60"/>
      <c r="EQA87" s="60"/>
      <c r="EQB87" s="60"/>
      <c r="EQC87" s="60"/>
      <c r="EQD87" s="60"/>
      <c r="EQE87" s="60"/>
      <c r="EQF87" s="60"/>
      <c r="EQG87" s="60"/>
      <c r="EQH87" s="60"/>
      <c r="EQI87" s="60"/>
      <c r="EQJ87" s="60"/>
      <c r="EQK87" s="60"/>
      <c r="EQL87" s="60"/>
      <c r="EQM87" s="60"/>
      <c r="EQN87" s="60"/>
      <c r="EQO87" s="60"/>
      <c r="EQP87" s="60"/>
      <c r="EQQ87" s="60"/>
      <c r="EQR87" s="60"/>
      <c r="EQS87" s="60"/>
      <c r="EQT87" s="60"/>
      <c r="EQU87" s="60"/>
      <c r="EQV87" s="60"/>
      <c r="EQW87" s="60"/>
      <c r="EQX87" s="60"/>
      <c r="EQY87" s="60"/>
      <c r="EQZ87" s="60"/>
      <c r="ERA87" s="60"/>
      <c r="ERB87" s="60"/>
      <c r="ERC87" s="60"/>
      <c r="ERD87" s="60"/>
      <c r="ERE87" s="60"/>
      <c r="ERF87" s="60"/>
      <c r="ERG87" s="60"/>
      <c r="ERH87" s="60"/>
      <c r="ERI87" s="60"/>
      <c r="ERJ87" s="60"/>
      <c r="ERK87" s="60"/>
      <c r="ERL87" s="60"/>
      <c r="ERM87" s="60"/>
      <c r="ERN87" s="60"/>
      <c r="ERO87" s="60"/>
      <c r="ERP87" s="60"/>
      <c r="ERQ87" s="60"/>
      <c r="ERR87" s="60"/>
      <c r="ERS87" s="60"/>
      <c r="ERT87" s="60"/>
      <c r="ERU87" s="60"/>
      <c r="ERV87" s="60"/>
      <c r="ERW87" s="60"/>
      <c r="ERX87" s="60"/>
      <c r="ERY87" s="60"/>
      <c r="ERZ87" s="60"/>
      <c r="ESA87" s="60"/>
      <c r="ESB87" s="60"/>
      <c r="ESC87" s="60"/>
      <c r="ESD87" s="60"/>
      <c r="ESE87" s="60"/>
      <c r="ESF87" s="60"/>
      <c r="ESG87" s="60"/>
      <c r="ESH87" s="60"/>
      <c r="ESI87" s="60"/>
      <c r="ESJ87" s="60"/>
      <c r="ESK87" s="60"/>
      <c r="ESL87" s="60"/>
      <c r="ESM87" s="60"/>
      <c r="ESN87" s="60"/>
      <c r="ESO87" s="60"/>
      <c r="ESP87" s="60"/>
      <c r="ESQ87" s="60"/>
      <c r="ESR87" s="60"/>
      <c r="ESS87" s="60"/>
      <c r="EST87" s="60"/>
      <c r="ESU87" s="60"/>
      <c r="ESV87" s="60"/>
      <c r="ESW87" s="60"/>
      <c r="ESX87" s="60"/>
      <c r="ESY87" s="60"/>
      <c r="ESZ87" s="60"/>
      <c r="ETA87" s="60"/>
      <c r="ETB87" s="60"/>
      <c r="ETC87" s="60"/>
      <c r="ETD87" s="60"/>
      <c r="ETE87" s="60"/>
      <c r="ETF87" s="60"/>
      <c r="ETG87" s="60"/>
      <c r="ETH87" s="60"/>
      <c r="ETI87" s="60"/>
      <c r="ETJ87" s="60"/>
      <c r="ETK87" s="60"/>
      <c r="ETL87" s="60"/>
      <c r="ETM87" s="60"/>
      <c r="ETN87" s="60"/>
      <c r="ETO87" s="60"/>
      <c r="ETP87" s="60"/>
      <c r="ETQ87" s="60"/>
      <c r="ETR87" s="60"/>
      <c r="ETS87" s="60"/>
      <c r="ETT87" s="60"/>
      <c r="ETU87" s="60"/>
      <c r="ETV87" s="60"/>
      <c r="ETW87" s="60"/>
      <c r="ETX87" s="60"/>
      <c r="ETY87" s="60"/>
      <c r="ETZ87" s="60"/>
      <c r="EUA87" s="60"/>
      <c r="EUB87" s="60"/>
      <c r="EUC87" s="60"/>
      <c r="EUD87" s="60"/>
      <c r="EUE87" s="60"/>
      <c r="EUF87" s="60"/>
      <c r="EUG87" s="60"/>
      <c r="EUH87" s="60"/>
      <c r="EUI87" s="60"/>
      <c r="EUJ87" s="60"/>
      <c r="EUK87" s="60"/>
      <c r="EUL87" s="60"/>
      <c r="EUM87" s="60"/>
      <c r="EUN87" s="60"/>
      <c r="EUO87" s="60"/>
      <c r="EUP87" s="60"/>
      <c r="EUQ87" s="60"/>
      <c r="EUR87" s="60"/>
      <c r="EUS87" s="60"/>
      <c r="EUT87" s="60"/>
      <c r="EUU87" s="60"/>
      <c r="EUV87" s="60"/>
      <c r="EUW87" s="60"/>
      <c r="EUX87" s="60"/>
      <c r="EUY87" s="60"/>
      <c r="EUZ87" s="60"/>
      <c r="EVA87" s="60"/>
      <c r="EVB87" s="60"/>
      <c r="EVC87" s="60"/>
      <c r="EVD87" s="60"/>
      <c r="EVE87" s="60"/>
      <c r="EVF87" s="60"/>
      <c r="EVG87" s="60"/>
      <c r="EVH87" s="60"/>
      <c r="EVI87" s="60"/>
      <c r="EVJ87" s="60"/>
      <c r="EVK87" s="60"/>
      <c r="EVL87" s="60"/>
      <c r="EVM87" s="60"/>
      <c r="EVN87" s="60"/>
      <c r="EVO87" s="60"/>
      <c r="EVP87" s="60"/>
      <c r="EVQ87" s="60"/>
      <c r="EVR87" s="60"/>
      <c r="EVS87" s="60"/>
      <c r="EVT87" s="60"/>
      <c r="EVU87" s="60"/>
      <c r="EVV87" s="60"/>
      <c r="EVW87" s="60"/>
      <c r="EVX87" s="60"/>
      <c r="EVY87" s="60"/>
      <c r="EVZ87" s="60"/>
      <c r="EWA87" s="60"/>
      <c r="EWB87" s="60"/>
      <c r="EWC87" s="60"/>
      <c r="EWD87" s="60"/>
      <c r="EWE87" s="60"/>
      <c r="EWF87" s="60"/>
      <c r="EWG87" s="60"/>
      <c r="EWH87" s="60"/>
      <c r="EWI87" s="60"/>
      <c r="EWJ87" s="60"/>
      <c r="EWK87" s="60"/>
      <c r="EWL87" s="60"/>
      <c r="EWM87" s="60"/>
      <c r="EWN87" s="60"/>
      <c r="EWO87" s="60"/>
      <c r="EWP87" s="60"/>
      <c r="EWQ87" s="60"/>
      <c r="EWR87" s="60"/>
      <c r="EWS87" s="60"/>
      <c r="EWT87" s="60"/>
      <c r="EWU87" s="60"/>
      <c r="EWV87" s="60"/>
      <c r="EWW87" s="60"/>
      <c r="EWX87" s="60"/>
      <c r="EWY87" s="60"/>
      <c r="EWZ87" s="60"/>
      <c r="EXA87" s="60"/>
      <c r="EXB87" s="60"/>
      <c r="EXC87" s="60"/>
      <c r="EXD87" s="60"/>
      <c r="EXE87" s="60"/>
      <c r="EXF87" s="60"/>
      <c r="EXG87" s="60"/>
      <c r="EXH87" s="60"/>
      <c r="EXI87" s="60"/>
      <c r="EXJ87" s="60"/>
      <c r="EXK87" s="60"/>
      <c r="EXL87" s="60"/>
      <c r="EXM87" s="60"/>
      <c r="EXN87" s="60"/>
      <c r="EXO87" s="60"/>
      <c r="EXP87" s="60"/>
      <c r="EXQ87" s="60"/>
      <c r="EXR87" s="60"/>
      <c r="EXS87" s="60"/>
      <c r="EXT87" s="60"/>
      <c r="EXU87" s="60"/>
      <c r="EXV87" s="60"/>
      <c r="EXW87" s="60"/>
      <c r="EXX87" s="60"/>
      <c r="EXY87" s="60"/>
      <c r="EXZ87" s="60"/>
      <c r="EYA87" s="60"/>
      <c r="EYB87" s="60"/>
      <c r="EYC87" s="60"/>
      <c r="EYD87" s="60"/>
      <c r="EYE87" s="60"/>
      <c r="EYF87" s="60"/>
      <c r="EYG87" s="60"/>
      <c r="EYH87" s="60"/>
      <c r="EYI87" s="60"/>
      <c r="EYJ87" s="60"/>
      <c r="EYK87" s="60"/>
      <c r="EYL87" s="60"/>
      <c r="EYM87" s="60"/>
      <c r="EYN87" s="60"/>
      <c r="EYO87" s="60"/>
      <c r="EYP87" s="60"/>
      <c r="EYQ87" s="60"/>
      <c r="EYR87" s="60"/>
      <c r="EYS87" s="60"/>
      <c r="EYT87" s="60"/>
      <c r="EYU87" s="60"/>
      <c r="EYV87" s="60"/>
      <c r="EYW87" s="60"/>
      <c r="EYX87" s="60"/>
      <c r="EYY87" s="60"/>
      <c r="EYZ87" s="60"/>
      <c r="EZA87" s="60"/>
      <c r="EZB87" s="60"/>
      <c r="EZC87" s="60"/>
      <c r="EZD87" s="60"/>
      <c r="EZE87" s="60"/>
      <c r="EZF87" s="60"/>
      <c r="EZG87" s="60"/>
      <c r="EZH87" s="60"/>
      <c r="EZI87" s="60"/>
      <c r="EZJ87" s="60"/>
      <c r="EZK87" s="60"/>
      <c r="EZL87" s="60"/>
      <c r="EZM87" s="60"/>
      <c r="EZN87" s="60"/>
      <c r="EZO87" s="60"/>
      <c r="EZP87" s="60"/>
      <c r="EZQ87" s="60"/>
      <c r="EZR87" s="60"/>
      <c r="EZS87" s="60"/>
      <c r="EZT87" s="60"/>
      <c r="EZU87" s="60"/>
      <c r="EZV87" s="60"/>
      <c r="EZW87" s="60"/>
      <c r="EZX87" s="60"/>
      <c r="EZY87" s="60"/>
      <c r="EZZ87" s="60"/>
      <c r="FAA87" s="60"/>
      <c r="FAB87" s="60"/>
      <c r="FAC87" s="60"/>
      <c r="FAD87" s="60"/>
      <c r="FAE87" s="60"/>
      <c r="FAF87" s="60"/>
      <c r="FAG87" s="60"/>
      <c r="FAH87" s="60"/>
      <c r="FAI87" s="60"/>
      <c r="FAJ87" s="60"/>
      <c r="FAK87" s="60"/>
      <c r="FAL87" s="60"/>
      <c r="FAM87" s="60"/>
      <c r="FAN87" s="60"/>
      <c r="FAO87" s="60"/>
      <c r="FAP87" s="60"/>
      <c r="FAQ87" s="60"/>
      <c r="FAR87" s="60"/>
      <c r="FAS87" s="60"/>
      <c r="FAT87" s="60"/>
      <c r="FAU87" s="60"/>
      <c r="FAV87" s="60"/>
      <c r="FAW87" s="60"/>
      <c r="FAX87" s="60"/>
      <c r="FAY87" s="60"/>
      <c r="FAZ87" s="60"/>
      <c r="FBA87" s="60"/>
      <c r="FBB87" s="60"/>
      <c r="FBC87" s="60"/>
      <c r="FBD87" s="60"/>
      <c r="FBE87" s="60"/>
      <c r="FBF87" s="60"/>
      <c r="FBG87" s="60"/>
      <c r="FBH87" s="60"/>
      <c r="FBI87" s="60"/>
      <c r="FBJ87" s="60"/>
      <c r="FBK87" s="60"/>
      <c r="FBL87" s="60"/>
      <c r="FBM87" s="60"/>
      <c r="FBN87" s="60"/>
      <c r="FBO87" s="60"/>
      <c r="FBP87" s="60"/>
      <c r="FBQ87" s="60"/>
      <c r="FBR87" s="60"/>
      <c r="FBS87" s="60"/>
      <c r="FBT87" s="60"/>
      <c r="FBU87" s="60"/>
      <c r="FBV87" s="60"/>
      <c r="FBW87" s="60"/>
      <c r="FBX87" s="60"/>
      <c r="FBY87" s="60"/>
      <c r="FBZ87" s="60"/>
      <c r="FCA87" s="60"/>
      <c r="FCB87" s="60"/>
      <c r="FCC87" s="60"/>
      <c r="FCD87" s="60"/>
      <c r="FCE87" s="60"/>
      <c r="FCF87" s="60"/>
      <c r="FCG87" s="60"/>
      <c r="FCH87" s="60"/>
      <c r="FCI87" s="60"/>
      <c r="FCJ87" s="60"/>
      <c r="FCK87" s="60"/>
      <c r="FCL87" s="60"/>
      <c r="FCM87" s="60"/>
      <c r="FCN87" s="60"/>
      <c r="FCO87" s="60"/>
      <c r="FCP87" s="60"/>
      <c r="FCQ87" s="60"/>
      <c r="FCR87" s="60"/>
      <c r="FCS87" s="60"/>
      <c r="FCT87" s="60"/>
      <c r="FCU87" s="60"/>
      <c r="FCV87" s="60"/>
      <c r="FCW87" s="60"/>
      <c r="FCX87" s="60"/>
      <c r="FCY87" s="60"/>
      <c r="FCZ87" s="60"/>
      <c r="FDA87" s="60"/>
      <c r="FDB87" s="60"/>
      <c r="FDC87" s="60"/>
      <c r="FDD87" s="60"/>
      <c r="FDE87" s="60"/>
      <c r="FDF87" s="60"/>
      <c r="FDG87" s="60"/>
      <c r="FDH87" s="60"/>
      <c r="FDI87" s="60"/>
      <c r="FDJ87" s="60"/>
      <c r="FDK87" s="60"/>
      <c r="FDL87" s="60"/>
      <c r="FDM87" s="60"/>
      <c r="FDN87" s="60"/>
      <c r="FDO87" s="60"/>
      <c r="FDP87" s="60"/>
      <c r="FDQ87" s="60"/>
      <c r="FDR87" s="60"/>
      <c r="FDS87" s="60"/>
      <c r="FDT87" s="60"/>
      <c r="FDU87" s="60"/>
      <c r="FDV87" s="60"/>
      <c r="FDW87" s="60"/>
      <c r="FDX87" s="60"/>
      <c r="FDY87" s="60"/>
      <c r="FDZ87" s="60"/>
      <c r="FEA87" s="60"/>
      <c r="FEB87" s="60"/>
      <c r="FEC87" s="60"/>
      <c r="FED87" s="60"/>
      <c r="FEE87" s="60"/>
      <c r="FEF87" s="60"/>
      <c r="FEG87" s="60"/>
      <c r="FEH87" s="60"/>
      <c r="FEI87" s="60"/>
      <c r="FEJ87" s="60"/>
      <c r="FEK87" s="60"/>
      <c r="FEL87" s="60"/>
      <c r="FEM87" s="60"/>
      <c r="FEN87" s="60"/>
      <c r="FEO87" s="60"/>
      <c r="FEP87" s="60"/>
      <c r="FEQ87" s="60"/>
      <c r="FER87" s="60"/>
      <c r="FES87" s="60"/>
      <c r="FET87" s="60"/>
      <c r="FEU87" s="60"/>
      <c r="FEV87" s="60"/>
      <c r="FEW87" s="60"/>
      <c r="FEX87" s="60"/>
      <c r="FEY87" s="60"/>
      <c r="FEZ87" s="60"/>
      <c r="FFA87" s="60"/>
      <c r="FFB87" s="60"/>
      <c r="FFC87" s="60"/>
      <c r="FFD87" s="60"/>
      <c r="FFE87" s="60"/>
      <c r="FFF87" s="60"/>
      <c r="FFG87" s="60"/>
      <c r="FFH87" s="60"/>
      <c r="FFI87" s="60"/>
      <c r="FFJ87" s="60"/>
      <c r="FFK87" s="60"/>
      <c r="FFL87" s="60"/>
      <c r="FFM87" s="60"/>
      <c r="FFN87" s="60"/>
      <c r="FFO87" s="60"/>
      <c r="FFP87" s="60"/>
      <c r="FFQ87" s="60"/>
      <c r="FFR87" s="60"/>
      <c r="FFS87" s="60"/>
      <c r="FFT87" s="60"/>
      <c r="FFU87" s="60"/>
      <c r="FFV87" s="60"/>
      <c r="FFW87" s="60"/>
      <c r="FFX87" s="60"/>
      <c r="FFY87" s="60"/>
      <c r="FFZ87" s="60"/>
      <c r="FGA87" s="60"/>
      <c r="FGB87" s="60"/>
      <c r="FGC87" s="60"/>
      <c r="FGD87" s="60"/>
      <c r="FGE87" s="60"/>
      <c r="FGF87" s="60"/>
      <c r="FGG87" s="60"/>
      <c r="FGH87" s="60"/>
      <c r="FGI87" s="60"/>
      <c r="FGJ87" s="60"/>
      <c r="FGK87" s="60"/>
      <c r="FGL87" s="60"/>
      <c r="FGM87" s="60"/>
      <c r="FGN87" s="60"/>
      <c r="FGO87" s="60"/>
      <c r="FGP87" s="60"/>
      <c r="FGQ87" s="60"/>
      <c r="FGR87" s="60"/>
      <c r="FGS87" s="60"/>
      <c r="FGT87" s="60"/>
      <c r="FGU87" s="60"/>
      <c r="FGV87" s="60"/>
      <c r="FGW87" s="60"/>
      <c r="FGX87" s="60"/>
      <c r="FGY87" s="60"/>
      <c r="FGZ87" s="60"/>
      <c r="FHA87" s="60"/>
      <c r="FHB87" s="60"/>
      <c r="FHC87" s="60"/>
      <c r="FHD87" s="60"/>
      <c r="FHE87" s="60"/>
      <c r="FHF87" s="60"/>
      <c r="FHG87" s="60"/>
      <c r="FHH87" s="60"/>
      <c r="FHI87" s="60"/>
      <c r="FHJ87" s="60"/>
      <c r="FHK87" s="60"/>
      <c r="FHL87" s="60"/>
      <c r="FHM87" s="60"/>
      <c r="FHN87" s="60"/>
      <c r="FHO87" s="60"/>
      <c r="FHP87" s="60"/>
      <c r="FHQ87" s="60"/>
      <c r="FHR87" s="60"/>
      <c r="FHS87" s="60"/>
      <c r="FHT87" s="60"/>
      <c r="FHU87" s="60"/>
      <c r="FHV87" s="60"/>
      <c r="FHW87" s="60"/>
      <c r="FHX87" s="60"/>
      <c r="FHY87" s="60"/>
      <c r="FHZ87" s="60"/>
      <c r="FIA87" s="60"/>
      <c r="FIB87" s="60"/>
      <c r="FIC87" s="60"/>
      <c r="FID87" s="60"/>
      <c r="FIE87" s="60"/>
      <c r="FIF87" s="60"/>
      <c r="FIG87" s="60"/>
      <c r="FIH87" s="60"/>
      <c r="FII87" s="60"/>
      <c r="FIJ87" s="60"/>
      <c r="FIK87" s="60"/>
      <c r="FIL87" s="60"/>
      <c r="FIM87" s="60"/>
      <c r="FIN87" s="60"/>
      <c r="FIO87" s="60"/>
      <c r="FIP87" s="60"/>
      <c r="FIQ87" s="60"/>
      <c r="FIR87" s="60"/>
      <c r="FIS87" s="60"/>
      <c r="FIT87" s="60"/>
      <c r="FIU87" s="60"/>
      <c r="FIV87" s="60"/>
      <c r="FIW87" s="60"/>
      <c r="FIX87" s="60"/>
      <c r="FIY87" s="60"/>
      <c r="FIZ87" s="60"/>
      <c r="FJA87" s="60"/>
      <c r="FJB87" s="60"/>
      <c r="FJC87" s="60"/>
      <c r="FJD87" s="60"/>
      <c r="FJE87" s="60"/>
      <c r="FJF87" s="60"/>
      <c r="FJG87" s="60"/>
      <c r="FJH87" s="60"/>
      <c r="FJI87" s="60"/>
      <c r="FJJ87" s="60"/>
      <c r="FJK87" s="60"/>
      <c r="FJL87" s="60"/>
      <c r="FJM87" s="60"/>
      <c r="FJN87" s="60"/>
      <c r="FJO87" s="60"/>
      <c r="FJP87" s="60"/>
      <c r="FJQ87" s="60"/>
      <c r="FJR87" s="60"/>
      <c r="FJS87" s="60"/>
      <c r="FJT87" s="60"/>
      <c r="FJU87" s="60"/>
      <c r="FJV87" s="60"/>
      <c r="FJW87" s="60"/>
      <c r="FJX87" s="60"/>
      <c r="FJY87" s="60"/>
      <c r="FJZ87" s="60"/>
      <c r="FKA87" s="60"/>
      <c r="FKB87" s="60"/>
      <c r="FKC87" s="60"/>
      <c r="FKD87" s="60"/>
      <c r="FKE87" s="60"/>
      <c r="FKF87" s="60"/>
      <c r="FKG87" s="60"/>
      <c r="FKH87" s="60"/>
      <c r="FKI87" s="60"/>
      <c r="FKJ87" s="60"/>
      <c r="FKK87" s="60"/>
      <c r="FKL87" s="60"/>
      <c r="FKM87" s="60"/>
      <c r="FKN87" s="60"/>
      <c r="FKO87" s="60"/>
      <c r="FKP87" s="60"/>
      <c r="FKQ87" s="60"/>
      <c r="FKR87" s="60"/>
      <c r="FKS87" s="60"/>
      <c r="FKT87" s="60"/>
      <c r="FKU87" s="60"/>
      <c r="FKV87" s="60"/>
      <c r="FKW87" s="60"/>
      <c r="FKX87" s="60"/>
      <c r="FKY87" s="60"/>
      <c r="FKZ87" s="60"/>
      <c r="FLA87" s="60"/>
      <c r="FLB87" s="60"/>
      <c r="FLC87" s="60"/>
      <c r="FLD87" s="60"/>
      <c r="FLE87" s="60"/>
      <c r="FLF87" s="60"/>
      <c r="FLG87" s="60"/>
      <c r="FLH87" s="60"/>
      <c r="FLI87" s="60"/>
      <c r="FLJ87" s="60"/>
      <c r="FLK87" s="60"/>
      <c r="FLL87" s="60"/>
      <c r="FLM87" s="60"/>
      <c r="FLN87" s="60"/>
      <c r="FLO87" s="60"/>
      <c r="FLP87" s="60"/>
      <c r="FLQ87" s="60"/>
      <c r="FLR87" s="60"/>
      <c r="FLS87" s="60"/>
      <c r="FLT87" s="60"/>
      <c r="FLU87" s="60"/>
      <c r="FLV87" s="60"/>
      <c r="FLW87" s="60"/>
      <c r="FLX87" s="60"/>
      <c r="FLY87" s="60"/>
      <c r="FLZ87" s="60"/>
      <c r="FMA87" s="60"/>
      <c r="FMB87" s="60"/>
      <c r="FMC87" s="60"/>
      <c r="FMD87" s="60"/>
      <c r="FME87" s="60"/>
      <c r="FMF87" s="60"/>
      <c r="FMG87" s="60"/>
      <c r="FMH87" s="60"/>
      <c r="FMI87" s="60"/>
      <c r="FMJ87" s="60"/>
      <c r="FMK87" s="60"/>
      <c r="FML87" s="60"/>
      <c r="FMM87" s="60"/>
      <c r="FMN87" s="60"/>
      <c r="FMO87" s="60"/>
      <c r="FMP87" s="60"/>
      <c r="FMQ87" s="60"/>
      <c r="FMR87" s="60"/>
      <c r="FMS87" s="60"/>
      <c r="FMT87" s="60"/>
      <c r="FMU87" s="60"/>
      <c r="FMV87" s="60"/>
      <c r="FMW87" s="60"/>
      <c r="FMX87" s="60"/>
      <c r="FMY87" s="60"/>
      <c r="FMZ87" s="60"/>
      <c r="FNA87" s="60"/>
      <c r="FNB87" s="60"/>
      <c r="FNC87" s="60"/>
      <c r="FND87" s="60"/>
      <c r="FNE87" s="60"/>
      <c r="FNF87" s="60"/>
      <c r="FNG87" s="60"/>
      <c r="FNH87" s="60"/>
      <c r="FNI87" s="60"/>
      <c r="FNJ87" s="60"/>
      <c r="FNK87" s="60"/>
      <c r="FNL87" s="60"/>
      <c r="FNM87" s="60"/>
      <c r="FNN87" s="60"/>
      <c r="FNO87" s="60"/>
      <c r="FNP87" s="60"/>
      <c r="FNQ87" s="60"/>
      <c r="FNR87" s="60"/>
      <c r="FNS87" s="60"/>
      <c r="FNT87" s="60"/>
      <c r="FNU87" s="60"/>
      <c r="FNV87" s="60"/>
      <c r="FNW87" s="60"/>
      <c r="FNX87" s="60"/>
      <c r="FNY87" s="60"/>
      <c r="FNZ87" s="60"/>
      <c r="FOA87" s="60"/>
      <c r="FOB87" s="60"/>
      <c r="FOC87" s="60"/>
      <c r="FOD87" s="60"/>
      <c r="FOE87" s="60"/>
      <c r="FOF87" s="60"/>
      <c r="FOG87" s="60"/>
      <c r="FOH87" s="60"/>
      <c r="FOI87" s="60"/>
      <c r="FOJ87" s="60"/>
      <c r="FOK87" s="60"/>
      <c r="FOL87" s="60"/>
      <c r="FOM87" s="60"/>
      <c r="FON87" s="60"/>
      <c r="FOO87" s="60"/>
      <c r="FOP87" s="60"/>
      <c r="FOQ87" s="60"/>
      <c r="FOR87" s="60"/>
      <c r="FOS87" s="60"/>
      <c r="FOT87" s="60"/>
      <c r="FOU87" s="60"/>
      <c r="FOV87" s="60"/>
      <c r="FOW87" s="60"/>
      <c r="FOX87" s="60"/>
      <c r="FOY87" s="60"/>
      <c r="FOZ87" s="60"/>
      <c r="FPA87" s="60"/>
      <c r="FPB87" s="60"/>
      <c r="FPC87" s="60"/>
      <c r="FPD87" s="60"/>
      <c r="FPE87" s="60"/>
      <c r="FPF87" s="60"/>
      <c r="FPG87" s="60"/>
      <c r="FPH87" s="60"/>
      <c r="FPI87" s="60"/>
      <c r="FPJ87" s="60"/>
      <c r="FPK87" s="60"/>
      <c r="FPL87" s="60"/>
      <c r="FPM87" s="60"/>
      <c r="FPN87" s="60"/>
      <c r="FPO87" s="60"/>
      <c r="FPP87" s="60"/>
      <c r="FPQ87" s="60"/>
      <c r="FPR87" s="60"/>
      <c r="FPS87" s="60"/>
      <c r="FPT87" s="60"/>
      <c r="FPU87" s="60"/>
      <c r="FPV87" s="60"/>
      <c r="FPW87" s="60"/>
      <c r="FPX87" s="60"/>
      <c r="FPY87" s="60"/>
      <c r="FPZ87" s="60"/>
      <c r="FQA87" s="60"/>
      <c r="FQB87" s="60"/>
      <c r="FQC87" s="60"/>
      <c r="FQD87" s="60"/>
      <c r="FQE87" s="60"/>
      <c r="FQF87" s="60"/>
      <c r="FQG87" s="60"/>
      <c r="FQH87" s="60"/>
      <c r="FQI87" s="60"/>
      <c r="FQJ87" s="60"/>
      <c r="FQK87" s="60"/>
      <c r="FQL87" s="60"/>
      <c r="FQM87" s="60"/>
      <c r="FQN87" s="60"/>
      <c r="FQO87" s="60"/>
      <c r="FQP87" s="60"/>
      <c r="FQQ87" s="60"/>
      <c r="FQR87" s="60"/>
      <c r="FQS87" s="60"/>
      <c r="FQT87" s="60"/>
      <c r="FQU87" s="60"/>
      <c r="FQV87" s="60"/>
      <c r="FQW87" s="60"/>
      <c r="FQX87" s="60"/>
      <c r="FQY87" s="60"/>
      <c r="FQZ87" s="60"/>
      <c r="FRA87" s="60"/>
      <c r="FRB87" s="60"/>
      <c r="FRC87" s="60"/>
      <c r="FRD87" s="60"/>
      <c r="FRE87" s="60"/>
      <c r="FRF87" s="60"/>
      <c r="FRG87" s="60"/>
      <c r="FRH87" s="60"/>
      <c r="FRI87" s="60"/>
      <c r="FRJ87" s="60"/>
      <c r="FRK87" s="60"/>
      <c r="FRL87" s="60"/>
      <c r="FRM87" s="60"/>
      <c r="FRN87" s="60"/>
      <c r="FRO87" s="60"/>
      <c r="FRP87" s="60"/>
      <c r="FRQ87" s="60"/>
      <c r="FRR87" s="60"/>
      <c r="FRS87" s="60"/>
      <c r="FRT87" s="60"/>
      <c r="FRU87" s="60"/>
      <c r="FRV87" s="60"/>
      <c r="FRW87" s="60"/>
      <c r="FRX87" s="60"/>
      <c r="FRY87" s="60"/>
      <c r="FRZ87" s="60"/>
      <c r="FSA87" s="60"/>
      <c r="FSB87" s="60"/>
      <c r="FSC87" s="60"/>
      <c r="FSD87" s="60"/>
      <c r="FSE87" s="60"/>
      <c r="FSF87" s="60"/>
      <c r="FSG87" s="60"/>
      <c r="FSH87" s="60"/>
      <c r="FSI87" s="60"/>
      <c r="FSJ87" s="60"/>
      <c r="FSK87" s="60"/>
      <c r="FSL87" s="60"/>
      <c r="FSM87" s="60"/>
      <c r="FSN87" s="60"/>
      <c r="FSO87" s="60"/>
      <c r="FSP87" s="60"/>
      <c r="FSQ87" s="60"/>
      <c r="FSR87" s="60"/>
      <c r="FSS87" s="60"/>
      <c r="FST87" s="60"/>
      <c r="FSU87" s="60"/>
      <c r="FSV87" s="60"/>
      <c r="FSW87" s="60"/>
      <c r="FSX87" s="60"/>
      <c r="FSY87" s="60"/>
      <c r="FSZ87" s="60"/>
      <c r="FTA87" s="60"/>
      <c r="FTB87" s="60"/>
      <c r="FTC87" s="60"/>
      <c r="FTD87" s="60"/>
      <c r="FTE87" s="60"/>
      <c r="FTF87" s="60"/>
      <c r="FTG87" s="60"/>
      <c r="FTH87" s="60"/>
      <c r="FTI87" s="60"/>
      <c r="FTJ87" s="60"/>
      <c r="FTK87" s="60"/>
      <c r="FTL87" s="60"/>
      <c r="FTM87" s="60"/>
      <c r="FTN87" s="60"/>
      <c r="FTO87" s="60"/>
      <c r="FTP87" s="60"/>
      <c r="FTQ87" s="60"/>
      <c r="FTR87" s="60"/>
      <c r="FTS87" s="60"/>
      <c r="FTT87" s="60"/>
      <c r="FTU87" s="60"/>
      <c r="FTV87" s="60"/>
      <c r="FTW87" s="60"/>
      <c r="FTX87" s="60"/>
      <c r="FTY87" s="60"/>
      <c r="FTZ87" s="60"/>
      <c r="FUA87" s="60"/>
      <c r="FUB87" s="60"/>
      <c r="FUC87" s="60"/>
      <c r="FUD87" s="60"/>
      <c r="FUE87" s="60"/>
      <c r="FUF87" s="60"/>
      <c r="FUG87" s="60"/>
      <c r="FUH87" s="60"/>
      <c r="FUI87" s="60"/>
      <c r="FUJ87" s="60"/>
      <c r="FUK87" s="60"/>
      <c r="FUL87" s="60"/>
      <c r="FUM87" s="60"/>
      <c r="FUN87" s="60"/>
      <c r="FUO87" s="60"/>
      <c r="FUP87" s="60"/>
      <c r="FUQ87" s="60"/>
      <c r="FUR87" s="60"/>
      <c r="FUS87" s="60"/>
      <c r="FUT87" s="60"/>
      <c r="FUU87" s="60"/>
      <c r="FUV87" s="60"/>
      <c r="FUW87" s="60"/>
      <c r="FUX87" s="60"/>
      <c r="FUY87" s="60"/>
      <c r="FUZ87" s="60"/>
      <c r="FVA87" s="60"/>
      <c r="FVB87" s="60"/>
      <c r="FVC87" s="60"/>
      <c r="FVD87" s="60"/>
      <c r="FVE87" s="60"/>
      <c r="FVF87" s="60"/>
      <c r="FVG87" s="60"/>
      <c r="FVH87" s="60"/>
      <c r="FVI87" s="60"/>
      <c r="FVJ87" s="60"/>
      <c r="FVK87" s="60"/>
      <c r="FVL87" s="60"/>
      <c r="FVM87" s="60"/>
      <c r="FVN87" s="60"/>
      <c r="FVO87" s="60"/>
      <c r="FVP87" s="60"/>
      <c r="FVQ87" s="60"/>
      <c r="FVR87" s="60"/>
      <c r="FVS87" s="60"/>
      <c r="FVT87" s="60"/>
      <c r="FVU87" s="60"/>
      <c r="FVV87" s="60"/>
      <c r="FVW87" s="60"/>
      <c r="FVX87" s="60"/>
      <c r="FVY87" s="60"/>
      <c r="FVZ87" s="60"/>
      <c r="FWA87" s="60"/>
      <c r="FWB87" s="60"/>
      <c r="FWC87" s="60"/>
      <c r="FWD87" s="60"/>
      <c r="FWE87" s="60"/>
      <c r="FWF87" s="60"/>
      <c r="FWG87" s="60"/>
      <c r="FWH87" s="60"/>
      <c r="FWI87" s="60"/>
      <c r="FWJ87" s="60"/>
      <c r="FWK87" s="60"/>
      <c r="FWL87" s="60"/>
      <c r="FWM87" s="60"/>
      <c r="FWN87" s="60"/>
      <c r="FWO87" s="60"/>
      <c r="FWP87" s="60"/>
      <c r="FWQ87" s="60"/>
      <c r="FWR87" s="60"/>
      <c r="FWS87" s="60"/>
      <c r="FWT87" s="60"/>
      <c r="FWU87" s="60"/>
      <c r="FWV87" s="60"/>
      <c r="FWW87" s="60"/>
      <c r="FWX87" s="60"/>
      <c r="FWY87" s="60"/>
      <c r="FWZ87" s="60"/>
      <c r="FXA87" s="60"/>
      <c r="FXB87" s="60"/>
      <c r="FXC87" s="60"/>
      <c r="FXD87" s="60"/>
      <c r="FXE87" s="60"/>
      <c r="FXF87" s="60"/>
      <c r="FXG87" s="60"/>
      <c r="FXH87" s="60"/>
      <c r="FXI87" s="60"/>
      <c r="FXJ87" s="60"/>
      <c r="FXK87" s="60"/>
      <c r="FXL87" s="60"/>
      <c r="FXM87" s="60"/>
      <c r="FXN87" s="60"/>
      <c r="FXO87" s="60"/>
      <c r="FXP87" s="60"/>
      <c r="FXQ87" s="60"/>
      <c r="FXR87" s="60"/>
      <c r="FXS87" s="60"/>
      <c r="FXT87" s="60"/>
      <c r="FXU87" s="60"/>
      <c r="FXV87" s="60"/>
      <c r="FXW87" s="60"/>
      <c r="FXX87" s="60"/>
      <c r="FXY87" s="60"/>
      <c r="FXZ87" s="60"/>
      <c r="FYA87" s="60"/>
      <c r="FYB87" s="60"/>
      <c r="FYC87" s="60"/>
      <c r="FYD87" s="60"/>
      <c r="FYE87" s="60"/>
      <c r="FYF87" s="60"/>
      <c r="FYG87" s="60"/>
      <c r="FYH87" s="60"/>
      <c r="FYI87" s="60"/>
      <c r="FYJ87" s="60"/>
      <c r="FYK87" s="60"/>
      <c r="FYL87" s="60"/>
      <c r="FYM87" s="60"/>
      <c r="FYN87" s="60"/>
      <c r="FYO87" s="60"/>
      <c r="FYP87" s="60"/>
      <c r="FYQ87" s="60"/>
      <c r="FYR87" s="60"/>
      <c r="FYS87" s="60"/>
      <c r="FYT87" s="60"/>
      <c r="FYU87" s="60"/>
      <c r="FYV87" s="60"/>
      <c r="FYW87" s="60"/>
      <c r="FYX87" s="60"/>
      <c r="FYY87" s="60"/>
      <c r="FYZ87" s="60"/>
      <c r="FZA87" s="60"/>
      <c r="FZB87" s="60"/>
      <c r="FZC87" s="60"/>
      <c r="FZD87" s="60"/>
      <c r="FZE87" s="60"/>
      <c r="FZF87" s="60"/>
      <c r="FZG87" s="60"/>
      <c r="FZH87" s="60"/>
      <c r="FZI87" s="60"/>
      <c r="FZJ87" s="60"/>
      <c r="FZK87" s="60"/>
      <c r="FZL87" s="60"/>
      <c r="FZM87" s="60"/>
      <c r="FZN87" s="60"/>
      <c r="FZO87" s="60"/>
      <c r="FZP87" s="60"/>
      <c r="FZQ87" s="60"/>
      <c r="FZR87" s="60"/>
      <c r="FZS87" s="60"/>
      <c r="FZT87" s="60"/>
      <c r="FZU87" s="60"/>
      <c r="FZV87" s="60"/>
      <c r="FZW87" s="60"/>
      <c r="FZX87" s="60"/>
      <c r="FZY87" s="60"/>
      <c r="FZZ87" s="60"/>
      <c r="GAA87" s="60"/>
      <c r="GAB87" s="60"/>
      <c r="GAC87" s="60"/>
      <c r="GAD87" s="60"/>
      <c r="GAE87" s="60"/>
      <c r="GAF87" s="60"/>
      <c r="GAG87" s="60"/>
      <c r="GAH87" s="60"/>
      <c r="GAI87" s="60"/>
      <c r="GAJ87" s="60"/>
      <c r="GAK87" s="60"/>
      <c r="GAL87" s="60"/>
      <c r="GAM87" s="60"/>
      <c r="GAN87" s="60"/>
      <c r="GAO87" s="60"/>
      <c r="GAP87" s="60"/>
      <c r="GAQ87" s="60"/>
      <c r="GAR87" s="60"/>
      <c r="GAS87" s="60"/>
      <c r="GAT87" s="60"/>
      <c r="GAU87" s="60"/>
      <c r="GAV87" s="60"/>
      <c r="GAW87" s="60"/>
      <c r="GAX87" s="60"/>
      <c r="GAY87" s="60"/>
      <c r="GAZ87" s="60"/>
      <c r="GBA87" s="60"/>
      <c r="GBB87" s="60"/>
      <c r="GBC87" s="60"/>
      <c r="GBD87" s="60"/>
      <c r="GBE87" s="60"/>
      <c r="GBF87" s="60"/>
      <c r="GBG87" s="60"/>
      <c r="GBH87" s="60"/>
      <c r="GBI87" s="60"/>
      <c r="GBJ87" s="60"/>
      <c r="GBK87" s="60"/>
      <c r="GBL87" s="60"/>
      <c r="GBM87" s="60"/>
      <c r="GBN87" s="60"/>
      <c r="GBO87" s="60"/>
      <c r="GBP87" s="60"/>
      <c r="GBQ87" s="60"/>
      <c r="GBR87" s="60"/>
      <c r="GBS87" s="60"/>
      <c r="GBT87" s="60"/>
      <c r="GBU87" s="60"/>
      <c r="GBV87" s="60"/>
      <c r="GBW87" s="60"/>
      <c r="GBX87" s="60"/>
      <c r="GBY87" s="60"/>
      <c r="GBZ87" s="60"/>
      <c r="GCA87" s="60"/>
      <c r="GCB87" s="60"/>
      <c r="GCC87" s="60"/>
      <c r="GCD87" s="60"/>
      <c r="GCE87" s="60"/>
      <c r="GCF87" s="60"/>
      <c r="GCG87" s="60"/>
      <c r="GCH87" s="60"/>
      <c r="GCI87" s="60"/>
      <c r="GCJ87" s="60"/>
      <c r="GCK87" s="60"/>
      <c r="GCL87" s="60"/>
      <c r="GCM87" s="60"/>
      <c r="GCN87" s="60"/>
      <c r="GCO87" s="60"/>
      <c r="GCP87" s="60"/>
      <c r="GCQ87" s="60"/>
      <c r="GCR87" s="60"/>
      <c r="GCS87" s="60"/>
      <c r="GCT87" s="60"/>
      <c r="GCU87" s="60"/>
      <c r="GCV87" s="60"/>
      <c r="GCW87" s="60"/>
      <c r="GCX87" s="60"/>
      <c r="GCY87" s="60"/>
      <c r="GCZ87" s="60"/>
      <c r="GDA87" s="60"/>
      <c r="GDB87" s="60"/>
      <c r="GDC87" s="60"/>
      <c r="GDD87" s="60"/>
      <c r="GDE87" s="60"/>
      <c r="GDF87" s="60"/>
      <c r="GDG87" s="60"/>
      <c r="GDH87" s="60"/>
      <c r="GDI87" s="60"/>
      <c r="GDJ87" s="60"/>
      <c r="GDK87" s="60"/>
      <c r="GDL87" s="60"/>
      <c r="GDM87" s="60"/>
      <c r="GDN87" s="60"/>
      <c r="GDO87" s="60"/>
      <c r="GDP87" s="60"/>
      <c r="GDQ87" s="60"/>
      <c r="GDR87" s="60"/>
      <c r="GDS87" s="60"/>
      <c r="GDT87" s="60"/>
      <c r="GDU87" s="60"/>
      <c r="GDV87" s="60"/>
      <c r="GDW87" s="60"/>
      <c r="GDX87" s="60"/>
      <c r="GDY87" s="60"/>
      <c r="GDZ87" s="60"/>
      <c r="GEA87" s="60"/>
      <c r="GEB87" s="60"/>
      <c r="GEC87" s="60"/>
      <c r="GED87" s="60"/>
      <c r="GEE87" s="60"/>
      <c r="GEF87" s="60"/>
      <c r="GEG87" s="60"/>
      <c r="GEH87" s="60"/>
      <c r="GEI87" s="60"/>
      <c r="GEJ87" s="60"/>
      <c r="GEK87" s="60"/>
      <c r="GEL87" s="60"/>
      <c r="GEM87" s="60"/>
      <c r="GEN87" s="60"/>
      <c r="GEO87" s="60"/>
      <c r="GEP87" s="60"/>
      <c r="GEQ87" s="60"/>
      <c r="GER87" s="60"/>
      <c r="GES87" s="60"/>
      <c r="GET87" s="60"/>
      <c r="GEU87" s="60"/>
      <c r="GEV87" s="60"/>
      <c r="GEW87" s="60"/>
      <c r="GEX87" s="60"/>
      <c r="GEY87" s="60"/>
      <c r="GEZ87" s="60"/>
      <c r="GFA87" s="60"/>
      <c r="GFB87" s="60"/>
      <c r="GFC87" s="60"/>
      <c r="GFD87" s="60"/>
      <c r="GFE87" s="60"/>
      <c r="GFF87" s="60"/>
      <c r="GFG87" s="60"/>
      <c r="GFH87" s="60"/>
      <c r="GFI87" s="60"/>
      <c r="GFJ87" s="60"/>
      <c r="GFK87" s="60"/>
      <c r="GFL87" s="60"/>
      <c r="GFM87" s="60"/>
      <c r="GFN87" s="60"/>
      <c r="GFO87" s="60"/>
      <c r="GFP87" s="60"/>
      <c r="GFQ87" s="60"/>
      <c r="GFR87" s="60"/>
      <c r="GFS87" s="60"/>
      <c r="GFT87" s="60"/>
      <c r="GFU87" s="60"/>
      <c r="GFV87" s="60"/>
      <c r="GFW87" s="60"/>
      <c r="GFX87" s="60"/>
      <c r="GFY87" s="60"/>
      <c r="GFZ87" s="60"/>
      <c r="GGA87" s="60"/>
      <c r="GGB87" s="60"/>
      <c r="GGC87" s="60"/>
      <c r="GGD87" s="60"/>
      <c r="GGE87" s="60"/>
      <c r="GGF87" s="60"/>
      <c r="GGG87" s="60"/>
      <c r="GGH87" s="60"/>
      <c r="GGI87" s="60"/>
      <c r="GGJ87" s="60"/>
      <c r="GGK87" s="60"/>
      <c r="GGL87" s="60"/>
      <c r="GGM87" s="60"/>
      <c r="GGN87" s="60"/>
      <c r="GGO87" s="60"/>
      <c r="GGP87" s="60"/>
      <c r="GGQ87" s="60"/>
      <c r="GGR87" s="60"/>
      <c r="GGS87" s="60"/>
      <c r="GGT87" s="60"/>
      <c r="GGU87" s="60"/>
      <c r="GGV87" s="60"/>
      <c r="GGW87" s="60"/>
      <c r="GGX87" s="60"/>
      <c r="GGY87" s="60"/>
      <c r="GGZ87" s="60"/>
      <c r="GHA87" s="60"/>
      <c r="GHB87" s="60"/>
      <c r="GHC87" s="60"/>
      <c r="GHD87" s="60"/>
      <c r="GHE87" s="60"/>
      <c r="GHF87" s="60"/>
      <c r="GHG87" s="60"/>
      <c r="GHH87" s="60"/>
      <c r="GHI87" s="60"/>
      <c r="GHJ87" s="60"/>
      <c r="GHK87" s="60"/>
      <c r="GHL87" s="60"/>
      <c r="GHM87" s="60"/>
      <c r="GHN87" s="60"/>
      <c r="GHO87" s="60"/>
      <c r="GHP87" s="60"/>
      <c r="GHQ87" s="60"/>
      <c r="GHR87" s="60"/>
      <c r="GHS87" s="60"/>
      <c r="GHT87" s="60"/>
      <c r="GHU87" s="60"/>
      <c r="GHV87" s="60"/>
      <c r="GHW87" s="60"/>
      <c r="GHX87" s="60"/>
      <c r="GHY87" s="60"/>
      <c r="GHZ87" s="60"/>
      <c r="GIA87" s="60"/>
      <c r="GIB87" s="60"/>
      <c r="GIC87" s="60"/>
      <c r="GID87" s="60"/>
      <c r="GIE87" s="60"/>
      <c r="GIF87" s="60"/>
      <c r="GIG87" s="60"/>
      <c r="GIH87" s="60"/>
      <c r="GII87" s="60"/>
      <c r="GIJ87" s="60"/>
      <c r="GIK87" s="60"/>
      <c r="GIL87" s="60"/>
      <c r="GIM87" s="60"/>
      <c r="GIN87" s="60"/>
      <c r="GIO87" s="60"/>
      <c r="GIP87" s="60"/>
      <c r="GIQ87" s="60"/>
      <c r="GIR87" s="60"/>
      <c r="GIS87" s="60"/>
      <c r="GIT87" s="60"/>
      <c r="GIU87" s="60"/>
      <c r="GIV87" s="60"/>
      <c r="GIW87" s="60"/>
      <c r="GIX87" s="60"/>
      <c r="GIY87" s="60"/>
      <c r="GIZ87" s="60"/>
      <c r="GJA87" s="60"/>
      <c r="GJB87" s="60"/>
      <c r="GJC87" s="60"/>
      <c r="GJD87" s="60"/>
      <c r="GJE87" s="60"/>
      <c r="GJF87" s="60"/>
      <c r="GJG87" s="60"/>
      <c r="GJH87" s="60"/>
      <c r="GJI87" s="60"/>
      <c r="GJJ87" s="60"/>
      <c r="GJK87" s="60"/>
      <c r="GJL87" s="60"/>
      <c r="GJM87" s="60"/>
      <c r="GJN87" s="60"/>
      <c r="GJO87" s="60"/>
      <c r="GJP87" s="60"/>
      <c r="GJQ87" s="60"/>
      <c r="GJR87" s="60"/>
      <c r="GJS87" s="60"/>
      <c r="GJT87" s="60"/>
      <c r="GJU87" s="60"/>
      <c r="GJV87" s="60"/>
      <c r="GJW87" s="60"/>
      <c r="GJX87" s="60"/>
      <c r="GJY87" s="60"/>
      <c r="GJZ87" s="60"/>
      <c r="GKA87" s="60"/>
      <c r="GKB87" s="60"/>
      <c r="GKC87" s="60"/>
      <c r="GKD87" s="60"/>
      <c r="GKE87" s="60"/>
      <c r="GKF87" s="60"/>
      <c r="GKG87" s="60"/>
      <c r="GKH87" s="60"/>
      <c r="GKI87" s="60"/>
      <c r="GKJ87" s="60"/>
      <c r="GKK87" s="60"/>
      <c r="GKL87" s="60"/>
      <c r="GKM87" s="60"/>
      <c r="GKN87" s="60"/>
      <c r="GKO87" s="60"/>
      <c r="GKP87" s="60"/>
      <c r="GKQ87" s="60"/>
      <c r="GKR87" s="60"/>
      <c r="GKS87" s="60"/>
      <c r="GKT87" s="60"/>
      <c r="GKU87" s="60"/>
      <c r="GKV87" s="60"/>
      <c r="GKW87" s="60"/>
      <c r="GKX87" s="60"/>
      <c r="GKY87" s="60"/>
      <c r="GKZ87" s="60"/>
      <c r="GLA87" s="60"/>
      <c r="GLB87" s="60"/>
      <c r="GLC87" s="60"/>
      <c r="GLD87" s="60"/>
      <c r="GLE87" s="60"/>
      <c r="GLF87" s="60"/>
      <c r="GLG87" s="60"/>
      <c r="GLH87" s="60"/>
      <c r="GLI87" s="60"/>
      <c r="GLJ87" s="60"/>
      <c r="GLK87" s="60"/>
      <c r="GLL87" s="60"/>
      <c r="GLM87" s="60"/>
      <c r="GLN87" s="60"/>
      <c r="GLO87" s="60"/>
      <c r="GLP87" s="60"/>
      <c r="GLQ87" s="60"/>
      <c r="GLR87" s="60"/>
      <c r="GLS87" s="60"/>
      <c r="GLT87" s="60"/>
      <c r="GLU87" s="60"/>
      <c r="GLV87" s="60"/>
      <c r="GLW87" s="60"/>
      <c r="GLX87" s="60"/>
      <c r="GLY87" s="60"/>
      <c r="GLZ87" s="60"/>
      <c r="GMA87" s="60"/>
      <c r="GMB87" s="60"/>
      <c r="GMC87" s="60"/>
      <c r="GMD87" s="60"/>
      <c r="GME87" s="60"/>
      <c r="GMF87" s="60"/>
      <c r="GMG87" s="60"/>
      <c r="GMH87" s="60"/>
      <c r="GMI87" s="60"/>
      <c r="GMJ87" s="60"/>
      <c r="GMK87" s="60"/>
      <c r="GML87" s="60"/>
      <c r="GMM87" s="60"/>
      <c r="GMN87" s="60"/>
      <c r="GMO87" s="60"/>
      <c r="GMP87" s="60"/>
      <c r="GMQ87" s="60"/>
      <c r="GMR87" s="60"/>
      <c r="GMS87" s="60"/>
      <c r="GMT87" s="60"/>
      <c r="GMU87" s="60"/>
      <c r="GMV87" s="60"/>
      <c r="GMW87" s="60"/>
      <c r="GMX87" s="60"/>
      <c r="GMY87" s="60"/>
      <c r="GMZ87" s="60"/>
      <c r="GNA87" s="60"/>
      <c r="GNB87" s="60"/>
      <c r="GNC87" s="60"/>
      <c r="GND87" s="60"/>
      <c r="GNE87" s="60"/>
      <c r="GNF87" s="60"/>
      <c r="GNG87" s="60"/>
      <c r="GNH87" s="60"/>
      <c r="GNI87" s="60"/>
      <c r="GNJ87" s="60"/>
      <c r="GNK87" s="60"/>
      <c r="GNL87" s="60"/>
      <c r="GNM87" s="60"/>
      <c r="GNN87" s="60"/>
      <c r="GNO87" s="60"/>
      <c r="GNP87" s="60"/>
      <c r="GNQ87" s="60"/>
      <c r="GNR87" s="60"/>
      <c r="GNS87" s="60"/>
      <c r="GNT87" s="60"/>
      <c r="GNU87" s="60"/>
      <c r="GNV87" s="60"/>
      <c r="GNW87" s="60"/>
      <c r="GNX87" s="60"/>
      <c r="GNY87" s="60"/>
      <c r="GNZ87" s="60"/>
      <c r="GOA87" s="60"/>
      <c r="GOB87" s="60"/>
      <c r="GOC87" s="60"/>
      <c r="GOD87" s="60"/>
      <c r="GOE87" s="60"/>
      <c r="GOF87" s="60"/>
      <c r="GOG87" s="60"/>
      <c r="GOH87" s="60"/>
      <c r="GOI87" s="60"/>
      <c r="GOJ87" s="60"/>
      <c r="GOK87" s="60"/>
      <c r="GOL87" s="60"/>
      <c r="GOM87" s="60"/>
      <c r="GON87" s="60"/>
      <c r="GOO87" s="60"/>
      <c r="GOP87" s="60"/>
      <c r="GOQ87" s="60"/>
      <c r="GOR87" s="60"/>
      <c r="GOS87" s="60"/>
      <c r="GOT87" s="60"/>
      <c r="GOU87" s="60"/>
      <c r="GOV87" s="60"/>
      <c r="GOW87" s="60"/>
      <c r="GOX87" s="60"/>
      <c r="GOY87" s="60"/>
      <c r="GOZ87" s="60"/>
      <c r="GPA87" s="60"/>
      <c r="GPB87" s="60"/>
      <c r="GPC87" s="60"/>
      <c r="GPD87" s="60"/>
      <c r="GPE87" s="60"/>
      <c r="GPF87" s="60"/>
      <c r="GPG87" s="60"/>
      <c r="GPH87" s="60"/>
      <c r="GPI87" s="60"/>
      <c r="GPJ87" s="60"/>
      <c r="GPK87" s="60"/>
      <c r="GPL87" s="60"/>
      <c r="GPM87" s="60"/>
      <c r="GPN87" s="60"/>
      <c r="GPO87" s="60"/>
      <c r="GPP87" s="60"/>
      <c r="GPQ87" s="60"/>
      <c r="GPR87" s="60"/>
      <c r="GPS87" s="60"/>
      <c r="GPT87" s="60"/>
      <c r="GPU87" s="60"/>
      <c r="GPV87" s="60"/>
      <c r="GPW87" s="60"/>
      <c r="GPX87" s="60"/>
      <c r="GPY87" s="60"/>
      <c r="GPZ87" s="60"/>
      <c r="GQA87" s="60"/>
      <c r="GQB87" s="60"/>
      <c r="GQC87" s="60"/>
      <c r="GQD87" s="60"/>
      <c r="GQE87" s="60"/>
      <c r="GQF87" s="60"/>
      <c r="GQG87" s="60"/>
      <c r="GQH87" s="60"/>
      <c r="GQI87" s="60"/>
      <c r="GQJ87" s="60"/>
      <c r="GQK87" s="60"/>
      <c r="GQL87" s="60"/>
      <c r="GQM87" s="60"/>
      <c r="GQN87" s="60"/>
      <c r="GQO87" s="60"/>
      <c r="GQP87" s="60"/>
      <c r="GQQ87" s="60"/>
      <c r="GQR87" s="60"/>
      <c r="GQS87" s="60"/>
      <c r="GQT87" s="60"/>
      <c r="GQU87" s="60"/>
      <c r="GQV87" s="60"/>
      <c r="GQW87" s="60"/>
      <c r="GQX87" s="60"/>
      <c r="GQY87" s="60"/>
      <c r="GQZ87" s="60"/>
      <c r="GRA87" s="60"/>
      <c r="GRB87" s="60"/>
      <c r="GRC87" s="60"/>
      <c r="GRD87" s="60"/>
      <c r="GRE87" s="60"/>
      <c r="GRF87" s="60"/>
      <c r="GRG87" s="60"/>
      <c r="GRH87" s="60"/>
      <c r="GRI87" s="60"/>
      <c r="GRJ87" s="60"/>
      <c r="GRK87" s="60"/>
      <c r="GRL87" s="60"/>
      <c r="GRM87" s="60"/>
      <c r="GRN87" s="60"/>
      <c r="GRO87" s="60"/>
      <c r="GRP87" s="60"/>
      <c r="GRQ87" s="60"/>
      <c r="GRR87" s="60"/>
      <c r="GRS87" s="60"/>
      <c r="GRT87" s="60"/>
      <c r="GRU87" s="60"/>
      <c r="GRV87" s="60"/>
      <c r="GRW87" s="60"/>
      <c r="GRX87" s="60"/>
      <c r="GRY87" s="60"/>
      <c r="GRZ87" s="60"/>
      <c r="GSA87" s="60"/>
      <c r="GSB87" s="60"/>
      <c r="GSC87" s="60"/>
      <c r="GSD87" s="60"/>
      <c r="GSE87" s="60"/>
      <c r="GSF87" s="60"/>
      <c r="GSG87" s="60"/>
      <c r="GSH87" s="60"/>
      <c r="GSI87" s="60"/>
      <c r="GSJ87" s="60"/>
      <c r="GSK87" s="60"/>
      <c r="GSL87" s="60"/>
      <c r="GSM87" s="60"/>
      <c r="GSN87" s="60"/>
      <c r="GSO87" s="60"/>
      <c r="GSP87" s="60"/>
      <c r="GSQ87" s="60"/>
      <c r="GSR87" s="60"/>
      <c r="GSS87" s="60"/>
      <c r="GST87" s="60"/>
      <c r="GSU87" s="60"/>
      <c r="GSV87" s="60"/>
      <c r="GSW87" s="60"/>
      <c r="GSX87" s="60"/>
      <c r="GSY87" s="60"/>
      <c r="GSZ87" s="60"/>
      <c r="GTA87" s="60"/>
      <c r="GTB87" s="60"/>
      <c r="GTC87" s="60"/>
      <c r="GTD87" s="60"/>
      <c r="GTE87" s="60"/>
      <c r="GTF87" s="60"/>
      <c r="GTG87" s="60"/>
      <c r="GTH87" s="60"/>
      <c r="GTI87" s="60"/>
      <c r="GTJ87" s="60"/>
      <c r="GTK87" s="60"/>
      <c r="GTL87" s="60"/>
      <c r="GTM87" s="60"/>
      <c r="GTN87" s="60"/>
      <c r="GTO87" s="60"/>
      <c r="GTP87" s="60"/>
      <c r="GTQ87" s="60"/>
      <c r="GTR87" s="60"/>
      <c r="GTS87" s="60"/>
      <c r="GTT87" s="60"/>
      <c r="GTU87" s="60"/>
      <c r="GTV87" s="60"/>
      <c r="GTW87" s="60"/>
      <c r="GTX87" s="60"/>
      <c r="GTY87" s="60"/>
      <c r="GTZ87" s="60"/>
      <c r="GUA87" s="60"/>
      <c r="GUB87" s="60"/>
      <c r="GUC87" s="60"/>
      <c r="GUD87" s="60"/>
      <c r="GUE87" s="60"/>
      <c r="GUF87" s="60"/>
      <c r="GUG87" s="60"/>
      <c r="GUH87" s="60"/>
      <c r="GUI87" s="60"/>
      <c r="GUJ87" s="60"/>
      <c r="GUK87" s="60"/>
      <c r="GUL87" s="60"/>
      <c r="GUM87" s="60"/>
      <c r="GUN87" s="60"/>
      <c r="GUO87" s="60"/>
      <c r="GUP87" s="60"/>
      <c r="GUQ87" s="60"/>
      <c r="GUR87" s="60"/>
      <c r="GUS87" s="60"/>
      <c r="GUT87" s="60"/>
      <c r="GUU87" s="60"/>
      <c r="GUV87" s="60"/>
      <c r="GUW87" s="60"/>
      <c r="GUX87" s="60"/>
      <c r="GUY87" s="60"/>
      <c r="GUZ87" s="60"/>
      <c r="GVA87" s="60"/>
      <c r="GVB87" s="60"/>
      <c r="GVC87" s="60"/>
      <c r="GVD87" s="60"/>
      <c r="GVE87" s="60"/>
      <c r="GVF87" s="60"/>
      <c r="GVG87" s="60"/>
      <c r="GVH87" s="60"/>
      <c r="GVI87" s="60"/>
      <c r="GVJ87" s="60"/>
      <c r="GVK87" s="60"/>
      <c r="GVL87" s="60"/>
      <c r="GVM87" s="60"/>
      <c r="GVN87" s="60"/>
      <c r="GVO87" s="60"/>
      <c r="GVP87" s="60"/>
      <c r="GVQ87" s="60"/>
      <c r="GVR87" s="60"/>
      <c r="GVS87" s="60"/>
      <c r="GVT87" s="60"/>
      <c r="GVU87" s="60"/>
      <c r="GVV87" s="60"/>
      <c r="GVW87" s="60"/>
      <c r="GVX87" s="60"/>
      <c r="GVY87" s="60"/>
      <c r="GVZ87" s="60"/>
      <c r="GWA87" s="60"/>
      <c r="GWB87" s="60"/>
      <c r="GWC87" s="60"/>
      <c r="GWD87" s="60"/>
      <c r="GWE87" s="60"/>
      <c r="GWF87" s="60"/>
      <c r="GWG87" s="60"/>
      <c r="GWH87" s="60"/>
      <c r="GWI87" s="60"/>
      <c r="GWJ87" s="60"/>
      <c r="GWK87" s="60"/>
      <c r="GWL87" s="60"/>
      <c r="GWM87" s="60"/>
      <c r="GWN87" s="60"/>
      <c r="GWO87" s="60"/>
      <c r="GWP87" s="60"/>
      <c r="GWQ87" s="60"/>
      <c r="GWR87" s="60"/>
      <c r="GWS87" s="60"/>
      <c r="GWT87" s="60"/>
      <c r="GWU87" s="60"/>
      <c r="GWV87" s="60"/>
      <c r="GWW87" s="60"/>
      <c r="GWX87" s="60"/>
      <c r="GWY87" s="60"/>
      <c r="GWZ87" s="60"/>
      <c r="GXA87" s="60"/>
      <c r="GXB87" s="60"/>
      <c r="GXC87" s="60"/>
      <c r="GXD87" s="60"/>
      <c r="GXE87" s="60"/>
      <c r="GXF87" s="60"/>
      <c r="GXG87" s="60"/>
      <c r="GXH87" s="60"/>
      <c r="GXI87" s="60"/>
      <c r="GXJ87" s="60"/>
      <c r="GXK87" s="60"/>
      <c r="GXL87" s="60"/>
      <c r="GXM87" s="60"/>
      <c r="GXN87" s="60"/>
      <c r="GXO87" s="60"/>
      <c r="GXP87" s="60"/>
      <c r="GXQ87" s="60"/>
      <c r="GXR87" s="60"/>
      <c r="GXS87" s="60"/>
      <c r="GXT87" s="60"/>
      <c r="GXU87" s="60"/>
      <c r="GXV87" s="60"/>
      <c r="GXW87" s="60"/>
      <c r="GXX87" s="60"/>
      <c r="GXY87" s="60"/>
      <c r="GXZ87" s="60"/>
      <c r="GYA87" s="60"/>
      <c r="GYB87" s="60"/>
      <c r="GYC87" s="60"/>
      <c r="GYD87" s="60"/>
      <c r="GYE87" s="60"/>
      <c r="GYF87" s="60"/>
      <c r="GYG87" s="60"/>
      <c r="GYH87" s="60"/>
      <c r="GYI87" s="60"/>
      <c r="GYJ87" s="60"/>
      <c r="GYK87" s="60"/>
      <c r="GYL87" s="60"/>
      <c r="GYM87" s="60"/>
      <c r="GYN87" s="60"/>
      <c r="GYO87" s="60"/>
      <c r="GYP87" s="60"/>
      <c r="GYQ87" s="60"/>
      <c r="GYR87" s="60"/>
      <c r="GYS87" s="60"/>
      <c r="GYT87" s="60"/>
      <c r="GYU87" s="60"/>
      <c r="GYV87" s="60"/>
      <c r="GYW87" s="60"/>
      <c r="GYX87" s="60"/>
      <c r="GYY87" s="60"/>
      <c r="GYZ87" s="60"/>
      <c r="GZA87" s="60"/>
      <c r="GZB87" s="60"/>
      <c r="GZC87" s="60"/>
      <c r="GZD87" s="60"/>
      <c r="GZE87" s="60"/>
      <c r="GZF87" s="60"/>
      <c r="GZG87" s="60"/>
      <c r="GZH87" s="60"/>
      <c r="GZI87" s="60"/>
      <c r="GZJ87" s="60"/>
      <c r="GZK87" s="60"/>
      <c r="GZL87" s="60"/>
      <c r="GZM87" s="60"/>
      <c r="GZN87" s="60"/>
      <c r="GZO87" s="60"/>
      <c r="GZP87" s="60"/>
      <c r="GZQ87" s="60"/>
      <c r="GZR87" s="60"/>
      <c r="GZS87" s="60"/>
      <c r="GZT87" s="60"/>
      <c r="GZU87" s="60"/>
      <c r="GZV87" s="60"/>
      <c r="GZW87" s="60"/>
      <c r="GZX87" s="60"/>
      <c r="GZY87" s="60"/>
      <c r="GZZ87" s="60"/>
      <c r="HAA87" s="60"/>
      <c r="HAB87" s="60"/>
      <c r="HAC87" s="60"/>
      <c r="HAD87" s="60"/>
      <c r="HAE87" s="60"/>
      <c r="HAF87" s="60"/>
      <c r="HAG87" s="60"/>
      <c r="HAH87" s="60"/>
      <c r="HAI87" s="60"/>
      <c r="HAJ87" s="60"/>
      <c r="HAK87" s="60"/>
      <c r="HAL87" s="60"/>
      <c r="HAM87" s="60"/>
      <c r="HAN87" s="60"/>
      <c r="HAO87" s="60"/>
      <c r="HAP87" s="60"/>
      <c r="HAQ87" s="60"/>
      <c r="HAR87" s="60"/>
      <c r="HAS87" s="60"/>
      <c r="HAT87" s="60"/>
      <c r="HAU87" s="60"/>
      <c r="HAV87" s="60"/>
      <c r="HAW87" s="60"/>
      <c r="HAX87" s="60"/>
      <c r="HAY87" s="60"/>
      <c r="HAZ87" s="60"/>
      <c r="HBA87" s="60"/>
      <c r="HBB87" s="60"/>
      <c r="HBC87" s="60"/>
      <c r="HBD87" s="60"/>
      <c r="HBE87" s="60"/>
      <c r="HBF87" s="60"/>
      <c r="HBG87" s="60"/>
      <c r="HBH87" s="60"/>
      <c r="HBI87" s="60"/>
      <c r="HBJ87" s="60"/>
      <c r="HBK87" s="60"/>
      <c r="HBL87" s="60"/>
      <c r="HBM87" s="60"/>
      <c r="HBN87" s="60"/>
      <c r="HBO87" s="60"/>
      <c r="HBP87" s="60"/>
      <c r="HBQ87" s="60"/>
      <c r="HBR87" s="60"/>
      <c r="HBS87" s="60"/>
      <c r="HBT87" s="60"/>
      <c r="HBU87" s="60"/>
      <c r="HBV87" s="60"/>
      <c r="HBW87" s="60"/>
      <c r="HBX87" s="60"/>
      <c r="HBY87" s="60"/>
      <c r="HBZ87" s="60"/>
      <c r="HCA87" s="60"/>
      <c r="HCB87" s="60"/>
      <c r="HCC87" s="60"/>
      <c r="HCD87" s="60"/>
      <c r="HCE87" s="60"/>
      <c r="HCF87" s="60"/>
      <c r="HCG87" s="60"/>
      <c r="HCH87" s="60"/>
      <c r="HCI87" s="60"/>
      <c r="HCJ87" s="60"/>
      <c r="HCK87" s="60"/>
      <c r="HCL87" s="60"/>
      <c r="HCM87" s="60"/>
      <c r="HCN87" s="60"/>
      <c r="HCO87" s="60"/>
      <c r="HCP87" s="60"/>
      <c r="HCQ87" s="60"/>
      <c r="HCR87" s="60"/>
      <c r="HCS87" s="60"/>
      <c r="HCT87" s="60"/>
      <c r="HCU87" s="60"/>
      <c r="HCV87" s="60"/>
      <c r="HCW87" s="60"/>
      <c r="HCX87" s="60"/>
      <c r="HCY87" s="60"/>
      <c r="HCZ87" s="60"/>
      <c r="HDA87" s="60"/>
      <c r="HDB87" s="60"/>
      <c r="HDC87" s="60"/>
      <c r="HDD87" s="60"/>
      <c r="HDE87" s="60"/>
      <c r="HDF87" s="60"/>
      <c r="HDG87" s="60"/>
      <c r="HDH87" s="60"/>
      <c r="HDI87" s="60"/>
      <c r="HDJ87" s="60"/>
      <c r="HDK87" s="60"/>
      <c r="HDL87" s="60"/>
      <c r="HDM87" s="60"/>
      <c r="HDN87" s="60"/>
      <c r="HDO87" s="60"/>
      <c r="HDP87" s="60"/>
      <c r="HDQ87" s="60"/>
      <c r="HDR87" s="60"/>
      <c r="HDS87" s="60"/>
      <c r="HDT87" s="60"/>
      <c r="HDU87" s="60"/>
      <c r="HDV87" s="60"/>
      <c r="HDW87" s="60"/>
      <c r="HDX87" s="60"/>
      <c r="HDY87" s="60"/>
      <c r="HDZ87" s="60"/>
      <c r="HEA87" s="60"/>
      <c r="HEB87" s="60"/>
      <c r="HEC87" s="60"/>
      <c r="HED87" s="60"/>
      <c r="HEE87" s="60"/>
      <c r="HEF87" s="60"/>
      <c r="HEG87" s="60"/>
      <c r="HEH87" s="60"/>
      <c r="HEI87" s="60"/>
      <c r="HEJ87" s="60"/>
      <c r="HEK87" s="60"/>
      <c r="HEL87" s="60"/>
      <c r="HEM87" s="60"/>
      <c r="HEN87" s="60"/>
      <c r="HEO87" s="60"/>
      <c r="HEP87" s="60"/>
      <c r="HEQ87" s="60"/>
      <c r="HER87" s="60"/>
      <c r="HES87" s="60"/>
      <c r="HET87" s="60"/>
      <c r="HEU87" s="60"/>
      <c r="HEV87" s="60"/>
      <c r="HEW87" s="60"/>
      <c r="HEX87" s="60"/>
      <c r="HEY87" s="60"/>
      <c r="HEZ87" s="60"/>
      <c r="HFA87" s="60"/>
      <c r="HFB87" s="60"/>
      <c r="HFC87" s="60"/>
      <c r="HFD87" s="60"/>
      <c r="HFE87" s="60"/>
      <c r="HFF87" s="60"/>
      <c r="HFG87" s="60"/>
      <c r="HFH87" s="60"/>
      <c r="HFI87" s="60"/>
      <c r="HFJ87" s="60"/>
      <c r="HFK87" s="60"/>
      <c r="HFL87" s="60"/>
      <c r="HFM87" s="60"/>
      <c r="HFN87" s="60"/>
      <c r="HFO87" s="60"/>
      <c r="HFP87" s="60"/>
      <c r="HFQ87" s="60"/>
      <c r="HFR87" s="60"/>
      <c r="HFS87" s="60"/>
      <c r="HFT87" s="60"/>
      <c r="HFU87" s="60"/>
      <c r="HFV87" s="60"/>
      <c r="HFW87" s="60"/>
      <c r="HFX87" s="60"/>
      <c r="HFY87" s="60"/>
      <c r="HFZ87" s="60"/>
      <c r="HGA87" s="60"/>
      <c r="HGB87" s="60"/>
      <c r="HGC87" s="60"/>
      <c r="HGD87" s="60"/>
      <c r="HGE87" s="60"/>
      <c r="HGF87" s="60"/>
      <c r="HGG87" s="60"/>
      <c r="HGH87" s="60"/>
      <c r="HGI87" s="60"/>
      <c r="HGJ87" s="60"/>
      <c r="HGK87" s="60"/>
      <c r="HGL87" s="60"/>
      <c r="HGM87" s="60"/>
      <c r="HGN87" s="60"/>
      <c r="HGO87" s="60"/>
      <c r="HGP87" s="60"/>
      <c r="HGQ87" s="60"/>
      <c r="HGR87" s="60"/>
      <c r="HGS87" s="60"/>
      <c r="HGT87" s="60"/>
      <c r="HGU87" s="60"/>
      <c r="HGV87" s="60"/>
      <c r="HGW87" s="60"/>
      <c r="HGX87" s="60"/>
      <c r="HGY87" s="60"/>
      <c r="HGZ87" s="60"/>
      <c r="HHA87" s="60"/>
      <c r="HHB87" s="60"/>
      <c r="HHC87" s="60"/>
      <c r="HHD87" s="60"/>
      <c r="HHE87" s="60"/>
      <c r="HHF87" s="60"/>
      <c r="HHG87" s="60"/>
      <c r="HHH87" s="60"/>
      <c r="HHI87" s="60"/>
      <c r="HHJ87" s="60"/>
      <c r="HHK87" s="60"/>
      <c r="HHL87" s="60"/>
      <c r="HHM87" s="60"/>
      <c r="HHN87" s="60"/>
      <c r="HHO87" s="60"/>
      <c r="HHP87" s="60"/>
      <c r="HHQ87" s="60"/>
      <c r="HHR87" s="60"/>
      <c r="HHS87" s="60"/>
      <c r="HHT87" s="60"/>
      <c r="HHU87" s="60"/>
      <c r="HHV87" s="60"/>
      <c r="HHW87" s="60"/>
      <c r="HHX87" s="60"/>
      <c r="HHY87" s="60"/>
      <c r="HHZ87" s="60"/>
      <c r="HIA87" s="60"/>
      <c r="HIB87" s="60"/>
      <c r="HIC87" s="60"/>
      <c r="HID87" s="60"/>
      <c r="HIE87" s="60"/>
      <c r="HIF87" s="60"/>
      <c r="HIG87" s="60"/>
      <c r="HIH87" s="60"/>
      <c r="HII87" s="60"/>
      <c r="HIJ87" s="60"/>
      <c r="HIK87" s="60"/>
      <c r="HIL87" s="60"/>
      <c r="HIM87" s="60"/>
      <c r="HIN87" s="60"/>
      <c r="HIO87" s="60"/>
      <c r="HIP87" s="60"/>
      <c r="HIQ87" s="60"/>
      <c r="HIR87" s="60"/>
      <c r="HIS87" s="60"/>
      <c r="HIT87" s="60"/>
      <c r="HIU87" s="60"/>
      <c r="HIV87" s="60"/>
      <c r="HIW87" s="60"/>
      <c r="HIX87" s="60"/>
      <c r="HIY87" s="60"/>
      <c r="HIZ87" s="60"/>
      <c r="HJA87" s="60"/>
      <c r="HJB87" s="60"/>
      <c r="HJC87" s="60"/>
      <c r="HJD87" s="60"/>
      <c r="HJE87" s="60"/>
      <c r="HJF87" s="60"/>
      <c r="HJG87" s="60"/>
      <c r="HJH87" s="60"/>
      <c r="HJI87" s="60"/>
      <c r="HJJ87" s="60"/>
      <c r="HJK87" s="60"/>
      <c r="HJL87" s="60"/>
      <c r="HJM87" s="60"/>
      <c r="HJN87" s="60"/>
      <c r="HJO87" s="60"/>
      <c r="HJP87" s="60"/>
      <c r="HJQ87" s="60"/>
      <c r="HJR87" s="60"/>
      <c r="HJS87" s="60"/>
      <c r="HJT87" s="60"/>
      <c r="HJU87" s="60"/>
      <c r="HJV87" s="60"/>
      <c r="HJW87" s="60"/>
      <c r="HJX87" s="60"/>
      <c r="HJY87" s="60"/>
      <c r="HJZ87" s="60"/>
      <c r="HKA87" s="60"/>
      <c r="HKB87" s="60"/>
      <c r="HKC87" s="60"/>
      <c r="HKD87" s="60"/>
      <c r="HKE87" s="60"/>
      <c r="HKF87" s="60"/>
      <c r="HKG87" s="60"/>
      <c r="HKH87" s="60"/>
      <c r="HKI87" s="60"/>
      <c r="HKJ87" s="60"/>
      <c r="HKK87" s="60"/>
      <c r="HKL87" s="60"/>
      <c r="HKM87" s="60"/>
      <c r="HKN87" s="60"/>
      <c r="HKO87" s="60"/>
      <c r="HKP87" s="60"/>
      <c r="HKQ87" s="60"/>
      <c r="HKR87" s="60"/>
      <c r="HKS87" s="60"/>
      <c r="HKT87" s="60"/>
      <c r="HKU87" s="60"/>
      <c r="HKV87" s="60"/>
      <c r="HKW87" s="60"/>
      <c r="HKX87" s="60"/>
      <c r="HKY87" s="60"/>
      <c r="HKZ87" s="60"/>
      <c r="HLA87" s="60"/>
      <c r="HLB87" s="60"/>
      <c r="HLC87" s="60"/>
      <c r="HLD87" s="60"/>
      <c r="HLE87" s="60"/>
      <c r="HLF87" s="60"/>
      <c r="HLG87" s="60"/>
      <c r="HLH87" s="60"/>
      <c r="HLI87" s="60"/>
      <c r="HLJ87" s="60"/>
      <c r="HLK87" s="60"/>
      <c r="HLL87" s="60"/>
      <c r="HLM87" s="60"/>
      <c r="HLN87" s="60"/>
      <c r="HLO87" s="60"/>
      <c r="HLP87" s="60"/>
      <c r="HLQ87" s="60"/>
      <c r="HLR87" s="60"/>
      <c r="HLS87" s="60"/>
      <c r="HLT87" s="60"/>
      <c r="HLU87" s="60"/>
      <c r="HLV87" s="60"/>
      <c r="HLW87" s="60"/>
      <c r="HLX87" s="60"/>
      <c r="HLY87" s="60"/>
      <c r="HLZ87" s="60"/>
      <c r="HMA87" s="60"/>
      <c r="HMB87" s="60"/>
      <c r="HMC87" s="60"/>
      <c r="HMD87" s="60"/>
      <c r="HME87" s="60"/>
      <c r="HMF87" s="60"/>
      <c r="HMG87" s="60"/>
      <c r="HMH87" s="60"/>
      <c r="HMI87" s="60"/>
      <c r="HMJ87" s="60"/>
      <c r="HMK87" s="60"/>
      <c r="HML87" s="60"/>
      <c r="HMM87" s="60"/>
      <c r="HMN87" s="60"/>
      <c r="HMO87" s="60"/>
      <c r="HMP87" s="60"/>
      <c r="HMQ87" s="60"/>
      <c r="HMR87" s="60"/>
      <c r="HMS87" s="60"/>
      <c r="HMT87" s="60"/>
      <c r="HMU87" s="60"/>
      <c r="HMV87" s="60"/>
      <c r="HMW87" s="60"/>
      <c r="HMX87" s="60"/>
      <c r="HMY87" s="60"/>
      <c r="HMZ87" s="60"/>
      <c r="HNA87" s="60"/>
      <c r="HNB87" s="60"/>
      <c r="HNC87" s="60"/>
      <c r="HND87" s="60"/>
      <c r="HNE87" s="60"/>
      <c r="HNF87" s="60"/>
      <c r="HNG87" s="60"/>
      <c r="HNH87" s="60"/>
      <c r="HNI87" s="60"/>
      <c r="HNJ87" s="60"/>
      <c r="HNK87" s="60"/>
      <c r="HNL87" s="60"/>
      <c r="HNM87" s="60"/>
      <c r="HNN87" s="60"/>
      <c r="HNO87" s="60"/>
      <c r="HNP87" s="60"/>
      <c r="HNQ87" s="60"/>
      <c r="HNR87" s="60"/>
      <c r="HNS87" s="60"/>
      <c r="HNT87" s="60"/>
      <c r="HNU87" s="60"/>
      <c r="HNV87" s="60"/>
      <c r="HNW87" s="60"/>
      <c r="HNX87" s="60"/>
      <c r="HNY87" s="60"/>
      <c r="HNZ87" s="60"/>
      <c r="HOA87" s="60"/>
      <c r="HOB87" s="60"/>
      <c r="HOC87" s="60"/>
      <c r="HOD87" s="60"/>
      <c r="HOE87" s="60"/>
      <c r="HOF87" s="60"/>
      <c r="HOG87" s="60"/>
      <c r="HOH87" s="60"/>
      <c r="HOI87" s="60"/>
      <c r="HOJ87" s="60"/>
      <c r="HOK87" s="60"/>
      <c r="HOL87" s="60"/>
      <c r="HOM87" s="60"/>
      <c r="HON87" s="60"/>
      <c r="HOO87" s="60"/>
      <c r="HOP87" s="60"/>
      <c r="HOQ87" s="60"/>
      <c r="HOR87" s="60"/>
      <c r="HOS87" s="60"/>
      <c r="HOT87" s="60"/>
      <c r="HOU87" s="60"/>
      <c r="HOV87" s="60"/>
      <c r="HOW87" s="60"/>
      <c r="HOX87" s="60"/>
      <c r="HOY87" s="60"/>
      <c r="HOZ87" s="60"/>
      <c r="HPA87" s="60"/>
      <c r="HPB87" s="60"/>
      <c r="HPC87" s="60"/>
      <c r="HPD87" s="60"/>
      <c r="HPE87" s="60"/>
      <c r="HPF87" s="60"/>
      <c r="HPG87" s="60"/>
      <c r="HPH87" s="60"/>
      <c r="HPI87" s="60"/>
      <c r="HPJ87" s="60"/>
      <c r="HPK87" s="60"/>
      <c r="HPL87" s="60"/>
      <c r="HPM87" s="60"/>
      <c r="HPN87" s="60"/>
      <c r="HPO87" s="60"/>
      <c r="HPP87" s="60"/>
      <c r="HPQ87" s="60"/>
      <c r="HPR87" s="60"/>
      <c r="HPS87" s="60"/>
      <c r="HPT87" s="60"/>
      <c r="HPU87" s="60"/>
      <c r="HPV87" s="60"/>
      <c r="HPW87" s="60"/>
      <c r="HPX87" s="60"/>
      <c r="HPY87" s="60"/>
      <c r="HPZ87" s="60"/>
      <c r="HQA87" s="60"/>
      <c r="HQB87" s="60"/>
      <c r="HQC87" s="60"/>
      <c r="HQD87" s="60"/>
      <c r="HQE87" s="60"/>
      <c r="HQF87" s="60"/>
      <c r="HQG87" s="60"/>
      <c r="HQH87" s="60"/>
      <c r="HQI87" s="60"/>
      <c r="HQJ87" s="60"/>
      <c r="HQK87" s="60"/>
      <c r="HQL87" s="60"/>
      <c r="HQM87" s="60"/>
      <c r="HQN87" s="60"/>
      <c r="HQO87" s="60"/>
      <c r="HQP87" s="60"/>
      <c r="HQQ87" s="60"/>
      <c r="HQR87" s="60"/>
      <c r="HQS87" s="60"/>
      <c r="HQT87" s="60"/>
      <c r="HQU87" s="60"/>
      <c r="HQV87" s="60"/>
      <c r="HQW87" s="60"/>
      <c r="HQX87" s="60"/>
      <c r="HQY87" s="60"/>
      <c r="HQZ87" s="60"/>
      <c r="HRA87" s="60"/>
      <c r="HRB87" s="60"/>
      <c r="HRC87" s="60"/>
      <c r="HRD87" s="60"/>
      <c r="HRE87" s="60"/>
      <c r="HRF87" s="60"/>
      <c r="HRG87" s="60"/>
      <c r="HRH87" s="60"/>
      <c r="HRI87" s="60"/>
      <c r="HRJ87" s="60"/>
      <c r="HRK87" s="60"/>
      <c r="HRL87" s="60"/>
      <c r="HRM87" s="60"/>
      <c r="HRN87" s="60"/>
      <c r="HRO87" s="60"/>
      <c r="HRP87" s="60"/>
      <c r="HRQ87" s="60"/>
      <c r="HRR87" s="60"/>
      <c r="HRS87" s="60"/>
      <c r="HRT87" s="60"/>
      <c r="HRU87" s="60"/>
      <c r="HRV87" s="60"/>
      <c r="HRW87" s="60"/>
      <c r="HRX87" s="60"/>
      <c r="HRY87" s="60"/>
      <c r="HRZ87" s="60"/>
      <c r="HSA87" s="60"/>
      <c r="HSB87" s="60"/>
      <c r="HSC87" s="60"/>
      <c r="HSD87" s="60"/>
      <c r="HSE87" s="60"/>
      <c r="HSF87" s="60"/>
      <c r="HSG87" s="60"/>
      <c r="HSH87" s="60"/>
      <c r="HSI87" s="60"/>
      <c r="HSJ87" s="60"/>
      <c r="HSK87" s="60"/>
      <c r="HSL87" s="60"/>
      <c r="HSM87" s="60"/>
      <c r="HSN87" s="60"/>
      <c r="HSO87" s="60"/>
      <c r="HSP87" s="60"/>
      <c r="HSQ87" s="60"/>
      <c r="HSR87" s="60"/>
      <c r="HSS87" s="60"/>
      <c r="HST87" s="60"/>
      <c r="HSU87" s="60"/>
      <c r="HSV87" s="60"/>
      <c r="HSW87" s="60"/>
      <c r="HSX87" s="60"/>
      <c r="HSY87" s="60"/>
      <c r="HSZ87" s="60"/>
      <c r="HTA87" s="60"/>
      <c r="HTB87" s="60"/>
      <c r="HTC87" s="60"/>
      <c r="HTD87" s="60"/>
      <c r="HTE87" s="60"/>
      <c r="HTF87" s="60"/>
      <c r="HTG87" s="60"/>
      <c r="HTH87" s="60"/>
      <c r="HTI87" s="60"/>
      <c r="HTJ87" s="60"/>
      <c r="HTK87" s="60"/>
      <c r="HTL87" s="60"/>
      <c r="HTM87" s="60"/>
      <c r="HTN87" s="60"/>
      <c r="HTO87" s="60"/>
      <c r="HTP87" s="60"/>
      <c r="HTQ87" s="60"/>
      <c r="HTR87" s="60"/>
      <c r="HTS87" s="60"/>
      <c r="HTT87" s="60"/>
      <c r="HTU87" s="60"/>
      <c r="HTV87" s="60"/>
      <c r="HTW87" s="60"/>
      <c r="HTX87" s="60"/>
      <c r="HTY87" s="60"/>
      <c r="HTZ87" s="60"/>
      <c r="HUA87" s="60"/>
      <c r="HUB87" s="60"/>
      <c r="HUC87" s="60"/>
      <c r="HUD87" s="60"/>
      <c r="HUE87" s="60"/>
      <c r="HUF87" s="60"/>
      <c r="HUG87" s="60"/>
      <c r="HUH87" s="60"/>
      <c r="HUI87" s="60"/>
      <c r="HUJ87" s="60"/>
      <c r="HUK87" s="60"/>
      <c r="HUL87" s="60"/>
      <c r="HUM87" s="60"/>
      <c r="HUN87" s="60"/>
      <c r="HUO87" s="60"/>
      <c r="HUP87" s="60"/>
      <c r="HUQ87" s="60"/>
      <c r="HUR87" s="60"/>
      <c r="HUS87" s="60"/>
      <c r="HUT87" s="60"/>
      <c r="HUU87" s="60"/>
      <c r="HUV87" s="60"/>
      <c r="HUW87" s="60"/>
      <c r="HUX87" s="60"/>
      <c r="HUY87" s="60"/>
      <c r="HUZ87" s="60"/>
      <c r="HVA87" s="60"/>
      <c r="HVB87" s="60"/>
      <c r="HVC87" s="60"/>
      <c r="HVD87" s="60"/>
      <c r="HVE87" s="60"/>
      <c r="HVF87" s="60"/>
      <c r="HVG87" s="60"/>
      <c r="HVH87" s="60"/>
      <c r="HVI87" s="60"/>
      <c r="HVJ87" s="60"/>
      <c r="HVK87" s="60"/>
      <c r="HVL87" s="60"/>
      <c r="HVM87" s="60"/>
      <c r="HVN87" s="60"/>
      <c r="HVO87" s="60"/>
      <c r="HVP87" s="60"/>
      <c r="HVQ87" s="60"/>
      <c r="HVR87" s="60"/>
      <c r="HVS87" s="60"/>
      <c r="HVT87" s="60"/>
      <c r="HVU87" s="60"/>
      <c r="HVV87" s="60"/>
      <c r="HVW87" s="60"/>
      <c r="HVX87" s="60"/>
      <c r="HVY87" s="60"/>
      <c r="HVZ87" s="60"/>
      <c r="HWA87" s="60"/>
      <c r="HWB87" s="60"/>
      <c r="HWC87" s="60"/>
      <c r="HWD87" s="60"/>
      <c r="HWE87" s="60"/>
      <c r="HWF87" s="60"/>
      <c r="HWG87" s="60"/>
      <c r="HWH87" s="60"/>
      <c r="HWI87" s="60"/>
      <c r="HWJ87" s="60"/>
      <c r="HWK87" s="60"/>
      <c r="HWL87" s="60"/>
      <c r="HWM87" s="60"/>
      <c r="HWN87" s="60"/>
      <c r="HWO87" s="60"/>
      <c r="HWP87" s="60"/>
      <c r="HWQ87" s="60"/>
      <c r="HWR87" s="60"/>
      <c r="HWS87" s="60"/>
      <c r="HWT87" s="60"/>
      <c r="HWU87" s="60"/>
      <c r="HWV87" s="60"/>
      <c r="HWW87" s="60"/>
      <c r="HWX87" s="60"/>
      <c r="HWY87" s="60"/>
      <c r="HWZ87" s="60"/>
      <c r="HXA87" s="60"/>
      <c r="HXB87" s="60"/>
      <c r="HXC87" s="60"/>
      <c r="HXD87" s="60"/>
      <c r="HXE87" s="60"/>
      <c r="HXF87" s="60"/>
      <c r="HXG87" s="60"/>
      <c r="HXH87" s="60"/>
      <c r="HXI87" s="60"/>
      <c r="HXJ87" s="60"/>
      <c r="HXK87" s="60"/>
      <c r="HXL87" s="60"/>
      <c r="HXM87" s="60"/>
      <c r="HXN87" s="60"/>
      <c r="HXO87" s="60"/>
      <c r="HXP87" s="60"/>
      <c r="HXQ87" s="60"/>
      <c r="HXR87" s="60"/>
      <c r="HXS87" s="60"/>
      <c r="HXT87" s="60"/>
      <c r="HXU87" s="60"/>
      <c r="HXV87" s="60"/>
      <c r="HXW87" s="60"/>
      <c r="HXX87" s="60"/>
      <c r="HXY87" s="60"/>
      <c r="HXZ87" s="60"/>
      <c r="HYA87" s="60"/>
      <c r="HYB87" s="60"/>
      <c r="HYC87" s="60"/>
      <c r="HYD87" s="60"/>
      <c r="HYE87" s="60"/>
      <c r="HYF87" s="60"/>
      <c r="HYG87" s="60"/>
      <c r="HYH87" s="60"/>
      <c r="HYI87" s="60"/>
      <c r="HYJ87" s="60"/>
      <c r="HYK87" s="60"/>
      <c r="HYL87" s="60"/>
      <c r="HYM87" s="60"/>
      <c r="HYN87" s="60"/>
      <c r="HYO87" s="60"/>
      <c r="HYP87" s="60"/>
      <c r="HYQ87" s="60"/>
      <c r="HYR87" s="60"/>
      <c r="HYS87" s="60"/>
      <c r="HYT87" s="60"/>
      <c r="HYU87" s="60"/>
      <c r="HYV87" s="60"/>
      <c r="HYW87" s="60"/>
      <c r="HYX87" s="60"/>
      <c r="HYY87" s="60"/>
      <c r="HYZ87" s="60"/>
      <c r="HZA87" s="60"/>
      <c r="HZB87" s="60"/>
      <c r="HZC87" s="60"/>
      <c r="HZD87" s="60"/>
      <c r="HZE87" s="60"/>
      <c r="HZF87" s="60"/>
      <c r="HZG87" s="60"/>
      <c r="HZH87" s="60"/>
      <c r="HZI87" s="60"/>
      <c r="HZJ87" s="60"/>
      <c r="HZK87" s="60"/>
      <c r="HZL87" s="60"/>
      <c r="HZM87" s="60"/>
      <c r="HZN87" s="60"/>
      <c r="HZO87" s="60"/>
      <c r="HZP87" s="60"/>
      <c r="HZQ87" s="60"/>
      <c r="HZR87" s="60"/>
      <c r="HZS87" s="60"/>
      <c r="HZT87" s="60"/>
      <c r="HZU87" s="60"/>
      <c r="HZV87" s="60"/>
      <c r="HZW87" s="60"/>
      <c r="HZX87" s="60"/>
      <c r="HZY87" s="60"/>
      <c r="HZZ87" s="60"/>
      <c r="IAA87" s="60"/>
      <c r="IAB87" s="60"/>
      <c r="IAC87" s="60"/>
      <c r="IAD87" s="60"/>
      <c r="IAE87" s="60"/>
      <c r="IAF87" s="60"/>
      <c r="IAG87" s="60"/>
      <c r="IAH87" s="60"/>
      <c r="IAI87" s="60"/>
      <c r="IAJ87" s="60"/>
      <c r="IAK87" s="60"/>
      <c r="IAL87" s="60"/>
      <c r="IAM87" s="60"/>
      <c r="IAN87" s="60"/>
      <c r="IAO87" s="60"/>
      <c r="IAP87" s="60"/>
      <c r="IAQ87" s="60"/>
      <c r="IAR87" s="60"/>
      <c r="IAS87" s="60"/>
      <c r="IAT87" s="60"/>
      <c r="IAU87" s="60"/>
      <c r="IAV87" s="60"/>
      <c r="IAW87" s="60"/>
      <c r="IAX87" s="60"/>
      <c r="IAY87" s="60"/>
      <c r="IAZ87" s="60"/>
      <c r="IBA87" s="60"/>
      <c r="IBB87" s="60"/>
      <c r="IBC87" s="60"/>
      <c r="IBD87" s="60"/>
      <c r="IBE87" s="60"/>
      <c r="IBF87" s="60"/>
      <c r="IBG87" s="60"/>
      <c r="IBH87" s="60"/>
      <c r="IBI87" s="60"/>
      <c r="IBJ87" s="60"/>
      <c r="IBK87" s="60"/>
      <c r="IBL87" s="60"/>
      <c r="IBM87" s="60"/>
      <c r="IBN87" s="60"/>
      <c r="IBO87" s="60"/>
      <c r="IBP87" s="60"/>
      <c r="IBQ87" s="60"/>
      <c r="IBR87" s="60"/>
      <c r="IBS87" s="60"/>
      <c r="IBT87" s="60"/>
      <c r="IBU87" s="60"/>
      <c r="IBV87" s="60"/>
      <c r="IBW87" s="60"/>
      <c r="IBX87" s="60"/>
      <c r="IBY87" s="60"/>
      <c r="IBZ87" s="60"/>
      <c r="ICA87" s="60"/>
      <c r="ICB87" s="60"/>
      <c r="ICC87" s="60"/>
      <c r="ICD87" s="60"/>
      <c r="ICE87" s="60"/>
      <c r="ICF87" s="60"/>
      <c r="ICG87" s="60"/>
      <c r="ICH87" s="60"/>
      <c r="ICI87" s="60"/>
      <c r="ICJ87" s="60"/>
      <c r="ICK87" s="60"/>
      <c r="ICL87" s="60"/>
      <c r="ICM87" s="60"/>
      <c r="ICN87" s="60"/>
      <c r="ICO87" s="60"/>
      <c r="ICP87" s="60"/>
      <c r="ICQ87" s="60"/>
      <c r="ICR87" s="60"/>
      <c r="ICS87" s="60"/>
      <c r="ICT87" s="60"/>
      <c r="ICU87" s="60"/>
      <c r="ICV87" s="60"/>
      <c r="ICW87" s="60"/>
      <c r="ICX87" s="60"/>
      <c r="ICY87" s="60"/>
      <c r="ICZ87" s="60"/>
      <c r="IDA87" s="60"/>
      <c r="IDB87" s="60"/>
      <c r="IDC87" s="60"/>
      <c r="IDD87" s="60"/>
      <c r="IDE87" s="60"/>
      <c r="IDF87" s="60"/>
      <c r="IDG87" s="60"/>
      <c r="IDH87" s="60"/>
      <c r="IDI87" s="60"/>
      <c r="IDJ87" s="60"/>
      <c r="IDK87" s="60"/>
      <c r="IDL87" s="60"/>
      <c r="IDM87" s="60"/>
      <c r="IDN87" s="60"/>
      <c r="IDO87" s="60"/>
      <c r="IDP87" s="60"/>
      <c r="IDQ87" s="60"/>
      <c r="IDR87" s="60"/>
      <c r="IDS87" s="60"/>
      <c r="IDT87" s="60"/>
      <c r="IDU87" s="60"/>
      <c r="IDV87" s="60"/>
      <c r="IDW87" s="60"/>
      <c r="IDX87" s="60"/>
      <c r="IDY87" s="60"/>
      <c r="IDZ87" s="60"/>
      <c r="IEA87" s="60"/>
      <c r="IEB87" s="60"/>
      <c r="IEC87" s="60"/>
      <c r="IED87" s="60"/>
      <c r="IEE87" s="60"/>
      <c r="IEF87" s="60"/>
      <c r="IEG87" s="60"/>
      <c r="IEH87" s="60"/>
      <c r="IEI87" s="60"/>
      <c r="IEJ87" s="60"/>
      <c r="IEK87" s="60"/>
      <c r="IEL87" s="60"/>
      <c r="IEM87" s="60"/>
      <c r="IEN87" s="60"/>
      <c r="IEO87" s="60"/>
      <c r="IEP87" s="60"/>
      <c r="IEQ87" s="60"/>
      <c r="IER87" s="60"/>
      <c r="IES87" s="60"/>
      <c r="IET87" s="60"/>
      <c r="IEU87" s="60"/>
      <c r="IEV87" s="60"/>
      <c r="IEW87" s="60"/>
      <c r="IEX87" s="60"/>
      <c r="IEY87" s="60"/>
      <c r="IEZ87" s="60"/>
      <c r="IFA87" s="60"/>
      <c r="IFB87" s="60"/>
      <c r="IFC87" s="60"/>
      <c r="IFD87" s="60"/>
      <c r="IFE87" s="60"/>
      <c r="IFF87" s="60"/>
      <c r="IFG87" s="60"/>
      <c r="IFH87" s="60"/>
      <c r="IFI87" s="60"/>
      <c r="IFJ87" s="60"/>
      <c r="IFK87" s="60"/>
      <c r="IFL87" s="60"/>
      <c r="IFM87" s="60"/>
      <c r="IFN87" s="60"/>
      <c r="IFO87" s="60"/>
      <c r="IFP87" s="60"/>
      <c r="IFQ87" s="60"/>
      <c r="IFR87" s="60"/>
      <c r="IFS87" s="60"/>
      <c r="IFT87" s="60"/>
      <c r="IFU87" s="60"/>
      <c r="IFV87" s="60"/>
      <c r="IFW87" s="60"/>
      <c r="IFX87" s="60"/>
      <c r="IFY87" s="60"/>
      <c r="IFZ87" s="60"/>
      <c r="IGA87" s="60"/>
      <c r="IGB87" s="60"/>
      <c r="IGC87" s="60"/>
      <c r="IGD87" s="60"/>
      <c r="IGE87" s="60"/>
      <c r="IGF87" s="60"/>
      <c r="IGG87" s="60"/>
      <c r="IGH87" s="60"/>
      <c r="IGI87" s="60"/>
      <c r="IGJ87" s="60"/>
      <c r="IGK87" s="60"/>
      <c r="IGL87" s="60"/>
      <c r="IGM87" s="60"/>
      <c r="IGN87" s="60"/>
      <c r="IGO87" s="60"/>
      <c r="IGP87" s="60"/>
      <c r="IGQ87" s="60"/>
      <c r="IGR87" s="60"/>
      <c r="IGS87" s="60"/>
      <c r="IGT87" s="60"/>
      <c r="IGU87" s="60"/>
      <c r="IGV87" s="60"/>
      <c r="IGW87" s="60"/>
      <c r="IGX87" s="60"/>
      <c r="IGY87" s="60"/>
      <c r="IGZ87" s="60"/>
      <c r="IHA87" s="60"/>
      <c r="IHB87" s="60"/>
      <c r="IHC87" s="60"/>
      <c r="IHD87" s="60"/>
      <c r="IHE87" s="60"/>
      <c r="IHF87" s="60"/>
      <c r="IHG87" s="60"/>
      <c r="IHH87" s="60"/>
      <c r="IHI87" s="60"/>
      <c r="IHJ87" s="60"/>
      <c r="IHK87" s="60"/>
      <c r="IHL87" s="60"/>
      <c r="IHM87" s="60"/>
      <c r="IHN87" s="60"/>
      <c r="IHO87" s="60"/>
      <c r="IHP87" s="60"/>
      <c r="IHQ87" s="60"/>
      <c r="IHR87" s="60"/>
      <c r="IHS87" s="60"/>
      <c r="IHT87" s="60"/>
      <c r="IHU87" s="60"/>
      <c r="IHV87" s="60"/>
      <c r="IHW87" s="60"/>
      <c r="IHX87" s="60"/>
      <c r="IHY87" s="60"/>
      <c r="IHZ87" s="60"/>
      <c r="IIA87" s="60"/>
      <c r="IIB87" s="60"/>
      <c r="IIC87" s="60"/>
      <c r="IID87" s="60"/>
      <c r="IIE87" s="60"/>
      <c r="IIF87" s="60"/>
      <c r="IIG87" s="60"/>
      <c r="IIH87" s="60"/>
      <c r="III87" s="60"/>
      <c r="IIJ87" s="60"/>
      <c r="IIK87" s="60"/>
      <c r="IIL87" s="60"/>
      <c r="IIM87" s="60"/>
      <c r="IIN87" s="60"/>
      <c r="IIO87" s="60"/>
      <c r="IIP87" s="60"/>
      <c r="IIQ87" s="60"/>
      <c r="IIR87" s="60"/>
      <c r="IIS87" s="60"/>
      <c r="IIT87" s="60"/>
      <c r="IIU87" s="60"/>
      <c r="IIV87" s="60"/>
      <c r="IIW87" s="60"/>
      <c r="IIX87" s="60"/>
      <c r="IIY87" s="60"/>
      <c r="IIZ87" s="60"/>
      <c r="IJA87" s="60"/>
      <c r="IJB87" s="60"/>
      <c r="IJC87" s="60"/>
      <c r="IJD87" s="60"/>
      <c r="IJE87" s="60"/>
      <c r="IJF87" s="60"/>
      <c r="IJG87" s="60"/>
      <c r="IJH87" s="60"/>
      <c r="IJI87" s="60"/>
      <c r="IJJ87" s="60"/>
      <c r="IJK87" s="60"/>
      <c r="IJL87" s="60"/>
      <c r="IJM87" s="60"/>
      <c r="IJN87" s="60"/>
      <c r="IJO87" s="60"/>
      <c r="IJP87" s="60"/>
      <c r="IJQ87" s="60"/>
      <c r="IJR87" s="60"/>
      <c r="IJS87" s="60"/>
      <c r="IJT87" s="60"/>
      <c r="IJU87" s="60"/>
      <c r="IJV87" s="60"/>
      <c r="IJW87" s="60"/>
      <c r="IJX87" s="60"/>
      <c r="IJY87" s="60"/>
      <c r="IJZ87" s="60"/>
      <c r="IKA87" s="60"/>
      <c r="IKB87" s="60"/>
      <c r="IKC87" s="60"/>
      <c r="IKD87" s="60"/>
      <c r="IKE87" s="60"/>
      <c r="IKF87" s="60"/>
      <c r="IKG87" s="60"/>
      <c r="IKH87" s="60"/>
      <c r="IKI87" s="60"/>
      <c r="IKJ87" s="60"/>
      <c r="IKK87" s="60"/>
      <c r="IKL87" s="60"/>
      <c r="IKM87" s="60"/>
      <c r="IKN87" s="60"/>
      <c r="IKO87" s="60"/>
      <c r="IKP87" s="60"/>
      <c r="IKQ87" s="60"/>
      <c r="IKR87" s="60"/>
      <c r="IKS87" s="60"/>
      <c r="IKT87" s="60"/>
      <c r="IKU87" s="60"/>
      <c r="IKV87" s="60"/>
      <c r="IKW87" s="60"/>
      <c r="IKX87" s="60"/>
      <c r="IKY87" s="60"/>
      <c r="IKZ87" s="60"/>
      <c r="ILA87" s="60"/>
      <c r="ILB87" s="60"/>
      <c r="ILC87" s="60"/>
      <c r="ILD87" s="60"/>
      <c r="ILE87" s="60"/>
      <c r="ILF87" s="60"/>
      <c r="ILG87" s="60"/>
      <c r="ILH87" s="60"/>
      <c r="ILI87" s="60"/>
      <c r="ILJ87" s="60"/>
      <c r="ILK87" s="60"/>
      <c r="ILL87" s="60"/>
      <c r="ILM87" s="60"/>
      <c r="ILN87" s="60"/>
      <c r="ILO87" s="60"/>
      <c r="ILP87" s="60"/>
      <c r="ILQ87" s="60"/>
      <c r="ILR87" s="60"/>
      <c r="ILS87" s="60"/>
      <c r="ILT87" s="60"/>
      <c r="ILU87" s="60"/>
      <c r="ILV87" s="60"/>
      <c r="ILW87" s="60"/>
      <c r="ILX87" s="60"/>
      <c r="ILY87" s="60"/>
      <c r="ILZ87" s="60"/>
      <c r="IMA87" s="60"/>
      <c r="IMB87" s="60"/>
      <c r="IMC87" s="60"/>
      <c r="IMD87" s="60"/>
      <c r="IME87" s="60"/>
      <c r="IMF87" s="60"/>
      <c r="IMG87" s="60"/>
      <c r="IMH87" s="60"/>
      <c r="IMI87" s="60"/>
      <c r="IMJ87" s="60"/>
      <c r="IMK87" s="60"/>
      <c r="IML87" s="60"/>
      <c r="IMM87" s="60"/>
      <c r="IMN87" s="60"/>
      <c r="IMO87" s="60"/>
      <c r="IMP87" s="60"/>
      <c r="IMQ87" s="60"/>
      <c r="IMR87" s="60"/>
      <c r="IMS87" s="60"/>
      <c r="IMT87" s="60"/>
      <c r="IMU87" s="60"/>
      <c r="IMV87" s="60"/>
      <c r="IMW87" s="60"/>
      <c r="IMX87" s="60"/>
      <c r="IMY87" s="60"/>
      <c r="IMZ87" s="60"/>
      <c r="INA87" s="60"/>
      <c r="INB87" s="60"/>
      <c r="INC87" s="60"/>
      <c r="IND87" s="60"/>
      <c r="INE87" s="60"/>
      <c r="INF87" s="60"/>
      <c r="ING87" s="60"/>
      <c r="INH87" s="60"/>
      <c r="INI87" s="60"/>
      <c r="INJ87" s="60"/>
      <c r="INK87" s="60"/>
      <c r="INL87" s="60"/>
      <c r="INM87" s="60"/>
      <c r="INN87" s="60"/>
      <c r="INO87" s="60"/>
      <c r="INP87" s="60"/>
      <c r="INQ87" s="60"/>
      <c r="INR87" s="60"/>
      <c r="INS87" s="60"/>
      <c r="INT87" s="60"/>
      <c r="INU87" s="60"/>
      <c r="INV87" s="60"/>
      <c r="INW87" s="60"/>
      <c r="INX87" s="60"/>
      <c r="INY87" s="60"/>
      <c r="INZ87" s="60"/>
      <c r="IOA87" s="60"/>
      <c r="IOB87" s="60"/>
      <c r="IOC87" s="60"/>
      <c r="IOD87" s="60"/>
      <c r="IOE87" s="60"/>
      <c r="IOF87" s="60"/>
      <c r="IOG87" s="60"/>
      <c r="IOH87" s="60"/>
      <c r="IOI87" s="60"/>
      <c r="IOJ87" s="60"/>
      <c r="IOK87" s="60"/>
      <c r="IOL87" s="60"/>
      <c r="IOM87" s="60"/>
      <c r="ION87" s="60"/>
      <c r="IOO87" s="60"/>
      <c r="IOP87" s="60"/>
      <c r="IOQ87" s="60"/>
      <c r="IOR87" s="60"/>
      <c r="IOS87" s="60"/>
      <c r="IOT87" s="60"/>
      <c r="IOU87" s="60"/>
      <c r="IOV87" s="60"/>
      <c r="IOW87" s="60"/>
      <c r="IOX87" s="60"/>
      <c r="IOY87" s="60"/>
      <c r="IOZ87" s="60"/>
      <c r="IPA87" s="60"/>
      <c r="IPB87" s="60"/>
      <c r="IPC87" s="60"/>
      <c r="IPD87" s="60"/>
      <c r="IPE87" s="60"/>
      <c r="IPF87" s="60"/>
      <c r="IPG87" s="60"/>
      <c r="IPH87" s="60"/>
      <c r="IPI87" s="60"/>
      <c r="IPJ87" s="60"/>
      <c r="IPK87" s="60"/>
      <c r="IPL87" s="60"/>
      <c r="IPM87" s="60"/>
      <c r="IPN87" s="60"/>
      <c r="IPO87" s="60"/>
      <c r="IPP87" s="60"/>
      <c r="IPQ87" s="60"/>
      <c r="IPR87" s="60"/>
      <c r="IPS87" s="60"/>
      <c r="IPT87" s="60"/>
      <c r="IPU87" s="60"/>
      <c r="IPV87" s="60"/>
      <c r="IPW87" s="60"/>
      <c r="IPX87" s="60"/>
      <c r="IPY87" s="60"/>
      <c r="IPZ87" s="60"/>
      <c r="IQA87" s="60"/>
      <c r="IQB87" s="60"/>
      <c r="IQC87" s="60"/>
      <c r="IQD87" s="60"/>
      <c r="IQE87" s="60"/>
      <c r="IQF87" s="60"/>
      <c r="IQG87" s="60"/>
      <c r="IQH87" s="60"/>
      <c r="IQI87" s="60"/>
      <c r="IQJ87" s="60"/>
      <c r="IQK87" s="60"/>
      <c r="IQL87" s="60"/>
      <c r="IQM87" s="60"/>
      <c r="IQN87" s="60"/>
      <c r="IQO87" s="60"/>
      <c r="IQP87" s="60"/>
      <c r="IQQ87" s="60"/>
      <c r="IQR87" s="60"/>
      <c r="IQS87" s="60"/>
      <c r="IQT87" s="60"/>
      <c r="IQU87" s="60"/>
      <c r="IQV87" s="60"/>
      <c r="IQW87" s="60"/>
      <c r="IQX87" s="60"/>
      <c r="IQY87" s="60"/>
      <c r="IQZ87" s="60"/>
      <c r="IRA87" s="60"/>
      <c r="IRB87" s="60"/>
      <c r="IRC87" s="60"/>
      <c r="IRD87" s="60"/>
      <c r="IRE87" s="60"/>
      <c r="IRF87" s="60"/>
      <c r="IRG87" s="60"/>
      <c r="IRH87" s="60"/>
      <c r="IRI87" s="60"/>
      <c r="IRJ87" s="60"/>
      <c r="IRK87" s="60"/>
      <c r="IRL87" s="60"/>
      <c r="IRM87" s="60"/>
      <c r="IRN87" s="60"/>
      <c r="IRO87" s="60"/>
      <c r="IRP87" s="60"/>
      <c r="IRQ87" s="60"/>
      <c r="IRR87" s="60"/>
      <c r="IRS87" s="60"/>
      <c r="IRT87" s="60"/>
      <c r="IRU87" s="60"/>
      <c r="IRV87" s="60"/>
      <c r="IRW87" s="60"/>
      <c r="IRX87" s="60"/>
      <c r="IRY87" s="60"/>
      <c r="IRZ87" s="60"/>
      <c r="ISA87" s="60"/>
      <c r="ISB87" s="60"/>
      <c r="ISC87" s="60"/>
      <c r="ISD87" s="60"/>
      <c r="ISE87" s="60"/>
      <c r="ISF87" s="60"/>
      <c r="ISG87" s="60"/>
      <c r="ISH87" s="60"/>
      <c r="ISI87" s="60"/>
      <c r="ISJ87" s="60"/>
      <c r="ISK87" s="60"/>
      <c r="ISL87" s="60"/>
      <c r="ISM87" s="60"/>
      <c r="ISN87" s="60"/>
      <c r="ISO87" s="60"/>
      <c r="ISP87" s="60"/>
      <c r="ISQ87" s="60"/>
      <c r="ISR87" s="60"/>
      <c r="ISS87" s="60"/>
      <c r="IST87" s="60"/>
      <c r="ISU87" s="60"/>
      <c r="ISV87" s="60"/>
      <c r="ISW87" s="60"/>
      <c r="ISX87" s="60"/>
      <c r="ISY87" s="60"/>
      <c r="ISZ87" s="60"/>
      <c r="ITA87" s="60"/>
      <c r="ITB87" s="60"/>
      <c r="ITC87" s="60"/>
      <c r="ITD87" s="60"/>
      <c r="ITE87" s="60"/>
      <c r="ITF87" s="60"/>
      <c r="ITG87" s="60"/>
      <c r="ITH87" s="60"/>
      <c r="ITI87" s="60"/>
      <c r="ITJ87" s="60"/>
      <c r="ITK87" s="60"/>
      <c r="ITL87" s="60"/>
      <c r="ITM87" s="60"/>
      <c r="ITN87" s="60"/>
      <c r="ITO87" s="60"/>
      <c r="ITP87" s="60"/>
      <c r="ITQ87" s="60"/>
      <c r="ITR87" s="60"/>
      <c r="ITS87" s="60"/>
      <c r="ITT87" s="60"/>
      <c r="ITU87" s="60"/>
      <c r="ITV87" s="60"/>
      <c r="ITW87" s="60"/>
      <c r="ITX87" s="60"/>
      <c r="ITY87" s="60"/>
      <c r="ITZ87" s="60"/>
      <c r="IUA87" s="60"/>
      <c r="IUB87" s="60"/>
      <c r="IUC87" s="60"/>
      <c r="IUD87" s="60"/>
      <c r="IUE87" s="60"/>
      <c r="IUF87" s="60"/>
      <c r="IUG87" s="60"/>
      <c r="IUH87" s="60"/>
      <c r="IUI87" s="60"/>
      <c r="IUJ87" s="60"/>
      <c r="IUK87" s="60"/>
      <c r="IUL87" s="60"/>
      <c r="IUM87" s="60"/>
      <c r="IUN87" s="60"/>
      <c r="IUO87" s="60"/>
      <c r="IUP87" s="60"/>
      <c r="IUQ87" s="60"/>
      <c r="IUR87" s="60"/>
      <c r="IUS87" s="60"/>
      <c r="IUT87" s="60"/>
      <c r="IUU87" s="60"/>
      <c r="IUV87" s="60"/>
      <c r="IUW87" s="60"/>
      <c r="IUX87" s="60"/>
      <c r="IUY87" s="60"/>
      <c r="IUZ87" s="60"/>
      <c r="IVA87" s="60"/>
      <c r="IVB87" s="60"/>
      <c r="IVC87" s="60"/>
      <c r="IVD87" s="60"/>
      <c r="IVE87" s="60"/>
      <c r="IVF87" s="60"/>
      <c r="IVG87" s="60"/>
      <c r="IVH87" s="60"/>
      <c r="IVI87" s="60"/>
      <c r="IVJ87" s="60"/>
      <c r="IVK87" s="60"/>
      <c r="IVL87" s="60"/>
      <c r="IVM87" s="60"/>
      <c r="IVN87" s="60"/>
      <c r="IVO87" s="60"/>
      <c r="IVP87" s="60"/>
      <c r="IVQ87" s="60"/>
      <c r="IVR87" s="60"/>
      <c r="IVS87" s="60"/>
      <c r="IVT87" s="60"/>
      <c r="IVU87" s="60"/>
      <c r="IVV87" s="60"/>
      <c r="IVW87" s="60"/>
      <c r="IVX87" s="60"/>
      <c r="IVY87" s="60"/>
      <c r="IVZ87" s="60"/>
      <c r="IWA87" s="60"/>
      <c r="IWB87" s="60"/>
      <c r="IWC87" s="60"/>
      <c r="IWD87" s="60"/>
      <c r="IWE87" s="60"/>
      <c r="IWF87" s="60"/>
      <c r="IWG87" s="60"/>
      <c r="IWH87" s="60"/>
      <c r="IWI87" s="60"/>
      <c r="IWJ87" s="60"/>
      <c r="IWK87" s="60"/>
      <c r="IWL87" s="60"/>
      <c r="IWM87" s="60"/>
      <c r="IWN87" s="60"/>
      <c r="IWO87" s="60"/>
      <c r="IWP87" s="60"/>
      <c r="IWQ87" s="60"/>
      <c r="IWR87" s="60"/>
      <c r="IWS87" s="60"/>
      <c r="IWT87" s="60"/>
      <c r="IWU87" s="60"/>
      <c r="IWV87" s="60"/>
      <c r="IWW87" s="60"/>
      <c r="IWX87" s="60"/>
      <c r="IWY87" s="60"/>
      <c r="IWZ87" s="60"/>
      <c r="IXA87" s="60"/>
      <c r="IXB87" s="60"/>
      <c r="IXC87" s="60"/>
      <c r="IXD87" s="60"/>
      <c r="IXE87" s="60"/>
      <c r="IXF87" s="60"/>
      <c r="IXG87" s="60"/>
      <c r="IXH87" s="60"/>
      <c r="IXI87" s="60"/>
      <c r="IXJ87" s="60"/>
      <c r="IXK87" s="60"/>
      <c r="IXL87" s="60"/>
      <c r="IXM87" s="60"/>
      <c r="IXN87" s="60"/>
      <c r="IXO87" s="60"/>
      <c r="IXP87" s="60"/>
      <c r="IXQ87" s="60"/>
      <c r="IXR87" s="60"/>
      <c r="IXS87" s="60"/>
      <c r="IXT87" s="60"/>
      <c r="IXU87" s="60"/>
      <c r="IXV87" s="60"/>
      <c r="IXW87" s="60"/>
      <c r="IXX87" s="60"/>
      <c r="IXY87" s="60"/>
      <c r="IXZ87" s="60"/>
      <c r="IYA87" s="60"/>
      <c r="IYB87" s="60"/>
      <c r="IYC87" s="60"/>
      <c r="IYD87" s="60"/>
      <c r="IYE87" s="60"/>
      <c r="IYF87" s="60"/>
      <c r="IYG87" s="60"/>
      <c r="IYH87" s="60"/>
      <c r="IYI87" s="60"/>
      <c r="IYJ87" s="60"/>
      <c r="IYK87" s="60"/>
      <c r="IYL87" s="60"/>
      <c r="IYM87" s="60"/>
      <c r="IYN87" s="60"/>
      <c r="IYO87" s="60"/>
      <c r="IYP87" s="60"/>
      <c r="IYQ87" s="60"/>
      <c r="IYR87" s="60"/>
      <c r="IYS87" s="60"/>
      <c r="IYT87" s="60"/>
      <c r="IYU87" s="60"/>
      <c r="IYV87" s="60"/>
      <c r="IYW87" s="60"/>
      <c r="IYX87" s="60"/>
      <c r="IYY87" s="60"/>
      <c r="IYZ87" s="60"/>
      <c r="IZA87" s="60"/>
      <c r="IZB87" s="60"/>
      <c r="IZC87" s="60"/>
      <c r="IZD87" s="60"/>
      <c r="IZE87" s="60"/>
      <c r="IZF87" s="60"/>
      <c r="IZG87" s="60"/>
      <c r="IZH87" s="60"/>
      <c r="IZI87" s="60"/>
      <c r="IZJ87" s="60"/>
      <c r="IZK87" s="60"/>
      <c r="IZL87" s="60"/>
      <c r="IZM87" s="60"/>
      <c r="IZN87" s="60"/>
      <c r="IZO87" s="60"/>
      <c r="IZP87" s="60"/>
      <c r="IZQ87" s="60"/>
      <c r="IZR87" s="60"/>
      <c r="IZS87" s="60"/>
      <c r="IZT87" s="60"/>
      <c r="IZU87" s="60"/>
      <c r="IZV87" s="60"/>
      <c r="IZW87" s="60"/>
      <c r="IZX87" s="60"/>
      <c r="IZY87" s="60"/>
      <c r="IZZ87" s="60"/>
      <c r="JAA87" s="60"/>
      <c r="JAB87" s="60"/>
      <c r="JAC87" s="60"/>
      <c r="JAD87" s="60"/>
      <c r="JAE87" s="60"/>
      <c r="JAF87" s="60"/>
      <c r="JAG87" s="60"/>
      <c r="JAH87" s="60"/>
      <c r="JAI87" s="60"/>
      <c r="JAJ87" s="60"/>
      <c r="JAK87" s="60"/>
      <c r="JAL87" s="60"/>
      <c r="JAM87" s="60"/>
      <c r="JAN87" s="60"/>
      <c r="JAO87" s="60"/>
      <c r="JAP87" s="60"/>
      <c r="JAQ87" s="60"/>
      <c r="JAR87" s="60"/>
      <c r="JAS87" s="60"/>
      <c r="JAT87" s="60"/>
      <c r="JAU87" s="60"/>
      <c r="JAV87" s="60"/>
      <c r="JAW87" s="60"/>
      <c r="JAX87" s="60"/>
      <c r="JAY87" s="60"/>
      <c r="JAZ87" s="60"/>
      <c r="JBA87" s="60"/>
      <c r="JBB87" s="60"/>
      <c r="JBC87" s="60"/>
      <c r="JBD87" s="60"/>
      <c r="JBE87" s="60"/>
      <c r="JBF87" s="60"/>
      <c r="JBG87" s="60"/>
      <c r="JBH87" s="60"/>
      <c r="JBI87" s="60"/>
      <c r="JBJ87" s="60"/>
      <c r="JBK87" s="60"/>
      <c r="JBL87" s="60"/>
      <c r="JBM87" s="60"/>
      <c r="JBN87" s="60"/>
      <c r="JBO87" s="60"/>
      <c r="JBP87" s="60"/>
      <c r="JBQ87" s="60"/>
      <c r="JBR87" s="60"/>
      <c r="JBS87" s="60"/>
      <c r="JBT87" s="60"/>
      <c r="JBU87" s="60"/>
      <c r="JBV87" s="60"/>
      <c r="JBW87" s="60"/>
      <c r="JBX87" s="60"/>
      <c r="JBY87" s="60"/>
      <c r="JBZ87" s="60"/>
      <c r="JCA87" s="60"/>
      <c r="JCB87" s="60"/>
      <c r="JCC87" s="60"/>
      <c r="JCD87" s="60"/>
      <c r="JCE87" s="60"/>
      <c r="JCF87" s="60"/>
      <c r="JCG87" s="60"/>
      <c r="JCH87" s="60"/>
      <c r="JCI87" s="60"/>
      <c r="JCJ87" s="60"/>
      <c r="JCK87" s="60"/>
      <c r="JCL87" s="60"/>
      <c r="JCM87" s="60"/>
      <c r="JCN87" s="60"/>
      <c r="JCO87" s="60"/>
      <c r="JCP87" s="60"/>
      <c r="JCQ87" s="60"/>
      <c r="JCR87" s="60"/>
      <c r="JCS87" s="60"/>
      <c r="JCT87" s="60"/>
      <c r="JCU87" s="60"/>
      <c r="JCV87" s="60"/>
      <c r="JCW87" s="60"/>
      <c r="JCX87" s="60"/>
      <c r="JCY87" s="60"/>
      <c r="JCZ87" s="60"/>
      <c r="JDA87" s="60"/>
      <c r="JDB87" s="60"/>
      <c r="JDC87" s="60"/>
      <c r="JDD87" s="60"/>
      <c r="JDE87" s="60"/>
      <c r="JDF87" s="60"/>
      <c r="JDG87" s="60"/>
      <c r="JDH87" s="60"/>
      <c r="JDI87" s="60"/>
      <c r="JDJ87" s="60"/>
      <c r="JDK87" s="60"/>
      <c r="JDL87" s="60"/>
      <c r="JDM87" s="60"/>
      <c r="JDN87" s="60"/>
      <c r="JDO87" s="60"/>
      <c r="JDP87" s="60"/>
      <c r="JDQ87" s="60"/>
      <c r="JDR87" s="60"/>
      <c r="JDS87" s="60"/>
      <c r="JDT87" s="60"/>
      <c r="JDU87" s="60"/>
      <c r="JDV87" s="60"/>
      <c r="JDW87" s="60"/>
      <c r="JDX87" s="60"/>
      <c r="JDY87" s="60"/>
      <c r="JDZ87" s="60"/>
      <c r="JEA87" s="60"/>
      <c r="JEB87" s="60"/>
      <c r="JEC87" s="60"/>
      <c r="JED87" s="60"/>
      <c r="JEE87" s="60"/>
      <c r="JEF87" s="60"/>
      <c r="JEG87" s="60"/>
      <c r="JEH87" s="60"/>
      <c r="JEI87" s="60"/>
      <c r="JEJ87" s="60"/>
      <c r="JEK87" s="60"/>
      <c r="JEL87" s="60"/>
      <c r="JEM87" s="60"/>
      <c r="JEN87" s="60"/>
      <c r="JEO87" s="60"/>
      <c r="JEP87" s="60"/>
      <c r="JEQ87" s="60"/>
      <c r="JER87" s="60"/>
      <c r="JES87" s="60"/>
      <c r="JET87" s="60"/>
      <c r="JEU87" s="60"/>
      <c r="JEV87" s="60"/>
      <c r="JEW87" s="60"/>
      <c r="JEX87" s="60"/>
      <c r="JEY87" s="60"/>
      <c r="JEZ87" s="60"/>
      <c r="JFA87" s="60"/>
      <c r="JFB87" s="60"/>
      <c r="JFC87" s="60"/>
      <c r="JFD87" s="60"/>
      <c r="JFE87" s="60"/>
      <c r="JFF87" s="60"/>
      <c r="JFG87" s="60"/>
      <c r="JFH87" s="60"/>
      <c r="JFI87" s="60"/>
      <c r="JFJ87" s="60"/>
      <c r="JFK87" s="60"/>
      <c r="JFL87" s="60"/>
      <c r="JFM87" s="60"/>
      <c r="JFN87" s="60"/>
      <c r="JFO87" s="60"/>
      <c r="JFP87" s="60"/>
      <c r="JFQ87" s="60"/>
      <c r="JFR87" s="60"/>
      <c r="JFS87" s="60"/>
      <c r="JFT87" s="60"/>
      <c r="JFU87" s="60"/>
      <c r="JFV87" s="60"/>
      <c r="JFW87" s="60"/>
      <c r="JFX87" s="60"/>
      <c r="JFY87" s="60"/>
      <c r="JFZ87" s="60"/>
      <c r="JGA87" s="60"/>
      <c r="JGB87" s="60"/>
      <c r="JGC87" s="60"/>
      <c r="JGD87" s="60"/>
      <c r="JGE87" s="60"/>
      <c r="JGF87" s="60"/>
      <c r="JGG87" s="60"/>
      <c r="JGH87" s="60"/>
      <c r="JGI87" s="60"/>
      <c r="JGJ87" s="60"/>
      <c r="JGK87" s="60"/>
      <c r="JGL87" s="60"/>
      <c r="JGM87" s="60"/>
      <c r="JGN87" s="60"/>
      <c r="JGO87" s="60"/>
      <c r="JGP87" s="60"/>
      <c r="JGQ87" s="60"/>
      <c r="JGR87" s="60"/>
      <c r="JGS87" s="60"/>
      <c r="JGT87" s="60"/>
      <c r="JGU87" s="60"/>
      <c r="JGV87" s="60"/>
      <c r="JGW87" s="60"/>
      <c r="JGX87" s="60"/>
      <c r="JGY87" s="60"/>
      <c r="JGZ87" s="60"/>
      <c r="JHA87" s="60"/>
      <c r="JHB87" s="60"/>
      <c r="JHC87" s="60"/>
      <c r="JHD87" s="60"/>
      <c r="JHE87" s="60"/>
      <c r="JHF87" s="60"/>
      <c r="JHG87" s="60"/>
      <c r="JHH87" s="60"/>
      <c r="JHI87" s="60"/>
      <c r="JHJ87" s="60"/>
      <c r="JHK87" s="60"/>
      <c r="JHL87" s="60"/>
      <c r="JHM87" s="60"/>
      <c r="JHN87" s="60"/>
      <c r="JHO87" s="60"/>
      <c r="JHP87" s="60"/>
      <c r="JHQ87" s="60"/>
      <c r="JHR87" s="60"/>
      <c r="JHS87" s="60"/>
      <c r="JHT87" s="60"/>
      <c r="JHU87" s="60"/>
      <c r="JHV87" s="60"/>
      <c r="JHW87" s="60"/>
      <c r="JHX87" s="60"/>
      <c r="JHY87" s="60"/>
      <c r="JHZ87" s="60"/>
      <c r="JIA87" s="60"/>
      <c r="JIB87" s="60"/>
      <c r="JIC87" s="60"/>
      <c r="JID87" s="60"/>
      <c r="JIE87" s="60"/>
      <c r="JIF87" s="60"/>
      <c r="JIG87" s="60"/>
      <c r="JIH87" s="60"/>
      <c r="JII87" s="60"/>
      <c r="JIJ87" s="60"/>
      <c r="JIK87" s="60"/>
      <c r="JIL87" s="60"/>
      <c r="JIM87" s="60"/>
      <c r="JIN87" s="60"/>
      <c r="JIO87" s="60"/>
      <c r="JIP87" s="60"/>
      <c r="JIQ87" s="60"/>
      <c r="JIR87" s="60"/>
      <c r="JIS87" s="60"/>
      <c r="JIT87" s="60"/>
      <c r="JIU87" s="60"/>
      <c r="JIV87" s="60"/>
      <c r="JIW87" s="60"/>
      <c r="JIX87" s="60"/>
      <c r="JIY87" s="60"/>
      <c r="JIZ87" s="60"/>
      <c r="JJA87" s="60"/>
      <c r="JJB87" s="60"/>
      <c r="JJC87" s="60"/>
      <c r="JJD87" s="60"/>
      <c r="JJE87" s="60"/>
      <c r="JJF87" s="60"/>
      <c r="JJG87" s="60"/>
      <c r="JJH87" s="60"/>
      <c r="JJI87" s="60"/>
      <c r="JJJ87" s="60"/>
      <c r="JJK87" s="60"/>
      <c r="JJL87" s="60"/>
      <c r="JJM87" s="60"/>
      <c r="JJN87" s="60"/>
      <c r="JJO87" s="60"/>
      <c r="JJP87" s="60"/>
      <c r="JJQ87" s="60"/>
      <c r="JJR87" s="60"/>
      <c r="JJS87" s="60"/>
      <c r="JJT87" s="60"/>
      <c r="JJU87" s="60"/>
      <c r="JJV87" s="60"/>
      <c r="JJW87" s="60"/>
      <c r="JJX87" s="60"/>
      <c r="JJY87" s="60"/>
      <c r="JJZ87" s="60"/>
      <c r="JKA87" s="60"/>
      <c r="JKB87" s="60"/>
      <c r="JKC87" s="60"/>
      <c r="JKD87" s="60"/>
      <c r="JKE87" s="60"/>
      <c r="JKF87" s="60"/>
      <c r="JKG87" s="60"/>
      <c r="JKH87" s="60"/>
      <c r="JKI87" s="60"/>
      <c r="JKJ87" s="60"/>
      <c r="JKK87" s="60"/>
      <c r="JKL87" s="60"/>
      <c r="JKM87" s="60"/>
      <c r="JKN87" s="60"/>
      <c r="JKO87" s="60"/>
      <c r="JKP87" s="60"/>
      <c r="JKQ87" s="60"/>
      <c r="JKR87" s="60"/>
      <c r="JKS87" s="60"/>
      <c r="JKT87" s="60"/>
      <c r="JKU87" s="60"/>
      <c r="JKV87" s="60"/>
      <c r="JKW87" s="60"/>
      <c r="JKX87" s="60"/>
      <c r="JKY87" s="60"/>
      <c r="JKZ87" s="60"/>
      <c r="JLA87" s="60"/>
      <c r="JLB87" s="60"/>
      <c r="JLC87" s="60"/>
      <c r="JLD87" s="60"/>
      <c r="JLE87" s="60"/>
      <c r="JLF87" s="60"/>
      <c r="JLG87" s="60"/>
      <c r="JLH87" s="60"/>
      <c r="JLI87" s="60"/>
      <c r="JLJ87" s="60"/>
      <c r="JLK87" s="60"/>
      <c r="JLL87" s="60"/>
      <c r="JLM87" s="60"/>
      <c r="JLN87" s="60"/>
      <c r="JLO87" s="60"/>
      <c r="JLP87" s="60"/>
      <c r="JLQ87" s="60"/>
      <c r="JLR87" s="60"/>
      <c r="JLS87" s="60"/>
      <c r="JLT87" s="60"/>
      <c r="JLU87" s="60"/>
      <c r="JLV87" s="60"/>
      <c r="JLW87" s="60"/>
      <c r="JLX87" s="60"/>
      <c r="JLY87" s="60"/>
      <c r="JLZ87" s="60"/>
      <c r="JMA87" s="60"/>
      <c r="JMB87" s="60"/>
      <c r="JMC87" s="60"/>
      <c r="JMD87" s="60"/>
      <c r="JME87" s="60"/>
      <c r="JMF87" s="60"/>
      <c r="JMG87" s="60"/>
      <c r="JMH87" s="60"/>
      <c r="JMI87" s="60"/>
      <c r="JMJ87" s="60"/>
      <c r="JMK87" s="60"/>
      <c r="JML87" s="60"/>
      <c r="JMM87" s="60"/>
      <c r="JMN87" s="60"/>
      <c r="JMO87" s="60"/>
      <c r="JMP87" s="60"/>
      <c r="JMQ87" s="60"/>
      <c r="JMR87" s="60"/>
      <c r="JMS87" s="60"/>
      <c r="JMT87" s="60"/>
      <c r="JMU87" s="60"/>
      <c r="JMV87" s="60"/>
      <c r="JMW87" s="60"/>
      <c r="JMX87" s="60"/>
      <c r="JMY87" s="60"/>
      <c r="JMZ87" s="60"/>
      <c r="JNA87" s="60"/>
      <c r="JNB87" s="60"/>
      <c r="JNC87" s="60"/>
      <c r="JND87" s="60"/>
      <c r="JNE87" s="60"/>
      <c r="JNF87" s="60"/>
      <c r="JNG87" s="60"/>
      <c r="JNH87" s="60"/>
      <c r="JNI87" s="60"/>
      <c r="JNJ87" s="60"/>
      <c r="JNK87" s="60"/>
      <c r="JNL87" s="60"/>
      <c r="JNM87" s="60"/>
      <c r="JNN87" s="60"/>
      <c r="JNO87" s="60"/>
      <c r="JNP87" s="60"/>
      <c r="JNQ87" s="60"/>
      <c r="JNR87" s="60"/>
      <c r="JNS87" s="60"/>
      <c r="JNT87" s="60"/>
      <c r="JNU87" s="60"/>
      <c r="JNV87" s="60"/>
      <c r="JNW87" s="60"/>
      <c r="JNX87" s="60"/>
      <c r="JNY87" s="60"/>
      <c r="JNZ87" s="60"/>
      <c r="JOA87" s="60"/>
      <c r="JOB87" s="60"/>
      <c r="JOC87" s="60"/>
      <c r="JOD87" s="60"/>
      <c r="JOE87" s="60"/>
      <c r="JOF87" s="60"/>
      <c r="JOG87" s="60"/>
      <c r="JOH87" s="60"/>
      <c r="JOI87" s="60"/>
      <c r="JOJ87" s="60"/>
      <c r="JOK87" s="60"/>
      <c r="JOL87" s="60"/>
      <c r="JOM87" s="60"/>
      <c r="JON87" s="60"/>
      <c r="JOO87" s="60"/>
      <c r="JOP87" s="60"/>
      <c r="JOQ87" s="60"/>
      <c r="JOR87" s="60"/>
      <c r="JOS87" s="60"/>
      <c r="JOT87" s="60"/>
      <c r="JOU87" s="60"/>
      <c r="JOV87" s="60"/>
      <c r="JOW87" s="60"/>
      <c r="JOX87" s="60"/>
      <c r="JOY87" s="60"/>
      <c r="JOZ87" s="60"/>
      <c r="JPA87" s="60"/>
      <c r="JPB87" s="60"/>
      <c r="JPC87" s="60"/>
      <c r="JPD87" s="60"/>
      <c r="JPE87" s="60"/>
      <c r="JPF87" s="60"/>
      <c r="JPG87" s="60"/>
      <c r="JPH87" s="60"/>
      <c r="JPI87" s="60"/>
      <c r="JPJ87" s="60"/>
      <c r="JPK87" s="60"/>
      <c r="JPL87" s="60"/>
      <c r="JPM87" s="60"/>
      <c r="JPN87" s="60"/>
      <c r="JPO87" s="60"/>
      <c r="JPP87" s="60"/>
      <c r="JPQ87" s="60"/>
      <c r="JPR87" s="60"/>
      <c r="JPS87" s="60"/>
      <c r="JPT87" s="60"/>
      <c r="JPU87" s="60"/>
      <c r="JPV87" s="60"/>
      <c r="JPW87" s="60"/>
      <c r="JPX87" s="60"/>
      <c r="JPY87" s="60"/>
      <c r="JPZ87" s="60"/>
      <c r="JQA87" s="60"/>
      <c r="JQB87" s="60"/>
      <c r="JQC87" s="60"/>
      <c r="JQD87" s="60"/>
      <c r="JQE87" s="60"/>
      <c r="JQF87" s="60"/>
      <c r="JQG87" s="60"/>
      <c r="JQH87" s="60"/>
      <c r="JQI87" s="60"/>
      <c r="JQJ87" s="60"/>
      <c r="JQK87" s="60"/>
      <c r="JQL87" s="60"/>
      <c r="JQM87" s="60"/>
      <c r="JQN87" s="60"/>
      <c r="JQO87" s="60"/>
      <c r="JQP87" s="60"/>
      <c r="JQQ87" s="60"/>
      <c r="JQR87" s="60"/>
      <c r="JQS87" s="60"/>
      <c r="JQT87" s="60"/>
      <c r="JQU87" s="60"/>
      <c r="JQV87" s="60"/>
      <c r="JQW87" s="60"/>
      <c r="JQX87" s="60"/>
      <c r="JQY87" s="60"/>
      <c r="JQZ87" s="60"/>
      <c r="JRA87" s="60"/>
      <c r="JRB87" s="60"/>
      <c r="JRC87" s="60"/>
      <c r="JRD87" s="60"/>
      <c r="JRE87" s="60"/>
      <c r="JRF87" s="60"/>
      <c r="JRG87" s="60"/>
      <c r="JRH87" s="60"/>
      <c r="JRI87" s="60"/>
      <c r="JRJ87" s="60"/>
      <c r="JRK87" s="60"/>
      <c r="JRL87" s="60"/>
      <c r="JRM87" s="60"/>
      <c r="JRN87" s="60"/>
      <c r="JRO87" s="60"/>
      <c r="JRP87" s="60"/>
      <c r="JRQ87" s="60"/>
      <c r="JRR87" s="60"/>
      <c r="JRS87" s="60"/>
      <c r="JRT87" s="60"/>
      <c r="JRU87" s="60"/>
      <c r="JRV87" s="60"/>
      <c r="JRW87" s="60"/>
      <c r="JRX87" s="60"/>
      <c r="JRY87" s="60"/>
      <c r="JRZ87" s="60"/>
      <c r="JSA87" s="60"/>
      <c r="JSB87" s="60"/>
      <c r="JSC87" s="60"/>
      <c r="JSD87" s="60"/>
      <c r="JSE87" s="60"/>
      <c r="JSF87" s="60"/>
      <c r="JSG87" s="60"/>
      <c r="JSH87" s="60"/>
      <c r="JSI87" s="60"/>
      <c r="JSJ87" s="60"/>
      <c r="JSK87" s="60"/>
      <c r="JSL87" s="60"/>
      <c r="JSM87" s="60"/>
      <c r="JSN87" s="60"/>
      <c r="JSO87" s="60"/>
      <c r="JSP87" s="60"/>
      <c r="JSQ87" s="60"/>
      <c r="JSR87" s="60"/>
      <c r="JSS87" s="60"/>
      <c r="JST87" s="60"/>
      <c r="JSU87" s="60"/>
      <c r="JSV87" s="60"/>
      <c r="JSW87" s="60"/>
      <c r="JSX87" s="60"/>
      <c r="JSY87" s="60"/>
      <c r="JSZ87" s="60"/>
      <c r="JTA87" s="60"/>
      <c r="JTB87" s="60"/>
      <c r="JTC87" s="60"/>
      <c r="JTD87" s="60"/>
      <c r="JTE87" s="60"/>
      <c r="JTF87" s="60"/>
      <c r="JTG87" s="60"/>
      <c r="JTH87" s="60"/>
      <c r="JTI87" s="60"/>
      <c r="JTJ87" s="60"/>
      <c r="JTK87" s="60"/>
      <c r="JTL87" s="60"/>
      <c r="JTM87" s="60"/>
      <c r="JTN87" s="60"/>
      <c r="JTO87" s="60"/>
      <c r="JTP87" s="60"/>
      <c r="JTQ87" s="60"/>
      <c r="JTR87" s="60"/>
      <c r="JTS87" s="60"/>
      <c r="JTT87" s="60"/>
      <c r="JTU87" s="60"/>
      <c r="JTV87" s="60"/>
      <c r="JTW87" s="60"/>
      <c r="JTX87" s="60"/>
      <c r="JTY87" s="60"/>
      <c r="JTZ87" s="60"/>
      <c r="JUA87" s="60"/>
      <c r="JUB87" s="60"/>
      <c r="JUC87" s="60"/>
      <c r="JUD87" s="60"/>
      <c r="JUE87" s="60"/>
      <c r="JUF87" s="60"/>
      <c r="JUG87" s="60"/>
      <c r="JUH87" s="60"/>
      <c r="JUI87" s="60"/>
      <c r="JUJ87" s="60"/>
      <c r="JUK87" s="60"/>
      <c r="JUL87" s="60"/>
      <c r="JUM87" s="60"/>
      <c r="JUN87" s="60"/>
      <c r="JUO87" s="60"/>
      <c r="JUP87" s="60"/>
      <c r="JUQ87" s="60"/>
      <c r="JUR87" s="60"/>
      <c r="JUS87" s="60"/>
      <c r="JUT87" s="60"/>
      <c r="JUU87" s="60"/>
      <c r="JUV87" s="60"/>
      <c r="JUW87" s="60"/>
      <c r="JUX87" s="60"/>
      <c r="JUY87" s="60"/>
      <c r="JUZ87" s="60"/>
      <c r="JVA87" s="60"/>
      <c r="JVB87" s="60"/>
      <c r="JVC87" s="60"/>
      <c r="JVD87" s="60"/>
      <c r="JVE87" s="60"/>
      <c r="JVF87" s="60"/>
      <c r="JVG87" s="60"/>
      <c r="JVH87" s="60"/>
      <c r="JVI87" s="60"/>
      <c r="JVJ87" s="60"/>
      <c r="JVK87" s="60"/>
      <c r="JVL87" s="60"/>
      <c r="JVM87" s="60"/>
      <c r="JVN87" s="60"/>
      <c r="JVO87" s="60"/>
      <c r="JVP87" s="60"/>
      <c r="JVQ87" s="60"/>
      <c r="JVR87" s="60"/>
      <c r="JVS87" s="60"/>
      <c r="JVT87" s="60"/>
      <c r="JVU87" s="60"/>
      <c r="JVV87" s="60"/>
      <c r="JVW87" s="60"/>
      <c r="JVX87" s="60"/>
      <c r="JVY87" s="60"/>
      <c r="JVZ87" s="60"/>
      <c r="JWA87" s="60"/>
      <c r="JWB87" s="60"/>
      <c r="JWC87" s="60"/>
      <c r="JWD87" s="60"/>
      <c r="JWE87" s="60"/>
      <c r="JWF87" s="60"/>
      <c r="JWG87" s="60"/>
      <c r="JWH87" s="60"/>
      <c r="JWI87" s="60"/>
      <c r="JWJ87" s="60"/>
      <c r="JWK87" s="60"/>
      <c r="JWL87" s="60"/>
      <c r="JWM87" s="60"/>
      <c r="JWN87" s="60"/>
      <c r="JWO87" s="60"/>
      <c r="JWP87" s="60"/>
      <c r="JWQ87" s="60"/>
      <c r="JWR87" s="60"/>
      <c r="JWS87" s="60"/>
      <c r="JWT87" s="60"/>
      <c r="JWU87" s="60"/>
      <c r="JWV87" s="60"/>
      <c r="JWW87" s="60"/>
      <c r="JWX87" s="60"/>
      <c r="JWY87" s="60"/>
      <c r="JWZ87" s="60"/>
      <c r="JXA87" s="60"/>
      <c r="JXB87" s="60"/>
      <c r="JXC87" s="60"/>
      <c r="JXD87" s="60"/>
      <c r="JXE87" s="60"/>
      <c r="JXF87" s="60"/>
      <c r="JXG87" s="60"/>
      <c r="JXH87" s="60"/>
      <c r="JXI87" s="60"/>
      <c r="JXJ87" s="60"/>
      <c r="JXK87" s="60"/>
      <c r="JXL87" s="60"/>
      <c r="JXM87" s="60"/>
      <c r="JXN87" s="60"/>
      <c r="JXO87" s="60"/>
      <c r="JXP87" s="60"/>
      <c r="JXQ87" s="60"/>
      <c r="JXR87" s="60"/>
      <c r="JXS87" s="60"/>
      <c r="JXT87" s="60"/>
      <c r="JXU87" s="60"/>
      <c r="JXV87" s="60"/>
      <c r="JXW87" s="60"/>
      <c r="JXX87" s="60"/>
      <c r="JXY87" s="60"/>
      <c r="JXZ87" s="60"/>
      <c r="JYA87" s="60"/>
      <c r="JYB87" s="60"/>
      <c r="JYC87" s="60"/>
      <c r="JYD87" s="60"/>
      <c r="JYE87" s="60"/>
      <c r="JYF87" s="60"/>
      <c r="JYG87" s="60"/>
      <c r="JYH87" s="60"/>
      <c r="JYI87" s="60"/>
      <c r="JYJ87" s="60"/>
      <c r="JYK87" s="60"/>
      <c r="JYL87" s="60"/>
      <c r="JYM87" s="60"/>
      <c r="JYN87" s="60"/>
      <c r="JYO87" s="60"/>
      <c r="JYP87" s="60"/>
      <c r="JYQ87" s="60"/>
      <c r="JYR87" s="60"/>
      <c r="JYS87" s="60"/>
      <c r="JYT87" s="60"/>
      <c r="JYU87" s="60"/>
      <c r="JYV87" s="60"/>
      <c r="JYW87" s="60"/>
      <c r="JYX87" s="60"/>
      <c r="JYY87" s="60"/>
      <c r="JYZ87" s="60"/>
      <c r="JZA87" s="60"/>
      <c r="JZB87" s="60"/>
      <c r="JZC87" s="60"/>
      <c r="JZD87" s="60"/>
      <c r="JZE87" s="60"/>
      <c r="JZF87" s="60"/>
      <c r="JZG87" s="60"/>
      <c r="JZH87" s="60"/>
      <c r="JZI87" s="60"/>
      <c r="JZJ87" s="60"/>
      <c r="JZK87" s="60"/>
      <c r="JZL87" s="60"/>
      <c r="JZM87" s="60"/>
      <c r="JZN87" s="60"/>
      <c r="JZO87" s="60"/>
      <c r="JZP87" s="60"/>
      <c r="JZQ87" s="60"/>
      <c r="JZR87" s="60"/>
      <c r="JZS87" s="60"/>
      <c r="JZT87" s="60"/>
      <c r="JZU87" s="60"/>
      <c r="JZV87" s="60"/>
      <c r="JZW87" s="60"/>
      <c r="JZX87" s="60"/>
      <c r="JZY87" s="60"/>
      <c r="JZZ87" s="60"/>
      <c r="KAA87" s="60"/>
      <c r="KAB87" s="60"/>
      <c r="KAC87" s="60"/>
      <c r="KAD87" s="60"/>
      <c r="KAE87" s="60"/>
      <c r="KAF87" s="60"/>
      <c r="KAG87" s="60"/>
      <c r="KAH87" s="60"/>
      <c r="KAI87" s="60"/>
      <c r="KAJ87" s="60"/>
      <c r="KAK87" s="60"/>
      <c r="KAL87" s="60"/>
      <c r="KAM87" s="60"/>
      <c r="KAN87" s="60"/>
      <c r="KAO87" s="60"/>
      <c r="KAP87" s="60"/>
      <c r="KAQ87" s="60"/>
      <c r="KAR87" s="60"/>
      <c r="KAS87" s="60"/>
      <c r="KAT87" s="60"/>
      <c r="KAU87" s="60"/>
      <c r="KAV87" s="60"/>
      <c r="KAW87" s="60"/>
      <c r="KAX87" s="60"/>
      <c r="KAY87" s="60"/>
      <c r="KAZ87" s="60"/>
      <c r="KBA87" s="60"/>
      <c r="KBB87" s="60"/>
      <c r="KBC87" s="60"/>
      <c r="KBD87" s="60"/>
      <c r="KBE87" s="60"/>
      <c r="KBF87" s="60"/>
      <c r="KBG87" s="60"/>
      <c r="KBH87" s="60"/>
      <c r="KBI87" s="60"/>
      <c r="KBJ87" s="60"/>
      <c r="KBK87" s="60"/>
      <c r="KBL87" s="60"/>
      <c r="KBM87" s="60"/>
      <c r="KBN87" s="60"/>
      <c r="KBO87" s="60"/>
      <c r="KBP87" s="60"/>
      <c r="KBQ87" s="60"/>
      <c r="KBR87" s="60"/>
      <c r="KBS87" s="60"/>
      <c r="KBT87" s="60"/>
      <c r="KBU87" s="60"/>
      <c r="KBV87" s="60"/>
      <c r="KBW87" s="60"/>
      <c r="KBX87" s="60"/>
      <c r="KBY87" s="60"/>
      <c r="KBZ87" s="60"/>
      <c r="KCA87" s="60"/>
      <c r="KCB87" s="60"/>
      <c r="KCC87" s="60"/>
      <c r="KCD87" s="60"/>
      <c r="KCE87" s="60"/>
      <c r="KCF87" s="60"/>
      <c r="KCG87" s="60"/>
      <c r="KCH87" s="60"/>
      <c r="KCI87" s="60"/>
      <c r="KCJ87" s="60"/>
      <c r="KCK87" s="60"/>
      <c r="KCL87" s="60"/>
      <c r="KCM87" s="60"/>
      <c r="KCN87" s="60"/>
      <c r="KCO87" s="60"/>
      <c r="KCP87" s="60"/>
      <c r="KCQ87" s="60"/>
      <c r="KCR87" s="60"/>
      <c r="KCS87" s="60"/>
      <c r="KCT87" s="60"/>
      <c r="KCU87" s="60"/>
      <c r="KCV87" s="60"/>
      <c r="KCW87" s="60"/>
      <c r="KCX87" s="60"/>
      <c r="KCY87" s="60"/>
      <c r="KCZ87" s="60"/>
      <c r="KDA87" s="60"/>
      <c r="KDB87" s="60"/>
      <c r="KDC87" s="60"/>
      <c r="KDD87" s="60"/>
      <c r="KDE87" s="60"/>
      <c r="KDF87" s="60"/>
      <c r="KDG87" s="60"/>
      <c r="KDH87" s="60"/>
      <c r="KDI87" s="60"/>
      <c r="KDJ87" s="60"/>
      <c r="KDK87" s="60"/>
      <c r="KDL87" s="60"/>
      <c r="KDM87" s="60"/>
      <c r="KDN87" s="60"/>
      <c r="KDO87" s="60"/>
      <c r="KDP87" s="60"/>
      <c r="KDQ87" s="60"/>
      <c r="KDR87" s="60"/>
      <c r="KDS87" s="60"/>
      <c r="KDT87" s="60"/>
      <c r="KDU87" s="60"/>
      <c r="KDV87" s="60"/>
      <c r="KDW87" s="60"/>
      <c r="KDX87" s="60"/>
      <c r="KDY87" s="60"/>
      <c r="KDZ87" s="60"/>
      <c r="KEA87" s="60"/>
      <c r="KEB87" s="60"/>
      <c r="KEC87" s="60"/>
      <c r="KED87" s="60"/>
      <c r="KEE87" s="60"/>
      <c r="KEF87" s="60"/>
      <c r="KEG87" s="60"/>
      <c r="KEH87" s="60"/>
      <c r="KEI87" s="60"/>
      <c r="KEJ87" s="60"/>
      <c r="KEK87" s="60"/>
      <c r="KEL87" s="60"/>
      <c r="KEM87" s="60"/>
      <c r="KEN87" s="60"/>
      <c r="KEO87" s="60"/>
      <c r="KEP87" s="60"/>
      <c r="KEQ87" s="60"/>
      <c r="KER87" s="60"/>
      <c r="KES87" s="60"/>
      <c r="KET87" s="60"/>
      <c r="KEU87" s="60"/>
      <c r="KEV87" s="60"/>
      <c r="KEW87" s="60"/>
      <c r="KEX87" s="60"/>
      <c r="KEY87" s="60"/>
      <c r="KEZ87" s="60"/>
      <c r="KFA87" s="60"/>
      <c r="KFB87" s="60"/>
      <c r="KFC87" s="60"/>
      <c r="KFD87" s="60"/>
      <c r="KFE87" s="60"/>
      <c r="KFF87" s="60"/>
      <c r="KFG87" s="60"/>
      <c r="KFH87" s="60"/>
      <c r="KFI87" s="60"/>
      <c r="KFJ87" s="60"/>
      <c r="KFK87" s="60"/>
      <c r="KFL87" s="60"/>
      <c r="KFM87" s="60"/>
      <c r="KFN87" s="60"/>
      <c r="KFO87" s="60"/>
      <c r="KFP87" s="60"/>
      <c r="KFQ87" s="60"/>
      <c r="KFR87" s="60"/>
      <c r="KFS87" s="60"/>
      <c r="KFT87" s="60"/>
      <c r="KFU87" s="60"/>
      <c r="KFV87" s="60"/>
      <c r="KFW87" s="60"/>
      <c r="KFX87" s="60"/>
      <c r="KFY87" s="60"/>
      <c r="KFZ87" s="60"/>
      <c r="KGA87" s="60"/>
      <c r="KGB87" s="60"/>
      <c r="KGC87" s="60"/>
      <c r="KGD87" s="60"/>
      <c r="KGE87" s="60"/>
      <c r="KGF87" s="60"/>
      <c r="KGG87" s="60"/>
      <c r="KGH87" s="60"/>
      <c r="KGI87" s="60"/>
      <c r="KGJ87" s="60"/>
      <c r="KGK87" s="60"/>
      <c r="KGL87" s="60"/>
      <c r="KGM87" s="60"/>
      <c r="KGN87" s="60"/>
      <c r="KGO87" s="60"/>
      <c r="KGP87" s="60"/>
      <c r="KGQ87" s="60"/>
      <c r="KGR87" s="60"/>
      <c r="KGS87" s="60"/>
      <c r="KGT87" s="60"/>
      <c r="KGU87" s="60"/>
      <c r="KGV87" s="60"/>
      <c r="KGW87" s="60"/>
      <c r="KGX87" s="60"/>
      <c r="KGY87" s="60"/>
      <c r="KGZ87" s="60"/>
      <c r="KHA87" s="60"/>
      <c r="KHB87" s="60"/>
      <c r="KHC87" s="60"/>
      <c r="KHD87" s="60"/>
      <c r="KHE87" s="60"/>
      <c r="KHF87" s="60"/>
      <c r="KHG87" s="60"/>
      <c r="KHH87" s="60"/>
      <c r="KHI87" s="60"/>
      <c r="KHJ87" s="60"/>
      <c r="KHK87" s="60"/>
      <c r="KHL87" s="60"/>
      <c r="KHM87" s="60"/>
      <c r="KHN87" s="60"/>
      <c r="KHO87" s="60"/>
      <c r="KHP87" s="60"/>
      <c r="KHQ87" s="60"/>
      <c r="KHR87" s="60"/>
      <c r="KHS87" s="60"/>
      <c r="KHT87" s="60"/>
      <c r="KHU87" s="60"/>
      <c r="KHV87" s="60"/>
      <c r="KHW87" s="60"/>
      <c r="KHX87" s="60"/>
      <c r="KHY87" s="60"/>
      <c r="KHZ87" s="60"/>
      <c r="KIA87" s="60"/>
      <c r="KIB87" s="60"/>
      <c r="KIC87" s="60"/>
      <c r="KID87" s="60"/>
      <c r="KIE87" s="60"/>
      <c r="KIF87" s="60"/>
      <c r="KIG87" s="60"/>
      <c r="KIH87" s="60"/>
      <c r="KII87" s="60"/>
      <c r="KIJ87" s="60"/>
      <c r="KIK87" s="60"/>
      <c r="KIL87" s="60"/>
      <c r="KIM87" s="60"/>
      <c r="KIN87" s="60"/>
      <c r="KIO87" s="60"/>
      <c r="KIP87" s="60"/>
      <c r="KIQ87" s="60"/>
      <c r="KIR87" s="60"/>
      <c r="KIS87" s="60"/>
      <c r="KIT87" s="60"/>
      <c r="KIU87" s="60"/>
      <c r="KIV87" s="60"/>
      <c r="KIW87" s="60"/>
      <c r="KIX87" s="60"/>
      <c r="KIY87" s="60"/>
      <c r="KIZ87" s="60"/>
      <c r="KJA87" s="60"/>
      <c r="KJB87" s="60"/>
      <c r="KJC87" s="60"/>
      <c r="KJD87" s="60"/>
      <c r="KJE87" s="60"/>
      <c r="KJF87" s="60"/>
      <c r="KJG87" s="60"/>
      <c r="KJH87" s="60"/>
      <c r="KJI87" s="60"/>
      <c r="KJJ87" s="60"/>
      <c r="KJK87" s="60"/>
      <c r="KJL87" s="60"/>
      <c r="KJM87" s="60"/>
      <c r="KJN87" s="60"/>
      <c r="KJO87" s="60"/>
      <c r="KJP87" s="60"/>
      <c r="KJQ87" s="60"/>
      <c r="KJR87" s="60"/>
      <c r="KJS87" s="60"/>
      <c r="KJT87" s="60"/>
      <c r="KJU87" s="60"/>
      <c r="KJV87" s="60"/>
      <c r="KJW87" s="60"/>
      <c r="KJX87" s="60"/>
      <c r="KJY87" s="60"/>
      <c r="KJZ87" s="60"/>
      <c r="KKA87" s="60"/>
      <c r="KKB87" s="60"/>
      <c r="KKC87" s="60"/>
      <c r="KKD87" s="60"/>
      <c r="KKE87" s="60"/>
      <c r="KKF87" s="60"/>
      <c r="KKG87" s="60"/>
      <c r="KKH87" s="60"/>
      <c r="KKI87" s="60"/>
      <c r="KKJ87" s="60"/>
      <c r="KKK87" s="60"/>
      <c r="KKL87" s="60"/>
      <c r="KKM87" s="60"/>
      <c r="KKN87" s="60"/>
      <c r="KKO87" s="60"/>
      <c r="KKP87" s="60"/>
      <c r="KKQ87" s="60"/>
      <c r="KKR87" s="60"/>
      <c r="KKS87" s="60"/>
      <c r="KKT87" s="60"/>
      <c r="KKU87" s="60"/>
      <c r="KKV87" s="60"/>
      <c r="KKW87" s="60"/>
      <c r="KKX87" s="60"/>
      <c r="KKY87" s="60"/>
      <c r="KKZ87" s="60"/>
      <c r="KLA87" s="60"/>
      <c r="KLB87" s="60"/>
      <c r="KLC87" s="60"/>
      <c r="KLD87" s="60"/>
      <c r="KLE87" s="60"/>
      <c r="KLF87" s="60"/>
      <c r="KLG87" s="60"/>
      <c r="KLH87" s="60"/>
      <c r="KLI87" s="60"/>
      <c r="KLJ87" s="60"/>
      <c r="KLK87" s="60"/>
      <c r="KLL87" s="60"/>
      <c r="KLM87" s="60"/>
      <c r="KLN87" s="60"/>
      <c r="KLO87" s="60"/>
      <c r="KLP87" s="60"/>
      <c r="KLQ87" s="60"/>
      <c r="KLR87" s="60"/>
      <c r="KLS87" s="60"/>
      <c r="KLT87" s="60"/>
      <c r="KLU87" s="60"/>
      <c r="KLV87" s="60"/>
      <c r="KLW87" s="60"/>
      <c r="KLX87" s="60"/>
      <c r="KLY87" s="60"/>
      <c r="KLZ87" s="60"/>
      <c r="KMA87" s="60"/>
      <c r="KMB87" s="60"/>
      <c r="KMC87" s="60"/>
      <c r="KMD87" s="60"/>
      <c r="KME87" s="60"/>
      <c r="KMF87" s="60"/>
      <c r="KMG87" s="60"/>
      <c r="KMH87" s="60"/>
      <c r="KMI87" s="60"/>
      <c r="KMJ87" s="60"/>
      <c r="KMK87" s="60"/>
      <c r="KML87" s="60"/>
      <c r="KMM87" s="60"/>
      <c r="KMN87" s="60"/>
      <c r="KMO87" s="60"/>
      <c r="KMP87" s="60"/>
      <c r="KMQ87" s="60"/>
      <c r="KMR87" s="60"/>
      <c r="KMS87" s="60"/>
      <c r="KMT87" s="60"/>
      <c r="KMU87" s="60"/>
      <c r="KMV87" s="60"/>
      <c r="KMW87" s="60"/>
      <c r="KMX87" s="60"/>
      <c r="KMY87" s="60"/>
      <c r="KMZ87" s="60"/>
      <c r="KNA87" s="60"/>
      <c r="KNB87" s="60"/>
      <c r="KNC87" s="60"/>
      <c r="KND87" s="60"/>
      <c r="KNE87" s="60"/>
      <c r="KNF87" s="60"/>
      <c r="KNG87" s="60"/>
      <c r="KNH87" s="60"/>
      <c r="KNI87" s="60"/>
      <c r="KNJ87" s="60"/>
      <c r="KNK87" s="60"/>
      <c r="KNL87" s="60"/>
      <c r="KNM87" s="60"/>
      <c r="KNN87" s="60"/>
      <c r="KNO87" s="60"/>
      <c r="KNP87" s="60"/>
      <c r="KNQ87" s="60"/>
      <c r="KNR87" s="60"/>
      <c r="KNS87" s="60"/>
      <c r="KNT87" s="60"/>
      <c r="KNU87" s="60"/>
      <c r="KNV87" s="60"/>
      <c r="KNW87" s="60"/>
      <c r="KNX87" s="60"/>
      <c r="KNY87" s="60"/>
      <c r="KNZ87" s="60"/>
      <c r="KOA87" s="60"/>
      <c r="KOB87" s="60"/>
      <c r="KOC87" s="60"/>
      <c r="KOD87" s="60"/>
      <c r="KOE87" s="60"/>
      <c r="KOF87" s="60"/>
      <c r="KOG87" s="60"/>
      <c r="KOH87" s="60"/>
      <c r="KOI87" s="60"/>
      <c r="KOJ87" s="60"/>
      <c r="KOK87" s="60"/>
      <c r="KOL87" s="60"/>
      <c r="KOM87" s="60"/>
      <c r="KON87" s="60"/>
      <c r="KOO87" s="60"/>
      <c r="KOP87" s="60"/>
      <c r="KOQ87" s="60"/>
      <c r="KOR87" s="60"/>
      <c r="KOS87" s="60"/>
      <c r="KOT87" s="60"/>
      <c r="KOU87" s="60"/>
      <c r="KOV87" s="60"/>
      <c r="KOW87" s="60"/>
      <c r="KOX87" s="60"/>
      <c r="KOY87" s="60"/>
      <c r="KOZ87" s="60"/>
      <c r="KPA87" s="60"/>
      <c r="KPB87" s="60"/>
      <c r="KPC87" s="60"/>
      <c r="KPD87" s="60"/>
      <c r="KPE87" s="60"/>
      <c r="KPF87" s="60"/>
      <c r="KPG87" s="60"/>
      <c r="KPH87" s="60"/>
      <c r="KPI87" s="60"/>
      <c r="KPJ87" s="60"/>
      <c r="KPK87" s="60"/>
      <c r="KPL87" s="60"/>
      <c r="KPM87" s="60"/>
      <c r="KPN87" s="60"/>
      <c r="KPO87" s="60"/>
      <c r="KPP87" s="60"/>
      <c r="KPQ87" s="60"/>
      <c r="KPR87" s="60"/>
      <c r="KPS87" s="60"/>
      <c r="KPT87" s="60"/>
      <c r="KPU87" s="60"/>
      <c r="KPV87" s="60"/>
      <c r="KPW87" s="60"/>
      <c r="KPX87" s="60"/>
      <c r="KPY87" s="60"/>
      <c r="KPZ87" s="60"/>
      <c r="KQA87" s="60"/>
      <c r="KQB87" s="60"/>
      <c r="KQC87" s="60"/>
      <c r="KQD87" s="60"/>
      <c r="KQE87" s="60"/>
      <c r="KQF87" s="60"/>
      <c r="KQG87" s="60"/>
      <c r="KQH87" s="60"/>
      <c r="KQI87" s="60"/>
      <c r="KQJ87" s="60"/>
      <c r="KQK87" s="60"/>
      <c r="KQL87" s="60"/>
      <c r="KQM87" s="60"/>
      <c r="KQN87" s="60"/>
      <c r="KQO87" s="60"/>
      <c r="KQP87" s="60"/>
      <c r="KQQ87" s="60"/>
      <c r="KQR87" s="60"/>
      <c r="KQS87" s="60"/>
      <c r="KQT87" s="60"/>
      <c r="KQU87" s="60"/>
      <c r="KQV87" s="60"/>
      <c r="KQW87" s="60"/>
      <c r="KQX87" s="60"/>
      <c r="KQY87" s="60"/>
      <c r="KQZ87" s="60"/>
      <c r="KRA87" s="60"/>
      <c r="KRB87" s="60"/>
      <c r="KRC87" s="60"/>
      <c r="KRD87" s="60"/>
      <c r="KRE87" s="60"/>
      <c r="KRF87" s="60"/>
      <c r="KRG87" s="60"/>
      <c r="KRH87" s="60"/>
      <c r="KRI87" s="60"/>
      <c r="KRJ87" s="60"/>
      <c r="KRK87" s="60"/>
      <c r="KRL87" s="60"/>
      <c r="KRM87" s="60"/>
      <c r="KRN87" s="60"/>
      <c r="KRO87" s="60"/>
      <c r="KRP87" s="60"/>
      <c r="KRQ87" s="60"/>
      <c r="KRR87" s="60"/>
      <c r="KRS87" s="60"/>
      <c r="KRT87" s="60"/>
      <c r="KRU87" s="60"/>
      <c r="KRV87" s="60"/>
      <c r="KRW87" s="60"/>
      <c r="KRX87" s="60"/>
      <c r="KRY87" s="60"/>
      <c r="KRZ87" s="60"/>
      <c r="KSA87" s="60"/>
      <c r="KSB87" s="60"/>
      <c r="KSC87" s="60"/>
      <c r="KSD87" s="60"/>
      <c r="KSE87" s="60"/>
      <c r="KSF87" s="60"/>
      <c r="KSG87" s="60"/>
      <c r="KSH87" s="60"/>
      <c r="KSI87" s="60"/>
      <c r="KSJ87" s="60"/>
      <c r="KSK87" s="60"/>
      <c r="KSL87" s="60"/>
      <c r="KSM87" s="60"/>
      <c r="KSN87" s="60"/>
      <c r="KSO87" s="60"/>
      <c r="KSP87" s="60"/>
      <c r="KSQ87" s="60"/>
      <c r="KSR87" s="60"/>
      <c r="KSS87" s="60"/>
      <c r="KST87" s="60"/>
      <c r="KSU87" s="60"/>
      <c r="KSV87" s="60"/>
      <c r="KSW87" s="60"/>
      <c r="KSX87" s="60"/>
      <c r="KSY87" s="60"/>
      <c r="KSZ87" s="60"/>
      <c r="KTA87" s="60"/>
      <c r="KTB87" s="60"/>
      <c r="KTC87" s="60"/>
      <c r="KTD87" s="60"/>
      <c r="KTE87" s="60"/>
      <c r="KTF87" s="60"/>
      <c r="KTG87" s="60"/>
      <c r="KTH87" s="60"/>
      <c r="KTI87" s="60"/>
      <c r="KTJ87" s="60"/>
      <c r="KTK87" s="60"/>
      <c r="KTL87" s="60"/>
      <c r="KTM87" s="60"/>
      <c r="KTN87" s="60"/>
      <c r="KTO87" s="60"/>
      <c r="KTP87" s="60"/>
      <c r="KTQ87" s="60"/>
      <c r="KTR87" s="60"/>
      <c r="KTS87" s="60"/>
      <c r="KTT87" s="60"/>
      <c r="KTU87" s="60"/>
      <c r="KTV87" s="60"/>
      <c r="KTW87" s="60"/>
      <c r="KTX87" s="60"/>
      <c r="KTY87" s="60"/>
      <c r="KTZ87" s="60"/>
      <c r="KUA87" s="60"/>
      <c r="KUB87" s="60"/>
      <c r="KUC87" s="60"/>
      <c r="KUD87" s="60"/>
      <c r="KUE87" s="60"/>
      <c r="KUF87" s="60"/>
      <c r="KUG87" s="60"/>
      <c r="KUH87" s="60"/>
      <c r="KUI87" s="60"/>
      <c r="KUJ87" s="60"/>
      <c r="KUK87" s="60"/>
      <c r="KUL87" s="60"/>
      <c r="KUM87" s="60"/>
      <c r="KUN87" s="60"/>
      <c r="KUO87" s="60"/>
      <c r="KUP87" s="60"/>
      <c r="KUQ87" s="60"/>
      <c r="KUR87" s="60"/>
      <c r="KUS87" s="60"/>
      <c r="KUT87" s="60"/>
      <c r="KUU87" s="60"/>
      <c r="KUV87" s="60"/>
      <c r="KUW87" s="60"/>
      <c r="KUX87" s="60"/>
      <c r="KUY87" s="60"/>
      <c r="KUZ87" s="60"/>
      <c r="KVA87" s="60"/>
      <c r="KVB87" s="60"/>
      <c r="KVC87" s="60"/>
      <c r="KVD87" s="60"/>
      <c r="KVE87" s="60"/>
      <c r="KVF87" s="60"/>
      <c r="KVG87" s="60"/>
      <c r="KVH87" s="60"/>
      <c r="KVI87" s="60"/>
      <c r="KVJ87" s="60"/>
      <c r="KVK87" s="60"/>
      <c r="KVL87" s="60"/>
      <c r="KVM87" s="60"/>
      <c r="KVN87" s="60"/>
      <c r="KVO87" s="60"/>
      <c r="KVP87" s="60"/>
      <c r="KVQ87" s="60"/>
      <c r="KVR87" s="60"/>
      <c r="KVS87" s="60"/>
      <c r="KVT87" s="60"/>
      <c r="KVU87" s="60"/>
      <c r="KVV87" s="60"/>
      <c r="KVW87" s="60"/>
      <c r="KVX87" s="60"/>
      <c r="KVY87" s="60"/>
      <c r="KVZ87" s="60"/>
      <c r="KWA87" s="60"/>
      <c r="KWB87" s="60"/>
      <c r="KWC87" s="60"/>
      <c r="KWD87" s="60"/>
      <c r="KWE87" s="60"/>
      <c r="KWF87" s="60"/>
      <c r="KWG87" s="60"/>
      <c r="KWH87" s="60"/>
      <c r="KWI87" s="60"/>
      <c r="KWJ87" s="60"/>
      <c r="KWK87" s="60"/>
      <c r="KWL87" s="60"/>
      <c r="KWM87" s="60"/>
      <c r="KWN87" s="60"/>
      <c r="KWO87" s="60"/>
      <c r="KWP87" s="60"/>
      <c r="KWQ87" s="60"/>
      <c r="KWR87" s="60"/>
      <c r="KWS87" s="60"/>
      <c r="KWT87" s="60"/>
      <c r="KWU87" s="60"/>
      <c r="KWV87" s="60"/>
      <c r="KWW87" s="60"/>
      <c r="KWX87" s="60"/>
      <c r="KWY87" s="60"/>
      <c r="KWZ87" s="60"/>
      <c r="KXA87" s="60"/>
      <c r="KXB87" s="60"/>
      <c r="KXC87" s="60"/>
      <c r="KXD87" s="60"/>
      <c r="KXE87" s="60"/>
      <c r="KXF87" s="60"/>
      <c r="KXG87" s="60"/>
      <c r="KXH87" s="60"/>
      <c r="KXI87" s="60"/>
      <c r="KXJ87" s="60"/>
      <c r="KXK87" s="60"/>
      <c r="KXL87" s="60"/>
      <c r="KXM87" s="60"/>
      <c r="KXN87" s="60"/>
      <c r="KXO87" s="60"/>
      <c r="KXP87" s="60"/>
      <c r="KXQ87" s="60"/>
      <c r="KXR87" s="60"/>
      <c r="KXS87" s="60"/>
      <c r="KXT87" s="60"/>
      <c r="KXU87" s="60"/>
      <c r="KXV87" s="60"/>
      <c r="KXW87" s="60"/>
      <c r="KXX87" s="60"/>
      <c r="KXY87" s="60"/>
      <c r="KXZ87" s="60"/>
      <c r="KYA87" s="60"/>
      <c r="KYB87" s="60"/>
      <c r="KYC87" s="60"/>
      <c r="KYD87" s="60"/>
      <c r="KYE87" s="60"/>
      <c r="KYF87" s="60"/>
      <c r="KYG87" s="60"/>
      <c r="KYH87" s="60"/>
      <c r="KYI87" s="60"/>
      <c r="KYJ87" s="60"/>
      <c r="KYK87" s="60"/>
      <c r="KYL87" s="60"/>
      <c r="KYM87" s="60"/>
      <c r="KYN87" s="60"/>
      <c r="KYO87" s="60"/>
      <c r="KYP87" s="60"/>
      <c r="KYQ87" s="60"/>
      <c r="KYR87" s="60"/>
      <c r="KYS87" s="60"/>
      <c r="KYT87" s="60"/>
      <c r="KYU87" s="60"/>
      <c r="KYV87" s="60"/>
      <c r="KYW87" s="60"/>
      <c r="KYX87" s="60"/>
      <c r="KYY87" s="60"/>
      <c r="KYZ87" s="60"/>
      <c r="KZA87" s="60"/>
      <c r="KZB87" s="60"/>
      <c r="KZC87" s="60"/>
      <c r="KZD87" s="60"/>
      <c r="KZE87" s="60"/>
      <c r="KZF87" s="60"/>
      <c r="KZG87" s="60"/>
      <c r="KZH87" s="60"/>
      <c r="KZI87" s="60"/>
      <c r="KZJ87" s="60"/>
      <c r="KZK87" s="60"/>
      <c r="KZL87" s="60"/>
      <c r="KZM87" s="60"/>
      <c r="KZN87" s="60"/>
      <c r="KZO87" s="60"/>
      <c r="KZP87" s="60"/>
      <c r="KZQ87" s="60"/>
      <c r="KZR87" s="60"/>
      <c r="KZS87" s="60"/>
      <c r="KZT87" s="60"/>
      <c r="KZU87" s="60"/>
      <c r="KZV87" s="60"/>
      <c r="KZW87" s="60"/>
      <c r="KZX87" s="60"/>
      <c r="KZY87" s="60"/>
      <c r="KZZ87" s="60"/>
      <c r="LAA87" s="60"/>
      <c r="LAB87" s="60"/>
      <c r="LAC87" s="60"/>
      <c r="LAD87" s="60"/>
      <c r="LAE87" s="60"/>
      <c r="LAF87" s="60"/>
      <c r="LAG87" s="60"/>
      <c r="LAH87" s="60"/>
      <c r="LAI87" s="60"/>
      <c r="LAJ87" s="60"/>
      <c r="LAK87" s="60"/>
      <c r="LAL87" s="60"/>
      <c r="LAM87" s="60"/>
      <c r="LAN87" s="60"/>
      <c r="LAO87" s="60"/>
      <c r="LAP87" s="60"/>
      <c r="LAQ87" s="60"/>
      <c r="LAR87" s="60"/>
      <c r="LAS87" s="60"/>
      <c r="LAT87" s="60"/>
      <c r="LAU87" s="60"/>
      <c r="LAV87" s="60"/>
      <c r="LAW87" s="60"/>
      <c r="LAX87" s="60"/>
      <c r="LAY87" s="60"/>
      <c r="LAZ87" s="60"/>
      <c r="LBA87" s="60"/>
      <c r="LBB87" s="60"/>
      <c r="LBC87" s="60"/>
      <c r="LBD87" s="60"/>
      <c r="LBE87" s="60"/>
      <c r="LBF87" s="60"/>
      <c r="LBG87" s="60"/>
      <c r="LBH87" s="60"/>
      <c r="LBI87" s="60"/>
      <c r="LBJ87" s="60"/>
      <c r="LBK87" s="60"/>
      <c r="LBL87" s="60"/>
      <c r="LBM87" s="60"/>
      <c r="LBN87" s="60"/>
      <c r="LBO87" s="60"/>
      <c r="LBP87" s="60"/>
      <c r="LBQ87" s="60"/>
      <c r="LBR87" s="60"/>
      <c r="LBS87" s="60"/>
      <c r="LBT87" s="60"/>
      <c r="LBU87" s="60"/>
      <c r="LBV87" s="60"/>
      <c r="LBW87" s="60"/>
      <c r="LBX87" s="60"/>
      <c r="LBY87" s="60"/>
      <c r="LBZ87" s="60"/>
      <c r="LCA87" s="60"/>
      <c r="LCB87" s="60"/>
      <c r="LCC87" s="60"/>
      <c r="LCD87" s="60"/>
      <c r="LCE87" s="60"/>
      <c r="LCF87" s="60"/>
      <c r="LCG87" s="60"/>
      <c r="LCH87" s="60"/>
      <c r="LCI87" s="60"/>
      <c r="LCJ87" s="60"/>
      <c r="LCK87" s="60"/>
      <c r="LCL87" s="60"/>
      <c r="LCM87" s="60"/>
      <c r="LCN87" s="60"/>
      <c r="LCO87" s="60"/>
      <c r="LCP87" s="60"/>
      <c r="LCQ87" s="60"/>
      <c r="LCR87" s="60"/>
      <c r="LCS87" s="60"/>
      <c r="LCT87" s="60"/>
      <c r="LCU87" s="60"/>
      <c r="LCV87" s="60"/>
      <c r="LCW87" s="60"/>
      <c r="LCX87" s="60"/>
      <c r="LCY87" s="60"/>
      <c r="LCZ87" s="60"/>
      <c r="LDA87" s="60"/>
      <c r="LDB87" s="60"/>
      <c r="LDC87" s="60"/>
      <c r="LDD87" s="60"/>
      <c r="LDE87" s="60"/>
      <c r="LDF87" s="60"/>
      <c r="LDG87" s="60"/>
      <c r="LDH87" s="60"/>
      <c r="LDI87" s="60"/>
      <c r="LDJ87" s="60"/>
      <c r="LDK87" s="60"/>
      <c r="LDL87" s="60"/>
      <c r="LDM87" s="60"/>
      <c r="LDN87" s="60"/>
      <c r="LDO87" s="60"/>
      <c r="LDP87" s="60"/>
      <c r="LDQ87" s="60"/>
      <c r="LDR87" s="60"/>
      <c r="LDS87" s="60"/>
      <c r="LDT87" s="60"/>
      <c r="LDU87" s="60"/>
      <c r="LDV87" s="60"/>
      <c r="LDW87" s="60"/>
      <c r="LDX87" s="60"/>
      <c r="LDY87" s="60"/>
      <c r="LDZ87" s="60"/>
      <c r="LEA87" s="60"/>
      <c r="LEB87" s="60"/>
      <c r="LEC87" s="60"/>
      <c r="LED87" s="60"/>
      <c r="LEE87" s="60"/>
      <c r="LEF87" s="60"/>
      <c r="LEG87" s="60"/>
      <c r="LEH87" s="60"/>
      <c r="LEI87" s="60"/>
      <c r="LEJ87" s="60"/>
      <c r="LEK87" s="60"/>
      <c r="LEL87" s="60"/>
      <c r="LEM87" s="60"/>
      <c r="LEN87" s="60"/>
      <c r="LEO87" s="60"/>
      <c r="LEP87" s="60"/>
      <c r="LEQ87" s="60"/>
      <c r="LER87" s="60"/>
      <c r="LES87" s="60"/>
      <c r="LET87" s="60"/>
      <c r="LEU87" s="60"/>
      <c r="LEV87" s="60"/>
      <c r="LEW87" s="60"/>
      <c r="LEX87" s="60"/>
      <c r="LEY87" s="60"/>
      <c r="LEZ87" s="60"/>
      <c r="LFA87" s="60"/>
      <c r="LFB87" s="60"/>
      <c r="LFC87" s="60"/>
      <c r="LFD87" s="60"/>
      <c r="LFE87" s="60"/>
      <c r="LFF87" s="60"/>
      <c r="LFG87" s="60"/>
      <c r="LFH87" s="60"/>
      <c r="LFI87" s="60"/>
      <c r="LFJ87" s="60"/>
      <c r="LFK87" s="60"/>
      <c r="LFL87" s="60"/>
      <c r="LFM87" s="60"/>
      <c r="LFN87" s="60"/>
      <c r="LFO87" s="60"/>
      <c r="LFP87" s="60"/>
      <c r="LFQ87" s="60"/>
      <c r="LFR87" s="60"/>
      <c r="LFS87" s="60"/>
      <c r="LFT87" s="60"/>
      <c r="LFU87" s="60"/>
      <c r="LFV87" s="60"/>
      <c r="LFW87" s="60"/>
      <c r="LFX87" s="60"/>
      <c r="LFY87" s="60"/>
      <c r="LFZ87" s="60"/>
      <c r="LGA87" s="60"/>
      <c r="LGB87" s="60"/>
      <c r="LGC87" s="60"/>
      <c r="LGD87" s="60"/>
      <c r="LGE87" s="60"/>
      <c r="LGF87" s="60"/>
      <c r="LGG87" s="60"/>
      <c r="LGH87" s="60"/>
      <c r="LGI87" s="60"/>
      <c r="LGJ87" s="60"/>
      <c r="LGK87" s="60"/>
      <c r="LGL87" s="60"/>
      <c r="LGM87" s="60"/>
      <c r="LGN87" s="60"/>
      <c r="LGO87" s="60"/>
      <c r="LGP87" s="60"/>
      <c r="LGQ87" s="60"/>
      <c r="LGR87" s="60"/>
      <c r="LGS87" s="60"/>
      <c r="LGT87" s="60"/>
      <c r="LGU87" s="60"/>
      <c r="LGV87" s="60"/>
      <c r="LGW87" s="60"/>
      <c r="LGX87" s="60"/>
      <c r="LGY87" s="60"/>
      <c r="LGZ87" s="60"/>
      <c r="LHA87" s="60"/>
      <c r="LHB87" s="60"/>
      <c r="LHC87" s="60"/>
      <c r="LHD87" s="60"/>
      <c r="LHE87" s="60"/>
      <c r="LHF87" s="60"/>
      <c r="LHG87" s="60"/>
      <c r="LHH87" s="60"/>
      <c r="LHI87" s="60"/>
      <c r="LHJ87" s="60"/>
      <c r="LHK87" s="60"/>
      <c r="LHL87" s="60"/>
      <c r="LHM87" s="60"/>
      <c r="LHN87" s="60"/>
      <c r="LHO87" s="60"/>
      <c r="LHP87" s="60"/>
      <c r="LHQ87" s="60"/>
      <c r="LHR87" s="60"/>
      <c r="LHS87" s="60"/>
      <c r="LHT87" s="60"/>
      <c r="LHU87" s="60"/>
      <c r="LHV87" s="60"/>
      <c r="LHW87" s="60"/>
      <c r="LHX87" s="60"/>
      <c r="LHY87" s="60"/>
      <c r="LHZ87" s="60"/>
      <c r="LIA87" s="60"/>
      <c r="LIB87" s="60"/>
      <c r="LIC87" s="60"/>
      <c r="LID87" s="60"/>
      <c r="LIE87" s="60"/>
      <c r="LIF87" s="60"/>
      <c r="LIG87" s="60"/>
      <c r="LIH87" s="60"/>
      <c r="LII87" s="60"/>
      <c r="LIJ87" s="60"/>
      <c r="LIK87" s="60"/>
      <c r="LIL87" s="60"/>
      <c r="LIM87" s="60"/>
      <c r="LIN87" s="60"/>
      <c r="LIO87" s="60"/>
      <c r="LIP87" s="60"/>
      <c r="LIQ87" s="60"/>
      <c r="LIR87" s="60"/>
      <c r="LIS87" s="60"/>
      <c r="LIT87" s="60"/>
      <c r="LIU87" s="60"/>
      <c r="LIV87" s="60"/>
      <c r="LIW87" s="60"/>
      <c r="LIX87" s="60"/>
      <c r="LIY87" s="60"/>
      <c r="LIZ87" s="60"/>
      <c r="LJA87" s="60"/>
      <c r="LJB87" s="60"/>
      <c r="LJC87" s="60"/>
      <c r="LJD87" s="60"/>
      <c r="LJE87" s="60"/>
      <c r="LJF87" s="60"/>
      <c r="LJG87" s="60"/>
      <c r="LJH87" s="60"/>
      <c r="LJI87" s="60"/>
      <c r="LJJ87" s="60"/>
      <c r="LJK87" s="60"/>
      <c r="LJL87" s="60"/>
      <c r="LJM87" s="60"/>
      <c r="LJN87" s="60"/>
      <c r="LJO87" s="60"/>
      <c r="LJP87" s="60"/>
      <c r="LJQ87" s="60"/>
      <c r="LJR87" s="60"/>
      <c r="LJS87" s="60"/>
      <c r="LJT87" s="60"/>
      <c r="LJU87" s="60"/>
      <c r="LJV87" s="60"/>
      <c r="LJW87" s="60"/>
      <c r="LJX87" s="60"/>
      <c r="LJY87" s="60"/>
      <c r="LJZ87" s="60"/>
      <c r="LKA87" s="60"/>
      <c r="LKB87" s="60"/>
      <c r="LKC87" s="60"/>
      <c r="LKD87" s="60"/>
      <c r="LKE87" s="60"/>
      <c r="LKF87" s="60"/>
      <c r="LKG87" s="60"/>
      <c r="LKH87" s="60"/>
      <c r="LKI87" s="60"/>
      <c r="LKJ87" s="60"/>
      <c r="LKK87" s="60"/>
      <c r="LKL87" s="60"/>
      <c r="LKM87" s="60"/>
      <c r="LKN87" s="60"/>
      <c r="LKO87" s="60"/>
      <c r="LKP87" s="60"/>
      <c r="LKQ87" s="60"/>
      <c r="LKR87" s="60"/>
      <c r="LKS87" s="60"/>
      <c r="LKT87" s="60"/>
      <c r="LKU87" s="60"/>
      <c r="LKV87" s="60"/>
      <c r="LKW87" s="60"/>
      <c r="LKX87" s="60"/>
      <c r="LKY87" s="60"/>
      <c r="LKZ87" s="60"/>
      <c r="LLA87" s="60"/>
      <c r="LLB87" s="60"/>
      <c r="LLC87" s="60"/>
      <c r="LLD87" s="60"/>
      <c r="LLE87" s="60"/>
      <c r="LLF87" s="60"/>
      <c r="LLG87" s="60"/>
      <c r="LLH87" s="60"/>
      <c r="LLI87" s="60"/>
      <c r="LLJ87" s="60"/>
      <c r="LLK87" s="60"/>
      <c r="LLL87" s="60"/>
      <c r="LLM87" s="60"/>
      <c r="LLN87" s="60"/>
      <c r="LLO87" s="60"/>
      <c r="LLP87" s="60"/>
      <c r="LLQ87" s="60"/>
      <c r="LLR87" s="60"/>
      <c r="LLS87" s="60"/>
      <c r="LLT87" s="60"/>
      <c r="LLU87" s="60"/>
      <c r="LLV87" s="60"/>
      <c r="LLW87" s="60"/>
      <c r="LLX87" s="60"/>
      <c r="LLY87" s="60"/>
      <c r="LLZ87" s="60"/>
      <c r="LMA87" s="60"/>
      <c r="LMB87" s="60"/>
      <c r="LMC87" s="60"/>
      <c r="LMD87" s="60"/>
      <c r="LME87" s="60"/>
      <c r="LMF87" s="60"/>
      <c r="LMG87" s="60"/>
      <c r="LMH87" s="60"/>
      <c r="LMI87" s="60"/>
      <c r="LMJ87" s="60"/>
      <c r="LMK87" s="60"/>
      <c r="LML87" s="60"/>
      <c r="LMM87" s="60"/>
      <c r="LMN87" s="60"/>
      <c r="LMO87" s="60"/>
      <c r="LMP87" s="60"/>
      <c r="LMQ87" s="60"/>
      <c r="LMR87" s="60"/>
      <c r="LMS87" s="60"/>
      <c r="LMT87" s="60"/>
      <c r="LMU87" s="60"/>
      <c r="LMV87" s="60"/>
      <c r="LMW87" s="60"/>
      <c r="LMX87" s="60"/>
      <c r="LMY87" s="60"/>
      <c r="LMZ87" s="60"/>
      <c r="LNA87" s="60"/>
      <c r="LNB87" s="60"/>
      <c r="LNC87" s="60"/>
      <c r="LND87" s="60"/>
      <c r="LNE87" s="60"/>
      <c r="LNF87" s="60"/>
      <c r="LNG87" s="60"/>
      <c r="LNH87" s="60"/>
      <c r="LNI87" s="60"/>
      <c r="LNJ87" s="60"/>
      <c r="LNK87" s="60"/>
      <c r="LNL87" s="60"/>
      <c r="LNM87" s="60"/>
      <c r="LNN87" s="60"/>
      <c r="LNO87" s="60"/>
      <c r="LNP87" s="60"/>
      <c r="LNQ87" s="60"/>
      <c r="LNR87" s="60"/>
      <c r="LNS87" s="60"/>
      <c r="LNT87" s="60"/>
      <c r="LNU87" s="60"/>
      <c r="LNV87" s="60"/>
      <c r="LNW87" s="60"/>
      <c r="LNX87" s="60"/>
      <c r="LNY87" s="60"/>
      <c r="LNZ87" s="60"/>
      <c r="LOA87" s="60"/>
      <c r="LOB87" s="60"/>
      <c r="LOC87" s="60"/>
      <c r="LOD87" s="60"/>
      <c r="LOE87" s="60"/>
      <c r="LOF87" s="60"/>
      <c r="LOG87" s="60"/>
      <c r="LOH87" s="60"/>
      <c r="LOI87" s="60"/>
      <c r="LOJ87" s="60"/>
      <c r="LOK87" s="60"/>
      <c r="LOL87" s="60"/>
      <c r="LOM87" s="60"/>
      <c r="LON87" s="60"/>
      <c r="LOO87" s="60"/>
      <c r="LOP87" s="60"/>
      <c r="LOQ87" s="60"/>
      <c r="LOR87" s="60"/>
      <c r="LOS87" s="60"/>
      <c r="LOT87" s="60"/>
      <c r="LOU87" s="60"/>
      <c r="LOV87" s="60"/>
      <c r="LOW87" s="60"/>
      <c r="LOX87" s="60"/>
      <c r="LOY87" s="60"/>
      <c r="LOZ87" s="60"/>
      <c r="LPA87" s="60"/>
      <c r="LPB87" s="60"/>
      <c r="LPC87" s="60"/>
      <c r="LPD87" s="60"/>
      <c r="LPE87" s="60"/>
      <c r="LPF87" s="60"/>
      <c r="LPG87" s="60"/>
      <c r="LPH87" s="60"/>
      <c r="LPI87" s="60"/>
      <c r="LPJ87" s="60"/>
      <c r="LPK87" s="60"/>
      <c r="LPL87" s="60"/>
      <c r="LPM87" s="60"/>
      <c r="LPN87" s="60"/>
      <c r="LPO87" s="60"/>
      <c r="LPP87" s="60"/>
      <c r="LPQ87" s="60"/>
      <c r="LPR87" s="60"/>
      <c r="LPS87" s="60"/>
      <c r="LPT87" s="60"/>
      <c r="LPU87" s="60"/>
      <c r="LPV87" s="60"/>
      <c r="LPW87" s="60"/>
      <c r="LPX87" s="60"/>
      <c r="LPY87" s="60"/>
      <c r="LPZ87" s="60"/>
      <c r="LQA87" s="60"/>
      <c r="LQB87" s="60"/>
      <c r="LQC87" s="60"/>
      <c r="LQD87" s="60"/>
      <c r="LQE87" s="60"/>
      <c r="LQF87" s="60"/>
      <c r="LQG87" s="60"/>
      <c r="LQH87" s="60"/>
      <c r="LQI87" s="60"/>
      <c r="LQJ87" s="60"/>
      <c r="LQK87" s="60"/>
      <c r="LQL87" s="60"/>
      <c r="LQM87" s="60"/>
      <c r="LQN87" s="60"/>
      <c r="LQO87" s="60"/>
      <c r="LQP87" s="60"/>
      <c r="LQQ87" s="60"/>
      <c r="LQR87" s="60"/>
      <c r="LQS87" s="60"/>
      <c r="LQT87" s="60"/>
      <c r="LQU87" s="60"/>
      <c r="LQV87" s="60"/>
      <c r="LQW87" s="60"/>
      <c r="LQX87" s="60"/>
      <c r="LQY87" s="60"/>
      <c r="LQZ87" s="60"/>
      <c r="LRA87" s="60"/>
      <c r="LRB87" s="60"/>
      <c r="LRC87" s="60"/>
      <c r="LRD87" s="60"/>
      <c r="LRE87" s="60"/>
      <c r="LRF87" s="60"/>
      <c r="LRG87" s="60"/>
      <c r="LRH87" s="60"/>
      <c r="LRI87" s="60"/>
      <c r="LRJ87" s="60"/>
      <c r="LRK87" s="60"/>
      <c r="LRL87" s="60"/>
      <c r="LRM87" s="60"/>
      <c r="LRN87" s="60"/>
      <c r="LRO87" s="60"/>
      <c r="LRP87" s="60"/>
      <c r="LRQ87" s="60"/>
      <c r="LRR87" s="60"/>
      <c r="LRS87" s="60"/>
      <c r="LRT87" s="60"/>
      <c r="LRU87" s="60"/>
      <c r="LRV87" s="60"/>
      <c r="LRW87" s="60"/>
      <c r="LRX87" s="60"/>
      <c r="LRY87" s="60"/>
      <c r="LRZ87" s="60"/>
      <c r="LSA87" s="60"/>
      <c r="LSB87" s="60"/>
      <c r="LSC87" s="60"/>
      <c r="LSD87" s="60"/>
      <c r="LSE87" s="60"/>
      <c r="LSF87" s="60"/>
      <c r="LSG87" s="60"/>
      <c r="LSH87" s="60"/>
      <c r="LSI87" s="60"/>
      <c r="LSJ87" s="60"/>
      <c r="LSK87" s="60"/>
      <c r="LSL87" s="60"/>
      <c r="LSM87" s="60"/>
      <c r="LSN87" s="60"/>
      <c r="LSO87" s="60"/>
      <c r="LSP87" s="60"/>
      <c r="LSQ87" s="60"/>
      <c r="LSR87" s="60"/>
      <c r="LSS87" s="60"/>
      <c r="LST87" s="60"/>
      <c r="LSU87" s="60"/>
      <c r="LSV87" s="60"/>
      <c r="LSW87" s="60"/>
      <c r="LSX87" s="60"/>
      <c r="LSY87" s="60"/>
      <c r="LSZ87" s="60"/>
      <c r="LTA87" s="60"/>
      <c r="LTB87" s="60"/>
      <c r="LTC87" s="60"/>
      <c r="LTD87" s="60"/>
      <c r="LTE87" s="60"/>
      <c r="LTF87" s="60"/>
      <c r="LTG87" s="60"/>
      <c r="LTH87" s="60"/>
      <c r="LTI87" s="60"/>
      <c r="LTJ87" s="60"/>
      <c r="LTK87" s="60"/>
      <c r="LTL87" s="60"/>
      <c r="LTM87" s="60"/>
      <c r="LTN87" s="60"/>
      <c r="LTO87" s="60"/>
      <c r="LTP87" s="60"/>
      <c r="LTQ87" s="60"/>
      <c r="LTR87" s="60"/>
      <c r="LTS87" s="60"/>
      <c r="LTT87" s="60"/>
      <c r="LTU87" s="60"/>
      <c r="LTV87" s="60"/>
      <c r="LTW87" s="60"/>
      <c r="LTX87" s="60"/>
      <c r="LTY87" s="60"/>
      <c r="LTZ87" s="60"/>
      <c r="LUA87" s="60"/>
      <c r="LUB87" s="60"/>
      <c r="LUC87" s="60"/>
      <c r="LUD87" s="60"/>
      <c r="LUE87" s="60"/>
      <c r="LUF87" s="60"/>
      <c r="LUG87" s="60"/>
      <c r="LUH87" s="60"/>
      <c r="LUI87" s="60"/>
      <c r="LUJ87" s="60"/>
      <c r="LUK87" s="60"/>
      <c r="LUL87" s="60"/>
      <c r="LUM87" s="60"/>
      <c r="LUN87" s="60"/>
      <c r="LUO87" s="60"/>
      <c r="LUP87" s="60"/>
      <c r="LUQ87" s="60"/>
      <c r="LUR87" s="60"/>
      <c r="LUS87" s="60"/>
      <c r="LUT87" s="60"/>
      <c r="LUU87" s="60"/>
      <c r="LUV87" s="60"/>
      <c r="LUW87" s="60"/>
      <c r="LUX87" s="60"/>
      <c r="LUY87" s="60"/>
      <c r="LUZ87" s="60"/>
      <c r="LVA87" s="60"/>
      <c r="LVB87" s="60"/>
      <c r="LVC87" s="60"/>
      <c r="LVD87" s="60"/>
      <c r="LVE87" s="60"/>
      <c r="LVF87" s="60"/>
      <c r="LVG87" s="60"/>
      <c r="LVH87" s="60"/>
      <c r="LVI87" s="60"/>
      <c r="LVJ87" s="60"/>
      <c r="LVK87" s="60"/>
      <c r="LVL87" s="60"/>
      <c r="LVM87" s="60"/>
      <c r="LVN87" s="60"/>
      <c r="LVO87" s="60"/>
      <c r="LVP87" s="60"/>
      <c r="LVQ87" s="60"/>
      <c r="LVR87" s="60"/>
      <c r="LVS87" s="60"/>
      <c r="LVT87" s="60"/>
      <c r="LVU87" s="60"/>
      <c r="LVV87" s="60"/>
      <c r="LVW87" s="60"/>
      <c r="LVX87" s="60"/>
      <c r="LVY87" s="60"/>
      <c r="LVZ87" s="60"/>
      <c r="LWA87" s="60"/>
      <c r="LWB87" s="60"/>
      <c r="LWC87" s="60"/>
      <c r="LWD87" s="60"/>
      <c r="LWE87" s="60"/>
      <c r="LWF87" s="60"/>
      <c r="LWG87" s="60"/>
      <c r="LWH87" s="60"/>
      <c r="LWI87" s="60"/>
      <c r="LWJ87" s="60"/>
      <c r="LWK87" s="60"/>
      <c r="LWL87" s="60"/>
      <c r="LWM87" s="60"/>
      <c r="LWN87" s="60"/>
      <c r="LWO87" s="60"/>
      <c r="LWP87" s="60"/>
      <c r="LWQ87" s="60"/>
      <c r="LWR87" s="60"/>
      <c r="LWS87" s="60"/>
      <c r="LWT87" s="60"/>
      <c r="LWU87" s="60"/>
      <c r="LWV87" s="60"/>
      <c r="LWW87" s="60"/>
      <c r="LWX87" s="60"/>
      <c r="LWY87" s="60"/>
      <c r="LWZ87" s="60"/>
      <c r="LXA87" s="60"/>
      <c r="LXB87" s="60"/>
      <c r="LXC87" s="60"/>
      <c r="LXD87" s="60"/>
      <c r="LXE87" s="60"/>
      <c r="LXF87" s="60"/>
      <c r="LXG87" s="60"/>
      <c r="LXH87" s="60"/>
      <c r="LXI87" s="60"/>
      <c r="LXJ87" s="60"/>
      <c r="LXK87" s="60"/>
      <c r="LXL87" s="60"/>
      <c r="LXM87" s="60"/>
      <c r="LXN87" s="60"/>
      <c r="LXO87" s="60"/>
      <c r="LXP87" s="60"/>
      <c r="LXQ87" s="60"/>
      <c r="LXR87" s="60"/>
      <c r="LXS87" s="60"/>
      <c r="LXT87" s="60"/>
      <c r="LXU87" s="60"/>
      <c r="LXV87" s="60"/>
      <c r="LXW87" s="60"/>
      <c r="LXX87" s="60"/>
      <c r="LXY87" s="60"/>
      <c r="LXZ87" s="60"/>
      <c r="LYA87" s="60"/>
      <c r="LYB87" s="60"/>
      <c r="LYC87" s="60"/>
      <c r="LYD87" s="60"/>
      <c r="LYE87" s="60"/>
      <c r="LYF87" s="60"/>
      <c r="LYG87" s="60"/>
      <c r="LYH87" s="60"/>
      <c r="LYI87" s="60"/>
      <c r="LYJ87" s="60"/>
      <c r="LYK87" s="60"/>
      <c r="LYL87" s="60"/>
      <c r="LYM87" s="60"/>
      <c r="LYN87" s="60"/>
      <c r="LYO87" s="60"/>
      <c r="LYP87" s="60"/>
      <c r="LYQ87" s="60"/>
      <c r="LYR87" s="60"/>
      <c r="LYS87" s="60"/>
      <c r="LYT87" s="60"/>
      <c r="LYU87" s="60"/>
      <c r="LYV87" s="60"/>
      <c r="LYW87" s="60"/>
      <c r="LYX87" s="60"/>
      <c r="LYY87" s="60"/>
      <c r="LYZ87" s="60"/>
      <c r="LZA87" s="60"/>
      <c r="LZB87" s="60"/>
      <c r="LZC87" s="60"/>
      <c r="LZD87" s="60"/>
      <c r="LZE87" s="60"/>
      <c r="LZF87" s="60"/>
      <c r="LZG87" s="60"/>
      <c r="LZH87" s="60"/>
      <c r="LZI87" s="60"/>
      <c r="LZJ87" s="60"/>
      <c r="LZK87" s="60"/>
      <c r="LZL87" s="60"/>
      <c r="LZM87" s="60"/>
      <c r="LZN87" s="60"/>
      <c r="LZO87" s="60"/>
      <c r="LZP87" s="60"/>
      <c r="LZQ87" s="60"/>
      <c r="LZR87" s="60"/>
      <c r="LZS87" s="60"/>
      <c r="LZT87" s="60"/>
      <c r="LZU87" s="60"/>
      <c r="LZV87" s="60"/>
      <c r="LZW87" s="60"/>
      <c r="LZX87" s="60"/>
      <c r="LZY87" s="60"/>
      <c r="LZZ87" s="60"/>
      <c r="MAA87" s="60"/>
      <c r="MAB87" s="60"/>
      <c r="MAC87" s="60"/>
      <c r="MAD87" s="60"/>
      <c r="MAE87" s="60"/>
      <c r="MAF87" s="60"/>
      <c r="MAG87" s="60"/>
      <c r="MAH87" s="60"/>
      <c r="MAI87" s="60"/>
      <c r="MAJ87" s="60"/>
      <c r="MAK87" s="60"/>
      <c r="MAL87" s="60"/>
      <c r="MAM87" s="60"/>
      <c r="MAN87" s="60"/>
      <c r="MAO87" s="60"/>
      <c r="MAP87" s="60"/>
      <c r="MAQ87" s="60"/>
      <c r="MAR87" s="60"/>
      <c r="MAS87" s="60"/>
      <c r="MAT87" s="60"/>
      <c r="MAU87" s="60"/>
      <c r="MAV87" s="60"/>
      <c r="MAW87" s="60"/>
      <c r="MAX87" s="60"/>
      <c r="MAY87" s="60"/>
      <c r="MAZ87" s="60"/>
      <c r="MBA87" s="60"/>
      <c r="MBB87" s="60"/>
      <c r="MBC87" s="60"/>
      <c r="MBD87" s="60"/>
      <c r="MBE87" s="60"/>
      <c r="MBF87" s="60"/>
      <c r="MBG87" s="60"/>
      <c r="MBH87" s="60"/>
      <c r="MBI87" s="60"/>
      <c r="MBJ87" s="60"/>
      <c r="MBK87" s="60"/>
      <c r="MBL87" s="60"/>
      <c r="MBM87" s="60"/>
      <c r="MBN87" s="60"/>
      <c r="MBO87" s="60"/>
      <c r="MBP87" s="60"/>
      <c r="MBQ87" s="60"/>
      <c r="MBR87" s="60"/>
      <c r="MBS87" s="60"/>
      <c r="MBT87" s="60"/>
      <c r="MBU87" s="60"/>
      <c r="MBV87" s="60"/>
      <c r="MBW87" s="60"/>
      <c r="MBX87" s="60"/>
      <c r="MBY87" s="60"/>
      <c r="MBZ87" s="60"/>
      <c r="MCA87" s="60"/>
      <c r="MCB87" s="60"/>
      <c r="MCC87" s="60"/>
      <c r="MCD87" s="60"/>
      <c r="MCE87" s="60"/>
      <c r="MCF87" s="60"/>
      <c r="MCG87" s="60"/>
      <c r="MCH87" s="60"/>
      <c r="MCI87" s="60"/>
      <c r="MCJ87" s="60"/>
      <c r="MCK87" s="60"/>
      <c r="MCL87" s="60"/>
      <c r="MCM87" s="60"/>
      <c r="MCN87" s="60"/>
      <c r="MCO87" s="60"/>
      <c r="MCP87" s="60"/>
      <c r="MCQ87" s="60"/>
      <c r="MCR87" s="60"/>
      <c r="MCS87" s="60"/>
      <c r="MCT87" s="60"/>
      <c r="MCU87" s="60"/>
      <c r="MCV87" s="60"/>
      <c r="MCW87" s="60"/>
      <c r="MCX87" s="60"/>
      <c r="MCY87" s="60"/>
      <c r="MCZ87" s="60"/>
      <c r="MDA87" s="60"/>
      <c r="MDB87" s="60"/>
      <c r="MDC87" s="60"/>
      <c r="MDD87" s="60"/>
      <c r="MDE87" s="60"/>
      <c r="MDF87" s="60"/>
      <c r="MDG87" s="60"/>
      <c r="MDH87" s="60"/>
      <c r="MDI87" s="60"/>
      <c r="MDJ87" s="60"/>
      <c r="MDK87" s="60"/>
      <c r="MDL87" s="60"/>
      <c r="MDM87" s="60"/>
      <c r="MDN87" s="60"/>
      <c r="MDO87" s="60"/>
      <c r="MDP87" s="60"/>
      <c r="MDQ87" s="60"/>
      <c r="MDR87" s="60"/>
      <c r="MDS87" s="60"/>
      <c r="MDT87" s="60"/>
      <c r="MDU87" s="60"/>
      <c r="MDV87" s="60"/>
      <c r="MDW87" s="60"/>
      <c r="MDX87" s="60"/>
      <c r="MDY87" s="60"/>
      <c r="MDZ87" s="60"/>
      <c r="MEA87" s="60"/>
      <c r="MEB87" s="60"/>
      <c r="MEC87" s="60"/>
      <c r="MED87" s="60"/>
      <c r="MEE87" s="60"/>
      <c r="MEF87" s="60"/>
      <c r="MEG87" s="60"/>
      <c r="MEH87" s="60"/>
      <c r="MEI87" s="60"/>
      <c r="MEJ87" s="60"/>
      <c r="MEK87" s="60"/>
      <c r="MEL87" s="60"/>
      <c r="MEM87" s="60"/>
      <c r="MEN87" s="60"/>
      <c r="MEO87" s="60"/>
      <c r="MEP87" s="60"/>
      <c r="MEQ87" s="60"/>
      <c r="MER87" s="60"/>
      <c r="MES87" s="60"/>
      <c r="MET87" s="60"/>
      <c r="MEU87" s="60"/>
      <c r="MEV87" s="60"/>
      <c r="MEW87" s="60"/>
      <c r="MEX87" s="60"/>
      <c r="MEY87" s="60"/>
      <c r="MEZ87" s="60"/>
      <c r="MFA87" s="60"/>
      <c r="MFB87" s="60"/>
      <c r="MFC87" s="60"/>
      <c r="MFD87" s="60"/>
      <c r="MFE87" s="60"/>
      <c r="MFF87" s="60"/>
      <c r="MFG87" s="60"/>
      <c r="MFH87" s="60"/>
      <c r="MFI87" s="60"/>
      <c r="MFJ87" s="60"/>
      <c r="MFK87" s="60"/>
      <c r="MFL87" s="60"/>
      <c r="MFM87" s="60"/>
      <c r="MFN87" s="60"/>
      <c r="MFO87" s="60"/>
      <c r="MFP87" s="60"/>
      <c r="MFQ87" s="60"/>
      <c r="MFR87" s="60"/>
      <c r="MFS87" s="60"/>
      <c r="MFT87" s="60"/>
      <c r="MFU87" s="60"/>
      <c r="MFV87" s="60"/>
      <c r="MFW87" s="60"/>
      <c r="MFX87" s="60"/>
      <c r="MFY87" s="60"/>
      <c r="MFZ87" s="60"/>
      <c r="MGA87" s="60"/>
      <c r="MGB87" s="60"/>
      <c r="MGC87" s="60"/>
      <c r="MGD87" s="60"/>
      <c r="MGE87" s="60"/>
      <c r="MGF87" s="60"/>
      <c r="MGG87" s="60"/>
      <c r="MGH87" s="60"/>
      <c r="MGI87" s="60"/>
      <c r="MGJ87" s="60"/>
      <c r="MGK87" s="60"/>
      <c r="MGL87" s="60"/>
      <c r="MGM87" s="60"/>
      <c r="MGN87" s="60"/>
      <c r="MGO87" s="60"/>
      <c r="MGP87" s="60"/>
      <c r="MGQ87" s="60"/>
      <c r="MGR87" s="60"/>
      <c r="MGS87" s="60"/>
      <c r="MGT87" s="60"/>
      <c r="MGU87" s="60"/>
      <c r="MGV87" s="60"/>
      <c r="MGW87" s="60"/>
      <c r="MGX87" s="60"/>
      <c r="MGY87" s="60"/>
      <c r="MGZ87" s="60"/>
      <c r="MHA87" s="60"/>
      <c r="MHB87" s="60"/>
      <c r="MHC87" s="60"/>
      <c r="MHD87" s="60"/>
      <c r="MHE87" s="60"/>
      <c r="MHF87" s="60"/>
      <c r="MHG87" s="60"/>
      <c r="MHH87" s="60"/>
      <c r="MHI87" s="60"/>
      <c r="MHJ87" s="60"/>
      <c r="MHK87" s="60"/>
      <c r="MHL87" s="60"/>
      <c r="MHM87" s="60"/>
      <c r="MHN87" s="60"/>
      <c r="MHO87" s="60"/>
      <c r="MHP87" s="60"/>
      <c r="MHQ87" s="60"/>
      <c r="MHR87" s="60"/>
      <c r="MHS87" s="60"/>
      <c r="MHT87" s="60"/>
      <c r="MHU87" s="60"/>
      <c r="MHV87" s="60"/>
      <c r="MHW87" s="60"/>
      <c r="MHX87" s="60"/>
      <c r="MHY87" s="60"/>
      <c r="MHZ87" s="60"/>
      <c r="MIA87" s="60"/>
      <c r="MIB87" s="60"/>
      <c r="MIC87" s="60"/>
      <c r="MID87" s="60"/>
      <c r="MIE87" s="60"/>
      <c r="MIF87" s="60"/>
      <c r="MIG87" s="60"/>
      <c r="MIH87" s="60"/>
      <c r="MII87" s="60"/>
      <c r="MIJ87" s="60"/>
      <c r="MIK87" s="60"/>
      <c r="MIL87" s="60"/>
      <c r="MIM87" s="60"/>
      <c r="MIN87" s="60"/>
      <c r="MIO87" s="60"/>
      <c r="MIP87" s="60"/>
      <c r="MIQ87" s="60"/>
      <c r="MIR87" s="60"/>
      <c r="MIS87" s="60"/>
      <c r="MIT87" s="60"/>
      <c r="MIU87" s="60"/>
      <c r="MIV87" s="60"/>
      <c r="MIW87" s="60"/>
      <c r="MIX87" s="60"/>
      <c r="MIY87" s="60"/>
      <c r="MIZ87" s="60"/>
      <c r="MJA87" s="60"/>
      <c r="MJB87" s="60"/>
      <c r="MJC87" s="60"/>
      <c r="MJD87" s="60"/>
      <c r="MJE87" s="60"/>
      <c r="MJF87" s="60"/>
      <c r="MJG87" s="60"/>
      <c r="MJH87" s="60"/>
      <c r="MJI87" s="60"/>
      <c r="MJJ87" s="60"/>
      <c r="MJK87" s="60"/>
      <c r="MJL87" s="60"/>
      <c r="MJM87" s="60"/>
      <c r="MJN87" s="60"/>
      <c r="MJO87" s="60"/>
      <c r="MJP87" s="60"/>
      <c r="MJQ87" s="60"/>
      <c r="MJR87" s="60"/>
      <c r="MJS87" s="60"/>
      <c r="MJT87" s="60"/>
      <c r="MJU87" s="60"/>
      <c r="MJV87" s="60"/>
      <c r="MJW87" s="60"/>
      <c r="MJX87" s="60"/>
      <c r="MJY87" s="60"/>
      <c r="MJZ87" s="60"/>
      <c r="MKA87" s="60"/>
      <c r="MKB87" s="60"/>
      <c r="MKC87" s="60"/>
      <c r="MKD87" s="60"/>
      <c r="MKE87" s="60"/>
      <c r="MKF87" s="60"/>
      <c r="MKG87" s="60"/>
      <c r="MKH87" s="60"/>
      <c r="MKI87" s="60"/>
      <c r="MKJ87" s="60"/>
      <c r="MKK87" s="60"/>
      <c r="MKL87" s="60"/>
      <c r="MKM87" s="60"/>
      <c r="MKN87" s="60"/>
      <c r="MKO87" s="60"/>
      <c r="MKP87" s="60"/>
      <c r="MKQ87" s="60"/>
      <c r="MKR87" s="60"/>
      <c r="MKS87" s="60"/>
      <c r="MKT87" s="60"/>
      <c r="MKU87" s="60"/>
      <c r="MKV87" s="60"/>
      <c r="MKW87" s="60"/>
      <c r="MKX87" s="60"/>
      <c r="MKY87" s="60"/>
      <c r="MKZ87" s="60"/>
      <c r="MLA87" s="60"/>
      <c r="MLB87" s="60"/>
      <c r="MLC87" s="60"/>
      <c r="MLD87" s="60"/>
      <c r="MLE87" s="60"/>
      <c r="MLF87" s="60"/>
      <c r="MLG87" s="60"/>
      <c r="MLH87" s="60"/>
      <c r="MLI87" s="60"/>
      <c r="MLJ87" s="60"/>
      <c r="MLK87" s="60"/>
      <c r="MLL87" s="60"/>
      <c r="MLM87" s="60"/>
      <c r="MLN87" s="60"/>
      <c r="MLO87" s="60"/>
      <c r="MLP87" s="60"/>
      <c r="MLQ87" s="60"/>
      <c r="MLR87" s="60"/>
      <c r="MLS87" s="60"/>
      <c r="MLT87" s="60"/>
      <c r="MLU87" s="60"/>
      <c r="MLV87" s="60"/>
      <c r="MLW87" s="60"/>
      <c r="MLX87" s="60"/>
      <c r="MLY87" s="60"/>
      <c r="MLZ87" s="60"/>
      <c r="MMA87" s="60"/>
      <c r="MMB87" s="60"/>
      <c r="MMC87" s="60"/>
      <c r="MMD87" s="60"/>
      <c r="MME87" s="60"/>
      <c r="MMF87" s="60"/>
      <c r="MMG87" s="60"/>
      <c r="MMH87" s="60"/>
      <c r="MMI87" s="60"/>
      <c r="MMJ87" s="60"/>
      <c r="MMK87" s="60"/>
      <c r="MML87" s="60"/>
      <c r="MMM87" s="60"/>
      <c r="MMN87" s="60"/>
      <c r="MMO87" s="60"/>
      <c r="MMP87" s="60"/>
      <c r="MMQ87" s="60"/>
      <c r="MMR87" s="60"/>
      <c r="MMS87" s="60"/>
      <c r="MMT87" s="60"/>
      <c r="MMU87" s="60"/>
      <c r="MMV87" s="60"/>
      <c r="MMW87" s="60"/>
      <c r="MMX87" s="60"/>
      <c r="MMY87" s="60"/>
      <c r="MMZ87" s="60"/>
      <c r="MNA87" s="60"/>
      <c r="MNB87" s="60"/>
      <c r="MNC87" s="60"/>
      <c r="MND87" s="60"/>
      <c r="MNE87" s="60"/>
      <c r="MNF87" s="60"/>
      <c r="MNG87" s="60"/>
      <c r="MNH87" s="60"/>
      <c r="MNI87" s="60"/>
      <c r="MNJ87" s="60"/>
      <c r="MNK87" s="60"/>
      <c r="MNL87" s="60"/>
      <c r="MNM87" s="60"/>
      <c r="MNN87" s="60"/>
      <c r="MNO87" s="60"/>
      <c r="MNP87" s="60"/>
      <c r="MNQ87" s="60"/>
      <c r="MNR87" s="60"/>
      <c r="MNS87" s="60"/>
      <c r="MNT87" s="60"/>
      <c r="MNU87" s="60"/>
      <c r="MNV87" s="60"/>
      <c r="MNW87" s="60"/>
      <c r="MNX87" s="60"/>
      <c r="MNY87" s="60"/>
      <c r="MNZ87" s="60"/>
      <c r="MOA87" s="60"/>
      <c r="MOB87" s="60"/>
      <c r="MOC87" s="60"/>
      <c r="MOD87" s="60"/>
      <c r="MOE87" s="60"/>
      <c r="MOF87" s="60"/>
      <c r="MOG87" s="60"/>
      <c r="MOH87" s="60"/>
      <c r="MOI87" s="60"/>
      <c r="MOJ87" s="60"/>
      <c r="MOK87" s="60"/>
      <c r="MOL87" s="60"/>
      <c r="MOM87" s="60"/>
      <c r="MON87" s="60"/>
      <c r="MOO87" s="60"/>
      <c r="MOP87" s="60"/>
      <c r="MOQ87" s="60"/>
      <c r="MOR87" s="60"/>
      <c r="MOS87" s="60"/>
      <c r="MOT87" s="60"/>
      <c r="MOU87" s="60"/>
      <c r="MOV87" s="60"/>
      <c r="MOW87" s="60"/>
      <c r="MOX87" s="60"/>
      <c r="MOY87" s="60"/>
      <c r="MOZ87" s="60"/>
      <c r="MPA87" s="60"/>
      <c r="MPB87" s="60"/>
      <c r="MPC87" s="60"/>
      <c r="MPD87" s="60"/>
      <c r="MPE87" s="60"/>
      <c r="MPF87" s="60"/>
      <c r="MPG87" s="60"/>
      <c r="MPH87" s="60"/>
      <c r="MPI87" s="60"/>
      <c r="MPJ87" s="60"/>
      <c r="MPK87" s="60"/>
      <c r="MPL87" s="60"/>
      <c r="MPM87" s="60"/>
      <c r="MPN87" s="60"/>
      <c r="MPO87" s="60"/>
      <c r="MPP87" s="60"/>
      <c r="MPQ87" s="60"/>
      <c r="MPR87" s="60"/>
      <c r="MPS87" s="60"/>
      <c r="MPT87" s="60"/>
      <c r="MPU87" s="60"/>
      <c r="MPV87" s="60"/>
      <c r="MPW87" s="60"/>
      <c r="MPX87" s="60"/>
      <c r="MPY87" s="60"/>
      <c r="MPZ87" s="60"/>
      <c r="MQA87" s="60"/>
      <c r="MQB87" s="60"/>
      <c r="MQC87" s="60"/>
      <c r="MQD87" s="60"/>
      <c r="MQE87" s="60"/>
      <c r="MQF87" s="60"/>
      <c r="MQG87" s="60"/>
      <c r="MQH87" s="60"/>
      <c r="MQI87" s="60"/>
      <c r="MQJ87" s="60"/>
      <c r="MQK87" s="60"/>
      <c r="MQL87" s="60"/>
      <c r="MQM87" s="60"/>
      <c r="MQN87" s="60"/>
      <c r="MQO87" s="60"/>
      <c r="MQP87" s="60"/>
      <c r="MQQ87" s="60"/>
      <c r="MQR87" s="60"/>
      <c r="MQS87" s="60"/>
      <c r="MQT87" s="60"/>
      <c r="MQU87" s="60"/>
      <c r="MQV87" s="60"/>
      <c r="MQW87" s="60"/>
      <c r="MQX87" s="60"/>
      <c r="MQY87" s="60"/>
      <c r="MQZ87" s="60"/>
      <c r="MRA87" s="60"/>
      <c r="MRB87" s="60"/>
      <c r="MRC87" s="60"/>
      <c r="MRD87" s="60"/>
      <c r="MRE87" s="60"/>
      <c r="MRF87" s="60"/>
      <c r="MRG87" s="60"/>
      <c r="MRH87" s="60"/>
      <c r="MRI87" s="60"/>
      <c r="MRJ87" s="60"/>
      <c r="MRK87" s="60"/>
      <c r="MRL87" s="60"/>
      <c r="MRM87" s="60"/>
      <c r="MRN87" s="60"/>
      <c r="MRO87" s="60"/>
      <c r="MRP87" s="60"/>
      <c r="MRQ87" s="60"/>
      <c r="MRR87" s="60"/>
      <c r="MRS87" s="60"/>
      <c r="MRT87" s="60"/>
      <c r="MRU87" s="60"/>
      <c r="MRV87" s="60"/>
      <c r="MRW87" s="60"/>
      <c r="MRX87" s="60"/>
      <c r="MRY87" s="60"/>
      <c r="MRZ87" s="60"/>
      <c r="MSA87" s="60"/>
      <c r="MSB87" s="60"/>
      <c r="MSC87" s="60"/>
      <c r="MSD87" s="60"/>
      <c r="MSE87" s="60"/>
      <c r="MSF87" s="60"/>
      <c r="MSG87" s="60"/>
      <c r="MSH87" s="60"/>
      <c r="MSI87" s="60"/>
      <c r="MSJ87" s="60"/>
      <c r="MSK87" s="60"/>
      <c r="MSL87" s="60"/>
      <c r="MSM87" s="60"/>
      <c r="MSN87" s="60"/>
      <c r="MSO87" s="60"/>
      <c r="MSP87" s="60"/>
      <c r="MSQ87" s="60"/>
      <c r="MSR87" s="60"/>
      <c r="MSS87" s="60"/>
      <c r="MST87" s="60"/>
      <c r="MSU87" s="60"/>
      <c r="MSV87" s="60"/>
      <c r="MSW87" s="60"/>
      <c r="MSX87" s="60"/>
      <c r="MSY87" s="60"/>
      <c r="MSZ87" s="60"/>
      <c r="MTA87" s="60"/>
      <c r="MTB87" s="60"/>
      <c r="MTC87" s="60"/>
      <c r="MTD87" s="60"/>
      <c r="MTE87" s="60"/>
      <c r="MTF87" s="60"/>
      <c r="MTG87" s="60"/>
      <c r="MTH87" s="60"/>
      <c r="MTI87" s="60"/>
      <c r="MTJ87" s="60"/>
      <c r="MTK87" s="60"/>
      <c r="MTL87" s="60"/>
      <c r="MTM87" s="60"/>
      <c r="MTN87" s="60"/>
      <c r="MTO87" s="60"/>
      <c r="MTP87" s="60"/>
      <c r="MTQ87" s="60"/>
      <c r="MTR87" s="60"/>
      <c r="MTS87" s="60"/>
      <c r="MTT87" s="60"/>
      <c r="MTU87" s="60"/>
      <c r="MTV87" s="60"/>
      <c r="MTW87" s="60"/>
      <c r="MTX87" s="60"/>
      <c r="MTY87" s="60"/>
      <c r="MTZ87" s="60"/>
      <c r="MUA87" s="60"/>
      <c r="MUB87" s="60"/>
      <c r="MUC87" s="60"/>
      <c r="MUD87" s="60"/>
      <c r="MUE87" s="60"/>
      <c r="MUF87" s="60"/>
      <c r="MUG87" s="60"/>
      <c r="MUH87" s="60"/>
      <c r="MUI87" s="60"/>
      <c r="MUJ87" s="60"/>
      <c r="MUK87" s="60"/>
      <c r="MUL87" s="60"/>
      <c r="MUM87" s="60"/>
      <c r="MUN87" s="60"/>
      <c r="MUO87" s="60"/>
      <c r="MUP87" s="60"/>
      <c r="MUQ87" s="60"/>
      <c r="MUR87" s="60"/>
      <c r="MUS87" s="60"/>
      <c r="MUT87" s="60"/>
      <c r="MUU87" s="60"/>
      <c r="MUV87" s="60"/>
      <c r="MUW87" s="60"/>
      <c r="MUX87" s="60"/>
      <c r="MUY87" s="60"/>
      <c r="MUZ87" s="60"/>
      <c r="MVA87" s="60"/>
      <c r="MVB87" s="60"/>
      <c r="MVC87" s="60"/>
      <c r="MVD87" s="60"/>
      <c r="MVE87" s="60"/>
      <c r="MVF87" s="60"/>
      <c r="MVG87" s="60"/>
      <c r="MVH87" s="60"/>
      <c r="MVI87" s="60"/>
      <c r="MVJ87" s="60"/>
      <c r="MVK87" s="60"/>
      <c r="MVL87" s="60"/>
      <c r="MVM87" s="60"/>
      <c r="MVN87" s="60"/>
      <c r="MVO87" s="60"/>
      <c r="MVP87" s="60"/>
      <c r="MVQ87" s="60"/>
      <c r="MVR87" s="60"/>
      <c r="MVS87" s="60"/>
      <c r="MVT87" s="60"/>
      <c r="MVU87" s="60"/>
      <c r="MVV87" s="60"/>
      <c r="MVW87" s="60"/>
      <c r="MVX87" s="60"/>
      <c r="MVY87" s="60"/>
      <c r="MVZ87" s="60"/>
      <c r="MWA87" s="60"/>
      <c r="MWB87" s="60"/>
      <c r="MWC87" s="60"/>
      <c r="MWD87" s="60"/>
      <c r="MWE87" s="60"/>
      <c r="MWF87" s="60"/>
      <c r="MWG87" s="60"/>
      <c r="MWH87" s="60"/>
      <c r="MWI87" s="60"/>
      <c r="MWJ87" s="60"/>
      <c r="MWK87" s="60"/>
      <c r="MWL87" s="60"/>
      <c r="MWM87" s="60"/>
      <c r="MWN87" s="60"/>
      <c r="MWO87" s="60"/>
      <c r="MWP87" s="60"/>
      <c r="MWQ87" s="60"/>
      <c r="MWR87" s="60"/>
      <c r="MWS87" s="60"/>
      <c r="MWT87" s="60"/>
      <c r="MWU87" s="60"/>
      <c r="MWV87" s="60"/>
      <c r="MWW87" s="60"/>
      <c r="MWX87" s="60"/>
      <c r="MWY87" s="60"/>
      <c r="MWZ87" s="60"/>
      <c r="MXA87" s="60"/>
      <c r="MXB87" s="60"/>
      <c r="MXC87" s="60"/>
      <c r="MXD87" s="60"/>
      <c r="MXE87" s="60"/>
      <c r="MXF87" s="60"/>
      <c r="MXG87" s="60"/>
      <c r="MXH87" s="60"/>
      <c r="MXI87" s="60"/>
      <c r="MXJ87" s="60"/>
      <c r="MXK87" s="60"/>
      <c r="MXL87" s="60"/>
      <c r="MXM87" s="60"/>
      <c r="MXN87" s="60"/>
      <c r="MXO87" s="60"/>
      <c r="MXP87" s="60"/>
      <c r="MXQ87" s="60"/>
      <c r="MXR87" s="60"/>
      <c r="MXS87" s="60"/>
      <c r="MXT87" s="60"/>
      <c r="MXU87" s="60"/>
      <c r="MXV87" s="60"/>
      <c r="MXW87" s="60"/>
      <c r="MXX87" s="60"/>
      <c r="MXY87" s="60"/>
      <c r="MXZ87" s="60"/>
      <c r="MYA87" s="60"/>
      <c r="MYB87" s="60"/>
      <c r="MYC87" s="60"/>
      <c r="MYD87" s="60"/>
      <c r="MYE87" s="60"/>
      <c r="MYF87" s="60"/>
      <c r="MYG87" s="60"/>
      <c r="MYH87" s="60"/>
      <c r="MYI87" s="60"/>
      <c r="MYJ87" s="60"/>
      <c r="MYK87" s="60"/>
      <c r="MYL87" s="60"/>
      <c r="MYM87" s="60"/>
      <c r="MYN87" s="60"/>
      <c r="MYO87" s="60"/>
      <c r="MYP87" s="60"/>
      <c r="MYQ87" s="60"/>
      <c r="MYR87" s="60"/>
      <c r="MYS87" s="60"/>
      <c r="MYT87" s="60"/>
      <c r="MYU87" s="60"/>
      <c r="MYV87" s="60"/>
      <c r="MYW87" s="60"/>
      <c r="MYX87" s="60"/>
      <c r="MYY87" s="60"/>
      <c r="MYZ87" s="60"/>
      <c r="MZA87" s="60"/>
      <c r="MZB87" s="60"/>
      <c r="MZC87" s="60"/>
      <c r="MZD87" s="60"/>
      <c r="MZE87" s="60"/>
      <c r="MZF87" s="60"/>
      <c r="MZG87" s="60"/>
      <c r="MZH87" s="60"/>
      <c r="MZI87" s="60"/>
      <c r="MZJ87" s="60"/>
      <c r="MZK87" s="60"/>
      <c r="MZL87" s="60"/>
      <c r="MZM87" s="60"/>
      <c r="MZN87" s="60"/>
      <c r="MZO87" s="60"/>
      <c r="MZP87" s="60"/>
      <c r="MZQ87" s="60"/>
      <c r="MZR87" s="60"/>
      <c r="MZS87" s="60"/>
      <c r="MZT87" s="60"/>
      <c r="MZU87" s="60"/>
      <c r="MZV87" s="60"/>
      <c r="MZW87" s="60"/>
      <c r="MZX87" s="60"/>
      <c r="MZY87" s="60"/>
      <c r="MZZ87" s="60"/>
      <c r="NAA87" s="60"/>
      <c r="NAB87" s="60"/>
      <c r="NAC87" s="60"/>
      <c r="NAD87" s="60"/>
      <c r="NAE87" s="60"/>
      <c r="NAF87" s="60"/>
      <c r="NAG87" s="60"/>
      <c r="NAH87" s="60"/>
      <c r="NAI87" s="60"/>
      <c r="NAJ87" s="60"/>
      <c r="NAK87" s="60"/>
      <c r="NAL87" s="60"/>
      <c r="NAM87" s="60"/>
      <c r="NAN87" s="60"/>
      <c r="NAO87" s="60"/>
      <c r="NAP87" s="60"/>
      <c r="NAQ87" s="60"/>
      <c r="NAR87" s="60"/>
      <c r="NAS87" s="60"/>
      <c r="NAT87" s="60"/>
      <c r="NAU87" s="60"/>
      <c r="NAV87" s="60"/>
      <c r="NAW87" s="60"/>
      <c r="NAX87" s="60"/>
      <c r="NAY87" s="60"/>
      <c r="NAZ87" s="60"/>
      <c r="NBA87" s="60"/>
      <c r="NBB87" s="60"/>
      <c r="NBC87" s="60"/>
      <c r="NBD87" s="60"/>
      <c r="NBE87" s="60"/>
      <c r="NBF87" s="60"/>
      <c r="NBG87" s="60"/>
      <c r="NBH87" s="60"/>
      <c r="NBI87" s="60"/>
      <c r="NBJ87" s="60"/>
      <c r="NBK87" s="60"/>
      <c r="NBL87" s="60"/>
      <c r="NBM87" s="60"/>
      <c r="NBN87" s="60"/>
      <c r="NBO87" s="60"/>
      <c r="NBP87" s="60"/>
      <c r="NBQ87" s="60"/>
      <c r="NBR87" s="60"/>
      <c r="NBS87" s="60"/>
      <c r="NBT87" s="60"/>
      <c r="NBU87" s="60"/>
      <c r="NBV87" s="60"/>
      <c r="NBW87" s="60"/>
      <c r="NBX87" s="60"/>
      <c r="NBY87" s="60"/>
      <c r="NBZ87" s="60"/>
      <c r="NCA87" s="60"/>
      <c r="NCB87" s="60"/>
      <c r="NCC87" s="60"/>
      <c r="NCD87" s="60"/>
      <c r="NCE87" s="60"/>
      <c r="NCF87" s="60"/>
      <c r="NCG87" s="60"/>
      <c r="NCH87" s="60"/>
      <c r="NCI87" s="60"/>
      <c r="NCJ87" s="60"/>
      <c r="NCK87" s="60"/>
      <c r="NCL87" s="60"/>
      <c r="NCM87" s="60"/>
      <c r="NCN87" s="60"/>
      <c r="NCO87" s="60"/>
      <c r="NCP87" s="60"/>
      <c r="NCQ87" s="60"/>
      <c r="NCR87" s="60"/>
      <c r="NCS87" s="60"/>
      <c r="NCT87" s="60"/>
      <c r="NCU87" s="60"/>
      <c r="NCV87" s="60"/>
      <c r="NCW87" s="60"/>
      <c r="NCX87" s="60"/>
      <c r="NCY87" s="60"/>
      <c r="NCZ87" s="60"/>
      <c r="NDA87" s="60"/>
      <c r="NDB87" s="60"/>
      <c r="NDC87" s="60"/>
      <c r="NDD87" s="60"/>
      <c r="NDE87" s="60"/>
      <c r="NDF87" s="60"/>
      <c r="NDG87" s="60"/>
      <c r="NDH87" s="60"/>
      <c r="NDI87" s="60"/>
      <c r="NDJ87" s="60"/>
      <c r="NDK87" s="60"/>
      <c r="NDL87" s="60"/>
      <c r="NDM87" s="60"/>
      <c r="NDN87" s="60"/>
      <c r="NDO87" s="60"/>
      <c r="NDP87" s="60"/>
      <c r="NDQ87" s="60"/>
      <c r="NDR87" s="60"/>
      <c r="NDS87" s="60"/>
      <c r="NDT87" s="60"/>
      <c r="NDU87" s="60"/>
      <c r="NDV87" s="60"/>
      <c r="NDW87" s="60"/>
      <c r="NDX87" s="60"/>
      <c r="NDY87" s="60"/>
      <c r="NDZ87" s="60"/>
      <c r="NEA87" s="60"/>
      <c r="NEB87" s="60"/>
      <c r="NEC87" s="60"/>
      <c r="NED87" s="60"/>
      <c r="NEE87" s="60"/>
      <c r="NEF87" s="60"/>
      <c r="NEG87" s="60"/>
      <c r="NEH87" s="60"/>
      <c r="NEI87" s="60"/>
      <c r="NEJ87" s="60"/>
      <c r="NEK87" s="60"/>
      <c r="NEL87" s="60"/>
      <c r="NEM87" s="60"/>
      <c r="NEN87" s="60"/>
      <c r="NEO87" s="60"/>
      <c r="NEP87" s="60"/>
      <c r="NEQ87" s="60"/>
      <c r="NER87" s="60"/>
      <c r="NES87" s="60"/>
      <c r="NET87" s="60"/>
      <c r="NEU87" s="60"/>
      <c r="NEV87" s="60"/>
      <c r="NEW87" s="60"/>
      <c r="NEX87" s="60"/>
      <c r="NEY87" s="60"/>
      <c r="NEZ87" s="60"/>
      <c r="NFA87" s="60"/>
      <c r="NFB87" s="60"/>
      <c r="NFC87" s="60"/>
      <c r="NFD87" s="60"/>
      <c r="NFE87" s="60"/>
      <c r="NFF87" s="60"/>
      <c r="NFG87" s="60"/>
      <c r="NFH87" s="60"/>
      <c r="NFI87" s="60"/>
      <c r="NFJ87" s="60"/>
      <c r="NFK87" s="60"/>
      <c r="NFL87" s="60"/>
      <c r="NFM87" s="60"/>
      <c r="NFN87" s="60"/>
      <c r="NFO87" s="60"/>
      <c r="NFP87" s="60"/>
      <c r="NFQ87" s="60"/>
      <c r="NFR87" s="60"/>
      <c r="NFS87" s="60"/>
      <c r="NFT87" s="60"/>
      <c r="NFU87" s="60"/>
      <c r="NFV87" s="60"/>
      <c r="NFW87" s="60"/>
      <c r="NFX87" s="60"/>
      <c r="NFY87" s="60"/>
      <c r="NFZ87" s="60"/>
      <c r="NGA87" s="60"/>
      <c r="NGB87" s="60"/>
      <c r="NGC87" s="60"/>
      <c r="NGD87" s="60"/>
      <c r="NGE87" s="60"/>
      <c r="NGF87" s="60"/>
      <c r="NGG87" s="60"/>
      <c r="NGH87" s="60"/>
      <c r="NGI87" s="60"/>
      <c r="NGJ87" s="60"/>
      <c r="NGK87" s="60"/>
      <c r="NGL87" s="60"/>
      <c r="NGM87" s="60"/>
      <c r="NGN87" s="60"/>
      <c r="NGO87" s="60"/>
      <c r="NGP87" s="60"/>
      <c r="NGQ87" s="60"/>
      <c r="NGR87" s="60"/>
      <c r="NGS87" s="60"/>
      <c r="NGT87" s="60"/>
      <c r="NGU87" s="60"/>
      <c r="NGV87" s="60"/>
      <c r="NGW87" s="60"/>
      <c r="NGX87" s="60"/>
      <c r="NGY87" s="60"/>
      <c r="NGZ87" s="60"/>
      <c r="NHA87" s="60"/>
      <c r="NHB87" s="60"/>
      <c r="NHC87" s="60"/>
      <c r="NHD87" s="60"/>
      <c r="NHE87" s="60"/>
      <c r="NHF87" s="60"/>
      <c r="NHG87" s="60"/>
      <c r="NHH87" s="60"/>
      <c r="NHI87" s="60"/>
      <c r="NHJ87" s="60"/>
      <c r="NHK87" s="60"/>
      <c r="NHL87" s="60"/>
      <c r="NHM87" s="60"/>
      <c r="NHN87" s="60"/>
      <c r="NHO87" s="60"/>
      <c r="NHP87" s="60"/>
      <c r="NHQ87" s="60"/>
      <c r="NHR87" s="60"/>
      <c r="NHS87" s="60"/>
      <c r="NHT87" s="60"/>
      <c r="NHU87" s="60"/>
      <c r="NHV87" s="60"/>
      <c r="NHW87" s="60"/>
      <c r="NHX87" s="60"/>
      <c r="NHY87" s="60"/>
      <c r="NHZ87" s="60"/>
      <c r="NIA87" s="60"/>
      <c r="NIB87" s="60"/>
      <c r="NIC87" s="60"/>
      <c r="NID87" s="60"/>
      <c r="NIE87" s="60"/>
      <c r="NIF87" s="60"/>
      <c r="NIG87" s="60"/>
      <c r="NIH87" s="60"/>
      <c r="NII87" s="60"/>
      <c r="NIJ87" s="60"/>
      <c r="NIK87" s="60"/>
      <c r="NIL87" s="60"/>
      <c r="NIM87" s="60"/>
      <c r="NIN87" s="60"/>
      <c r="NIO87" s="60"/>
      <c r="NIP87" s="60"/>
      <c r="NIQ87" s="60"/>
      <c r="NIR87" s="60"/>
      <c r="NIS87" s="60"/>
      <c r="NIT87" s="60"/>
      <c r="NIU87" s="60"/>
      <c r="NIV87" s="60"/>
      <c r="NIW87" s="60"/>
      <c r="NIX87" s="60"/>
      <c r="NIY87" s="60"/>
      <c r="NIZ87" s="60"/>
      <c r="NJA87" s="60"/>
      <c r="NJB87" s="60"/>
      <c r="NJC87" s="60"/>
      <c r="NJD87" s="60"/>
      <c r="NJE87" s="60"/>
      <c r="NJF87" s="60"/>
      <c r="NJG87" s="60"/>
      <c r="NJH87" s="60"/>
      <c r="NJI87" s="60"/>
      <c r="NJJ87" s="60"/>
      <c r="NJK87" s="60"/>
      <c r="NJL87" s="60"/>
      <c r="NJM87" s="60"/>
      <c r="NJN87" s="60"/>
      <c r="NJO87" s="60"/>
      <c r="NJP87" s="60"/>
      <c r="NJQ87" s="60"/>
      <c r="NJR87" s="60"/>
      <c r="NJS87" s="60"/>
      <c r="NJT87" s="60"/>
      <c r="NJU87" s="60"/>
      <c r="NJV87" s="60"/>
      <c r="NJW87" s="60"/>
      <c r="NJX87" s="60"/>
      <c r="NJY87" s="60"/>
      <c r="NJZ87" s="60"/>
      <c r="NKA87" s="60"/>
      <c r="NKB87" s="60"/>
      <c r="NKC87" s="60"/>
      <c r="NKD87" s="60"/>
      <c r="NKE87" s="60"/>
      <c r="NKF87" s="60"/>
      <c r="NKG87" s="60"/>
      <c r="NKH87" s="60"/>
      <c r="NKI87" s="60"/>
      <c r="NKJ87" s="60"/>
      <c r="NKK87" s="60"/>
      <c r="NKL87" s="60"/>
      <c r="NKM87" s="60"/>
      <c r="NKN87" s="60"/>
      <c r="NKO87" s="60"/>
      <c r="NKP87" s="60"/>
      <c r="NKQ87" s="60"/>
      <c r="NKR87" s="60"/>
      <c r="NKS87" s="60"/>
      <c r="NKT87" s="60"/>
      <c r="NKU87" s="60"/>
      <c r="NKV87" s="60"/>
      <c r="NKW87" s="60"/>
      <c r="NKX87" s="60"/>
      <c r="NKY87" s="60"/>
      <c r="NKZ87" s="60"/>
      <c r="NLA87" s="60"/>
      <c r="NLB87" s="60"/>
      <c r="NLC87" s="60"/>
      <c r="NLD87" s="60"/>
      <c r="NLE87" s="60"/>
      <c r="NLF87" s="60"/>
      <c r="NLG87" s="60"/>
      <c r="NLH87" s="60"/>
      <c r="NLI87" s="60"/>
      <c r="NLJ87" s="60"/>
      <c r="NLK87" s="60"/>
      <c r="NLL87" s="60"/>
      <c r="NLM87" s="60"/>
      <c r="NLN87" s="60"/>
      <c r="NLO87" s="60"/>
      <c r="NLP87" s="60"/>
      <c r="NLQ87" s="60"/>
      <c r="NLR87" s="60"/>
      <c r="NLS87" s="60"/>
      <c r="NLT87" s="60"/>
      <c r="NLU87" s="60"/>
      <c r="NLV87" s="60"/>
      <c r="NLW87" s="60"/>
      <c r="NLX87" s="60"/>
      <c r="NLY87" s="60"/>
      <c r="NLZ87" s="60"/>
      <c r="NMA87" s="60"/>
      <c r="NMB87" s="60"/>
      <c r="NMC87" s="60"/>
      <c r="NMD87" s="60"/>
      <c r="NME87" s="60"/>
      <c r="NMF87" s="60"/>
      <c r="NMG87" s="60"/>
      <c r="NMH87" s="60"/>
      <c r="NMI87" s="60"/>
      <c r="NMJ87" s="60"/>
      <c r="NMK87" s="60"/>
      <c r="NML87" s="60"/>
      <c r="NMM87" s="60"/>
      <c r="NMN87" s="60"/>
      <c r="NMO87" s="60"/>
      <c r="NMP87" s="60"/>
      <c r="NMQ87" s="60"/>
      <c r="NMR87" s="60"/>
      <c r="NMS87" s="60"/>
      <c r="NMT87" s="60"/>
      <c r="NMU87" s="60"/>
      <c r="NMV87" s="60"/>
      <c r="NMW87" s="60"/>
      <c r="NMX87" s="60"/>
      <c r="NMY87" s="60"/>
      <c r="NMZ87" s="60"/>
      <c r="NNA87" s="60"/>
      <c r="NNB87" s="60"/>
      <c r="NNC87" s="60"/>
      <c r="NND87" s="60"/>
      <c r="NNE87" s="60"/>
      <c r="NNF87" s="60"/>
      <c r="NNG87" s="60"/>
      <c r="NNH87" s="60"/>
      <c r="NNI87" s="60"/>
      <c r="NNJ87" s="60"/>
      <c r="NNK87" s="60"/>
      <c r="NNL87" s="60"/>
      <c r="NNM87" s="60"/>
      <c r="NNN87" s="60"/>
      <c r="NNO87" s="60"/>
      <c r="NNP87" s="60"/>
      <c r="NNQ87" s="60"/>
      <c r="NNR87" s="60"/>
      <c r="NNS87" s="60"/>
      <c r="NNT87" s="60"/>
      <c r="NNU87" s="60"/>
      <c r="NNV87" s="60"/>
      <c r="NNW87" s="60"/>
      <c r="NNX87" s="60"/>
      <c r="NNY87" s="60"/>
      <c r="NNZ87" s="60"/>
      <c r="NOA87" s="60"/>
      <c r="NOB87" s="60"/>
      <c r="NOC87" s="60"/>
      <c r="NOD87" s="60"/>
      <c r="NOE87" s="60"/>
      <c r="NOF87" s="60"/>
      <c r="NOG87" s="60"/>
      <c r="NOH87" s="60"/>
      <c r="NOI87" s="60"/>
      <c r="NOJ87" s="60"/>
      <c r="NOK87" s="60"/>
      <c r="NOL87" s="60"/>
      <c r="NOM87" s="60"/>
      <c r="NON87" s="60"/>
      <c r="NOO87" s="60"/>
      <c r="NOP87" s="60"/>
      <c r="NOQ87" s="60"/>
      <c r="NOR87" s="60"/>
      <c r="NOS87" s="60"/>
      <c r="NOT87" s="60"/>
      <c r="NOU87" s="60"/>
      <c r="NOV87" s="60"/>
      <c r="NOW87" s="60"/>
      <c r="NOX87" s="60"/>
      <c r="NOY87" s="60"/>
      <c r="NOZ87" s="60"/>
      <c r="NPA87" s="60"/>
      <c r="NPB87" s="60"/>
      <c r="NPC87" s="60"/>
      <c r="NPD87" s="60"/>
      <c r="NPE87" s="60"/>
      <c r="NPF87" s="60"/>
      <c r="NPG87" s="60"/>
      <c r="NPH87" s="60"/>
      <c r="NPI87" s="60"/>
      <c r="NPJ87" s="60"/>
      <c r="NPK87" s="60"/>
      <c r="NPL87" s="60"/>
      <c r="NPM87" s="60"/>
      <c r="NPN87" s="60"/>
      <c r="NPO87" s="60"/>
      <c r="NPP87" s="60"/>
      <c r="NPQ87" s="60"/>
      <c r="NPR87" s="60"/>
      <c r="NPS87" s="60"/>
      <c r="NPT87" s="60"/>
      <c r="NPU87" s="60"/>
      <c r="NPV87" s="60"/>
      <c r="NPW87" s="60"/>
      <c r="NPX87" s="60"/>
      <c r="NPY87" s="60"/>
      <c r="NPZ87" s="60"/>
      <c r="NQA87" s="60"/>
      <c r="NQB87" s="60"/>
      <c r="NQC87" s="60"/>
      <c r="NQD87" s="60"/>
      <c r="NQE87" s="60"/>
      <c r="NQF87" s="60"/>
      <c r="NQG87" s="60"/>
      <c r="NQH87" s="60"/>
      <c r="NQI87" s="60"/>
      <c r="NQJ87" s="60"/>
      <c r="NQK87" s="60"/>
      <c r="NQL87" s="60"/>
      <c r="NQM87" s="60"/>
      <c r="NQN87" s="60"/>
      <c r="NQO87" s="60"/>
      <c r="NQP87" s="60"/>
      <c r="NQQ87" s="60"/>
      <c r="NQR87" s="60"/>
      <c r="NQS87" s="60"/>
      <c r="NQT87" s="60"/>
      <c r="NQU87" s="60"/>
      <c r="NQV87" s="60"/>
      <c r="NQW87" s="60"/>
      <c r="NQX87" s="60"/>
      <c r="NQY87" s="60"/>
      <c r="NQZ87" s="60"/>
      <c r="NRA87" s="60"/>
      <c r="NRB87" s="60"/>
      <c r="NRC87" s="60"/>
      <c r="NRD87" s="60"/>
      <c r="NRE87" s="60"/>
      <c r="NRF87" s="60"/>
      <c r="NRG87" s="60"/>
      <c r="NRH87" s="60"/>
      <c r="NRI87" s="60"/>
      <c r="NRJ87" s="60"/>
      <c r="NRK87" s="60"/>
      <c r="NRL87" s="60"/>
      <c r="NRM87" s="60"/>
      <c r="NRN87" s="60"/>
      <c r="NRO87" s="60"/>
      <c r="NRP87" s="60"/>
      <c r="NRQ87" s="60"/>
      <c r="NRR87" s="60"/>
      <c r="NRS87" s="60"/>
      <c r="NRT87" s="60"/>
      <c r="NRU87" s="60"/>
      <c r="NRV87" s="60"/>
      <c r="NRW87" s="60"/>
      <c r="NRX87" s="60"/>
      <c r="NRY87" s="60"/>
      <c r="NRZ87" s="60"/>
      <c r="NSA87" s="60"/>
      <c r="NSB87" s="60"/>
      <c r="NSC87" s="60"/>
      <c r="NSD87" s="60"/>
      <c r="NSE87" s="60"/>
      <c r="NSF87" s="60"/>
      <c r="NSG87" s="60"/>
      <c r="NSH87" s="60"/>
      <c r="NSI87" s="60"/>
      <c r="NSJ87" s="60"/>
      <c r="NSK87" s="60"/>
      <c r="NSL87" s="60"/>
      <c r="NSM87" s="60"/>
      <c r="NSN87" s="60"/>
      <c r="NSO87" s="60"/>
      <c r="NSP87" s="60"/>
      <c r="NSQ87" s="60"/>
      <c r="NSR87" s="60"/>
      <c r="NSS87" s="60"/>
      <c r="NST87" s="60"/>
      <c r="NSU87" s="60"/>
      <c r="NSV87" s="60"/>
      <c r="NSW87" s="60"/>
      <c r="NSX87" s="60"/>
      <c r="NSY87" s="60"/>
      <c r="NSZ87" s="60"/>
      <c r="NTA87" s="60"/>
      <c r="NTB87" s="60"/>
      <c r="NTC87" s="60"/>
      <c r="NTD87" s="60"/>
      <c r="NTE87" s="60"/>
      <c r="NTF87" s="60"/>
      <c r="NTG87" s="60"/>
      <c r="NTH87" s="60"/>
      <c r="NTI87" s="60"/>
      <c r="NTJ87" s="60"/>
      <c r="NTK87" s="60"/>
      <c r="NTL87" s="60"/>
      <c r="NTM87" s="60"/>
      <c r="NTN87" s="60"/>
      <c r="NTO87" s="60"/>
      <c r="NTP87" s="60"/>
      <c r="NTQ87" s="60"/>
      <c r="NTR87" s="60"/>
      <c r="NTS87" s="60"/>
      <c r="NTT87" s="60"/>
      <c r="NTU87" s="60"/>
      <c r="NTV87" s="60"/>
      <c r="NTW87" s="60"/>
      <c r="NTX87" s="60"/>
      <c r="NTY87" s="60"/>
      <c r="NTZ87" s="60"/>
      <c r="NUA87" s="60"/>
      <c r="NUB87" s="60"/>
      <c r="NUC87" s="60"/>
      <c r="NUD87" s="60"/>
      <c r="NUE87" s="60"/>
      <c r="NUF87" s="60"/>
      <c r="NUG87" s="60"/>
      <c r="NUH87" s="60"/>
      <c r="NUI87" s="60"/>
      <c r="NUJ87" s="60"/>
      <c r="NUK87" s="60"/>
      <c r="NUL87" s="60"/>
      <c r="NUM87" s="60"/>
      <c r="NUN87" s="60"/>
      <c r="NUO87" s="60"/>
      <c r="NUP87" s="60"/>
      <c r="NUQ87" s="60"/>
      <c r="NUR87" s="60"/>
      <c r="NUS87" s="60"/>
      <c r="NUT87" s="60"/>
      <c r="NUU87" s="60"/>
      <c r="NUV87" s="60"/>
      <c r="NUW87" s="60"/>
      <c r="NUX87" s="60"/>
      <c r="NUY87" s="60"/>
      <c r="NUZ87" s="60"/>
      <c r="NVA87" s="60"/>
      <c r="NVB87" s="60"/>
      <c r="NVC87" s="60"/>
      <c r="NVD87" s="60"/>
      <c r="NVE87" s="60"/>
      <c r="NVF87" s="60"/>
      <c r="NVG87" s="60"/>
      <c r="NVH87" s="60"/>
      <c r="NVI87" s="60"/>
      <c r="NVJ87" s="60"/>
      <c r="NVK87" s="60"/>
      <c r="NVL87" s="60"/>
      <c r="NVM87" s="60"/>
      <c r="NVN87" s="60"/>
      <c r="NVO87" s="60"/>
      <c r="NVP87" s="60"/>
      <c r="NVQ87" s="60"/>
      <c r="NVR87" s="60"/>
      <c r="NVS87" s="60"/>
      <c r="NVT87" s="60"/>
      <c r="NVU87" s="60"/>
      <c r="NVV87" s="60"/>
      <c r="NVW87" s="60"/>
      <c r="NVX87" s="60"/>
      <c r="NVY87" s="60"/>
      <c r="NVZ87" s="60"/>
      <c r="NWA87" s="60"/>
      <c r="NWB87" s="60"/>
      <c r="NWC87" s="60"/>
      <c r="NWD87" s="60"/>
      <c r="NWE87" s="60"/>
      <c r="NWF87" s="60"/>
      <c r="NWG87" s="60"/>
      <c r="NWH87" s="60"/>
      <c r="NWI87" s="60"/>
      <c r="NWJ87" s="60"/>
      <c r="NWK87" s="60"/>
      <c r="NWL87" s="60"/>
      <c r="NWM87" s="60"/>
      <c r="NWN87" s="60"/>
      <c r="NWO87" s="60"/>
      <c r="NWP87" s="60"/>
      <c r="NWQ87" s="60"/>
      <c r="NWR87" s="60"/>
      <c r="NWS87" s="60"/>
      <c r="NWT87" s="60"/>
      <c r="NWU87" s="60"/>
      <c r="NWV87" s="60"/>
      <c r="NWW87" s="60"/>
      <c r="NWX87" s="60"/>
      <c r="NWY87" s="60"/>
      <c r="NWZ87" s="60"/>
      <c r="NXA87" s="60"/>
      <c r="NXB87" s="60"/>
      <c r="NXC87" s="60"/>
      <c r="NXD87" s="60"/>
      <c r="NXE87" s="60"/>
      <c r="NXF87" s="60"/>
      <c r="NXG87" s="60"/>
      <c r="NXH87" s="60"/>
      <c r="NXI87" s="60"/>
      <c r="NXJ87" s="60"/>
      <c r="NXK87" s="60"/>
      <c r="NXL87" s="60"/>
      <c r="NXM87" s="60"/>
      <c r="NXN87" s="60"/>
      <c r="NXO87" s="60"/>
      <c r="NXP87" s="60"/>
      <c r="NXQ87" s="60"/>
      <c r="NXR87" s="60"/>
      <c r="NXS87" s="60"/>
      <c r="NXT87" s="60"/>
      <c r="NXU87" s="60"/>
      <c r="NXV87" s="60"/>
      <c r="NXW87" s="60"/>
      <c r="NXX87" s="60"/>
      <c r="NXY87" s="60"/>
      <c r="NXZ87" s="60"/>
      <c r="NYA87" s="60"/>
      <c r="NYB87" s="60"/>
      <c r="NYC87" s="60"/>
      <c r="NYD87" s="60"/>
      <c r="NYE87" s="60"/>
      <c r="NYF87" s="60"/>
      <c r="NYG87" s="60"/>
      <c r="NYH87" s="60"/>
      <c r="NYI87" s="60"/>
      <c r="NYJ87" s="60"/>
      <c r="NYK87" s="60"/>
      <c r="NYL87" s="60"/>
      <c r="NYM87" s="60"/>
      <c r="NYN87" s="60"/>
      <c r="NYO87" s="60"/>
      <c r="NYP87" s="60"/>
      <c r="NYQ87" s="60"/>
      <c r="NYR87" s="60"/>
      <c r="NYS87" s="60"/>
      <c r="NYT87" s="60"/>
      <c r="NYU87" s="60"/>
      <c r="NYV87" s="60"/>
      <c r="NYW87" s="60"/>
      <c r="NYX87" s="60"/>
      <c r="NYY87" s="60"/>
      <c r="NYZ87" s="60"/>
      <c r="NZA87" s="60"/>
      <c r="NZB87" s="60"/>
      <c r="NZC87" s="60"/>
      <c r="NZD87" s="60"/>
      <c r="NZE87" s="60"/>
      <c r="NZF87" s="60"/>
      <c r="NZG87" s="60"/>
      <c r="NZH87" s="60"/>
      <c r="NZI87" s="60"/>
      <c r="NZJ87" s="60"/>
      <c r="NZK87" s="60"/>
      <c r="NZL87" s="60"/>
      <c r="NZM87" s="60"/>
      <c r="NZN87" s="60"/>
      <c r="NZO87" s="60"/>
      <c r="NZP87" s="60"/>
      <c r="NZQ87" s="60"/>
      <c r="NZR87" s="60"/>
      <c r="NZS87" s="60"/>
      <c r="NZT87" s="60"/>
      <c r="NZU87" s="60"/>
      <c r="NZV87" s="60"/>
      <c r="NZW87" s="60"/>
      <c r="NZX87" s="60"/>
      <c r="NZY87" s="60"/>
      <c r="NZZ87" s="60"/>
      <c r="OAA87" s="60"/>
      <c r="OAB87" s="60"/>
      <c r="OAC87" s="60"/>
      <c r="OAD87" s="60"/>
      <c r="OAE87" s="60"/>
      <c r="OAF87" s="60"/>
      <c r="OAG87" s="60"/>
      <c r="OAH87" s="60"/>
      <c r="OAI87" s="60"/>
      <c r="OAJ87" s="60"/>
      <c r="OAK87" s="60"/>
      <c r="OAL87" s="60"/>
      <c r="OAM87" s="60"/>
      <c r="OAN87" s="60"/>
      <c r="OAO87" s="60"/>
      <c r="OAP87" s="60"/>
      <c r="OAQ87" s="60"/>
      <c r="OAR87" s="60"/>
      <c r="OAS87" s="60"/>
      <c r="OAT87" s="60"/>
      <c r="OAU87" s="60"/>
      <c r="OAV87" s="60"/>
      <c r="OAW87" s="60"/>
      <c r="OAX87" s="60"/>
      <c r="OAY87" s="60"/>
      <c r="OAZ87" s="60"/>
      <c r="OBA87" s="60"/>
      <c r="OBB87" s="60"/>
      <c r="OBC87" s="60"/>
      <c r="OBD87" s="60"/>
      <c r="OBE87" s="60"/>
      <c r="OBF87" s="60"/>
      <c r="OBG87" s="60"/>
      <c r="OBH87" s="60"/>
      <c r="OBI87" s="60"/>
      <c r="OBJ87" s="60"/>
      <c r="OBK87" s="60"/>
      <c r="OBL87" s="60"/>
      <c r="OBM87" s="60"/>
      <c r="OBN87" s="60"/>
      <c r="OBO87" s="60"/>
      <c r="OBP87" s="60"/>
      <c r="OBQ87" s="60"/>
      <c r="OBR87" s="60"/>
      <c r="OBS87" s="60"/>
      <c r="OBT87" s="60"/>
      <c r="OBU87" s="60"/>
      <c r="OBV87" s="60"/>
      <c r="OBW87" s="60"/>
      <c r="OBX87" s="60"/>
      <c r="OBY87" s="60"/>
      <c r="OBZ87" s="60"/>
      <c r="OCA87" s="60"/>
      <c r="OCB87" s="60"/>
      <c r="OCC87" s="60"/>
      <c r="OCD87" s="60"/>
      <c r="OCE87" s="60"/>
      <c r="OCF87" s="60"/>
      <c r="OCG87" s="60"/>
      <c r="OCH87" s="60"/>
      <c r="OCI87" s="60"/>
      <c r="OCJ87" s="60"/>
      <c r="OCK87" s="60"/>
      <c r="OCL87" s="60"/>
      <c r="OCM87" s="60"/>
      <c r="OCN87" s="60"/>
      <c r="OCO87" s="60"/>
      <c r="OCP87" s="60"/>
      <c r="OCQ87" s="60"/>
      <c r="OCR87" s="60"/>
      <c r="OCS87" s="60"/>
      <c r="OCT87" s="60"/>
      <c r="OCU87" s="60"/>
      <c r="OCV87" s="60"/>
      <c r="OCW87" s="60"/>
      <c r="OCX87" s="60"/>
      <c r="OCY87" s="60"/>
      <c r="OCZ87" s="60"/>
      <c r="ODA87" s="60"/>
      <c r="ODB87" s="60"/>
      <c r="ODC87" s="60"/>
      <c r="ODD87" s="60"/>
      <c r="ODE87" s="60"/>
      <c r="ODF87" s="60"/>
      <c r="ODG87" s="60"/>
      <c r="ODH87" s="60"/>
      <c r="ODI87" s="60"/>
      <c r="ODJ87" s="60"/>
      <c r="ODK87" s="60"/>
      <c r="ODL87" s="60"/>
      <c r="ODM87" s="60"/>
      <c r="ODN87" s="60"/>
      <c r="ODO87" s="60"/>
      <c r="ODP87" s="60"/>
      <c r="ODQ87" s="60"/>
      <c r="ODR87" s="60"/>
      <c r="ODS87" s="60"/>
      <c r="ODT87" s="60"/>
      <c r="ODU87" s="60"/>
      <c r="ODV87" s="60"/>
      <c r="ODW87" s="60"/>
      <c r="ODX87" s="60"/>
      <c r="ODY87" s="60"/>
      <c r="ODZ87" s="60"/>
      <c r="OEA87" s="60"/>
      <c r="OEB87" s="60"/>
      <c r="OEC87" s="60"/>
      <c r="OED87" s="60"/>
      <c r="OEE87" s="60"/>
      <c r="OEF87" s="60"/>
      <c r="OEG87" s="60"/>
      <c r="OEH87" s="60"/>
      <c r="OEI87" s="60"/>
      <c r="OEJ87" s="60"/>
      <c r="OEK87" s="60"/>
      <c r="OEL87" s="60"/>
      <c r="OEM87" s="60"/>
      <c r="OEN87" s="60"/>
      <c r="OEO87" s="60"/>
      <c r="OEP87" s="60"/>
      <c r="OEQ87" s="60"/>
      <c r="OER87" s="60"/>
      <c r="OES87" s="60"/>
      <c r="OET87" s="60"/>
      <c r="OEU87" s="60"/>
      <c r="OEV87" s="60"/>
      <c r="OEW87" s="60"/>
      <c r="OEX87" s="60"/>
      <c r="OEY87" s="60"/>
      <c r="OEZ87" s="60"/>
      <c r="OFA87" s="60"/>
      <c r="OFB87" s="60"/>
      <c r="OFC87" s="60"/>
      <c r="OFD87" s="60"/>
      <c r="OFE87" s="60"/>
      <c r="OFF87" s="60"/>
      <c r="OFG87" s="60"/>
      <c r="OFH87" s="60"/>
      <c r="OFI87" s="60"/>
      <c r="OFJ87" s="60"/>
      <c r="OFK87" s="60"/>
      <c r="OFL87" s="60"/>
      <c r="OFM87" s="60"/>
      <c r="OFN87" s="60"/>
      <c r="OFO87" s="60"/>
      <c r="OFP87" s="60"/>
      <c r="OFQ87" s="60"/>
      <c r="OFR87" s="60"/>
      <c r="OFS87" s="60"/>
      <c r="OFT87" s="60"/>
      <c r="OFU87" s="60"/>
      <c r="OFV87" s="60"/>
      <c r="OFW87" s="60"/>
      <c r="OFX87" s="60"/>
      <c r="OFY87" s="60"/>
      <c r="OFZ87" s="60"/>
      <c r="OGA87" s="60"/>
      <c r="OGB87" s="60"/>
      <c r="OGC87" s="60"/>
      <c r="OGD87" s="60"/>
      <c r="OGE87" s="60"/>
      <c r="OGF87" s="60"/>
      <c r="OGG87" s="60"/>
      <c r="OGH87" s="60"/>
      <c r="OGI87" s="60"/>
      <c r="OGJ87" s="60"/>
      <c r="OGK87" s="60"/>
      <c r="OGL87" s="60"/>
      <c r="OGM87" s="60"/>
      <c r="OGN87" s="60"/>
      <c r="OGO87" s="60"/>
      <c r="OGP87" s="60"/>
      <c r="OGQ87" s="60"/>
      <c r="OGR87" s="60"/>
      <c r="OGS87" s="60"/>
      <c r="OGT87" s="60"/>
      <c r="OGU87" s="60"/>
      <c r="OGV87" s="60"/>
      <c r="OGW87" s="60"/>
      <c r="OGX87" s="60"/>
      <c r="OGY87" s="60"/>
      <c r="OGZ87" s="60"/>
      <c r="OHA87" s="60"/>
      <c r="OHB87" s="60"/>
      <c r="OHC87" s="60"/>
      <c r="OHD87" s="60"/>
      <c r="OHE87" s="60"/>
      <c r="OHF87" s="60"/>
      <c r="OHG87" s="60"/>
      <c r="OHH87" s="60"/>
      <c r="OHI87" s="60"/>
      <c r="OHJ87" s="60"/>
      <c r="OHK87" s="60"/>
      <c r="OHL87" s="60"/>
      <c r="OHM87" s="60"/>
      <c r="OHN87" s="60"/>
      <c r="OHO87" s="60"/>
      <c r="OHP87" s="60"/>
      <c r="OHQ87" s="60"/>
      <c r="OHR87" s="60"/>
      <c r="OHS87" s="60"/>
      <c r="OHT87" s="60"/>
      <c r="OHU87" s="60"/>
      <c r="OHV87" s="60"/>
      <c r="OHW87" s="60"/>
      <c r="OHX87" s="60"/>
      <c r="OHY87" s="60"/>
      <c r="OHZ87" s="60"/>
      <c r="OIA87" s="60"/>
      <c r="OIB87" s="60"/>
      <c r="OIC87" s="60"/>
      <c r="OID87" s="60"/>
      <c r="OIE87" s="60"/>
      <c r="OIF87" s="60"/>
      <c r="OIG87" s="60"/>
      <c r="OIH87" s="60"/>
      <c r="OII87" s="60"/>
      <c r="OIJ87" s="60"/>
      <c r="OIK87" s="60"/>
      <c r="OIL87" s="60"/>
      <c r="OIM87" s="60"/>
      <c r="OIN87" s="60"/>
      <c r="OIO87" s="60"/>
      <c r="OIP87" s="60"/>
      <c r="OIQ87" s="60"/>
      <c r="OIR87" s="60"/>
      <c r="OIS87" s="60"/>
      <c r="OIT87" s="60"/>
      <c r="OIU87" s="60"/>
      <c r="OIV87" s="60"/>
      <c r="OIW87" s="60"/>
      <c r="OIX87" s="60"/>
      <c r="OIY87" s="60"/>
      <c r="OIZ87" s="60"/>
      <c r="OJA87" s="60"/>
      <c r="OJB87" s="60"/>
      <c r="OJC87" s="60"/>
      <c r="OJD87" s="60"/>
      <c r="OJE87" s="60"/>
      <c r="OJF87" s="60"/>
      <c r="OJG87" s="60"/>
      <c r="OJH87" s="60"/>
      <c r="OJI87" s="60"/>
      <c r="OJJ87" s="60"/>
      <c r="OJK87" s="60"/>
      <c r="OJL87" s="60"/>
      <c r="OJM87" s="60"/>
      <c r="OJN87" s="60"/>
      <c r="OJO87" s="60"/>
      <c r="OJP87" s="60"/>
      <c r="OJQ87" s="60"/>
      <c r="OJR87" s="60"/>
      <c r="OJS87" s="60"/>
      <c r="OJT87" s="60"/>
      <c r="OJU87" s="60"/>
      <c r="OJV87" s="60"/>
      <c r="OJW87" s="60"/>
      <c r="OJX87" s="60"/>
      <c r="OJY87" s="60"/>
      <c r="OJZ87" s="60"/>
      <c r="OKA87" s="60"/>
      <c r="OKB87" s="60"/>
      <c r="OKC87" s="60"/>
      <c r="OKD87" s="60"/>
      <c r="OKE87" s="60"/>
      <c r="OKF87" s="60"/>
      <c r="OKG87" s="60"/>
      <c r="OKH87" s="60"/>
      <c r="OKI87" s="60"/>
      <c r="OKJ87" s="60"/>
      <c r="OKK87" s="60"/>
      <c r="OKL87" s="60"/>
      <c r="OKM87" s="60"/>
      <c r="OKN87" s="60"/>
      <c r="OKO87" s="60"/>
      <c r="OKP87" s="60"/>
      <c r="OKQ87" s="60"/>
      <c r="OKR87" s="60"/>
      <c r="OKS87" s="60"/>
      <c r="OKT87" s="60"/>
      <c r="OKU87" s="60"/>
      <c r="OKV87" s="60"/>
      <c r="OKW87" s="60"/>
      <c r="OKX87" s="60"/>
      <c r="OKY87" s="60"/>
      <c r="OKZ87" s="60"/>
      <c r="OLA87" s="60"/>
      <c r="OLB87" s="60"/>
      <c r="OLC87" s="60"/>
      <c r="OLD87" s="60"/>
      <c r="OLE87" s="60"/>
      <c r="OLF87" s="60"/>
      <c r="OLG87" s="60"/>
      <c r="OLH87" s="60"/>
      <c r="OLI87" s="60"/>
      <c r="OLJ87" s="60"/>
      <c r="OLK87" s="60"/>
      <c r="OLL87" s="60"/>
      <c r="OLM87" s="60"/>
      <c r="OLN87" s="60"/>
      <c r="OLO87" s="60"/>
      <c r="OLP87" s="60"/>
      <c r="OLQ87" s="60"/>
      <c r="OLR87" s="60"/>
      <c r="OLS87" s="60"/>
      <c r="OLT87" s="60"/>
      <c r="OLU87" s="60"/>
      <c r="OLV87" s="60"/>
      <c r="OLW87" s="60"/>
      <c r="OLX87" s="60"/>
      <c r="OLY87" s="60"/>
      <c r="OLZ87" s="60"/>
      <c r="OMA87" s="60"/>
      <c r="OMB87" s="60"/>
      <c r="OMC87" s="60"/>
      <c r="OMD87" s="60"/>
      <c r="OME87" s="60"/>
      <c r="OMF87" s="60"/>
      <c r="OMG87" s="60"/>
      <c r="OMH87" s="60"/>
      <c r="OMI87" s="60"/>
      <c r="OMJ87" s="60"/>
      <c r="OMK87" s="60"/>
      <c r="OML87" s="60"/>
      <c r="OMM87" s="60"/>
      <c r="OMN87" s="60"/>
      <c r="OMO87" s="60"/>
      <c r="OMP87" s="60"/>
      <c r="OMQ87" s="60"/>
      <c r="OMR87" s="60"/>
      <c r="OMS87" s="60"/>
      <c r="OMT87" s="60"/>
      <c r="OMU87" s="60"/>
      <c r="OMV87" s="60"/>
      <c r="OMW87" s="60"/>
      <c r="OMX87" s="60"/>
      <c r="OMY87" s="60"/>
      <c r="OMZ87" s="60"/>
      <c r="ONA87" s="60"/>
      <c r="ONB87" s="60"/>
      <c r="ONC87" s="60"/>
      <c r="OND87" s="60"/>
      <c r="ONE87" s="60"/>
      <c r="ONF87" s="60"/>
      <c r="ONG87" s="60"/>
      <c r="ONH87" s="60"/>
      <c r="ONI87" s="60"/>
      <c r="ONJ87" s="60"/>
      <c r="ONK87" s="60"/>
      <c r="ONL87" s="60"/>
      <c r="ONM87" s="60"/>
      <c r="ONN87" s="60"/>
      <c r="ONO87" s="60"/>
      <c r="ONP87" s="60"/>
      <c r="ONQ87" s="60"/>
      <c r="ONR87" s="60"/>
      <c r="ONS87" s="60"/>
      <c r="ONT87" s="60"/>
      <c r="ONU87" s="60"/>
      <c r="ONV87" s="60"/>
      <c r="ONW87" s="60"/>
      <c r="ONX87" s="60"/>
      <c r="ONY87" s="60"/>
      <c r="ONZ87" s="60"/>
      <c r="OOA87" s="60"/>
      <c r="OOB87" s="60"/>
      <c r="OOC87" s="60"/>
      <c r="OOD87" s="60"/>
      <c r="OOE87" s="60"/>
      <c r="OOF87" s="60"/>
      <c r="OOG87" s="60"/>
      <c r="OOH87" s="60"/>
      <c r="OOI87" s="60"/>
      <c r="OOJ87" s="60"/>
      <c r="OOK87" s="60"/>
      <c r="OOL87" s="60"/>
      <c r="OOM87" s="60"/>
      <c r="OON87" s="60"/>
      <c r="OOO87" s="60"/>
      <c r="OOP87" s="60"/>
      <c r="OOQ87" s="60"/>
      <c r="OOR87" s="60"/>
      <c r="OOS87" s="60"/>
      <c r="OOT87" s="60"/>
      <c r="OOU87" s="60"/>
      <c r="OOV87" s="60"/>
      <c r="OOW87" s="60"/>
      <c r="OOX87" s="60"/>
      <c r="OOY87" s="60"/>
      <c r="OOZ87" s="60"/>
      <c r="OPA87" s="60"/>
      <c r="OPB87" s="60"/>
      <c r="OPC87" s="60"/>
      <c r="OPD87" s="60"/>
      <c r="OPE87" s="60"/>
      <c r="OPF87" s="60"/>
      <c r="OPG87" s="60"/>
      <c r="OPH87" s="60"/>
      <c r="OPI87" s="60"/>
      <c r="OPJ87" s="60"/>
      <c r="OPK87" s="60"/>
      <c r="OPL87" s="60"/>
      <c r="OPM87" s="60"/>
      <c r="OPN87" s="60"/>
      <c r="OPO87" s="60"/>
      <c r="OPP87" s="60"/>
      <c r="OPQ87" s="60"/>
      <c r="OPR87" s="60"/>
      <c r="OPS87" s="60"/>
      <c r="OPT87" s="60"/>
      <c r="OPU87" s="60"/>
      <c r="OPV87" s="60"/>
      <c r="OPW87" s="60"/>
      <c r="OPX87" s="60"/>
      <c r="OPY87" s="60"/>
      <c r="OPZ87" s="60"/>
      <c r="OQA87" s="60"/>
      <c r="OQB87" s="60"/>
      <c r="OQC87" s="60"/>
      <c r="OQD87" s="60"/>
      <c r="OQE87" s="60"/>
      <c r="OQF87" s="60"/>
      <c r="OQG87" s="60"/>
      <c r="OQH87" s="60"/>
      <c r="OQI87" s="60"/>
      <c r="OQJ87" s="60"/>
      <c r="OQK87" s="60"/>
      <c r="OQL87" s="60"/>
      <c r="OQM87" s="60"/>
      <c r="OQN87" s="60"/>
      <c r="OQO87" s="60"/>
      <c r="OQP87" s="60"/>
      <c r="OQQ87" s="60"/>
      <c r="OQR87" s="60"/>
      <c r="OQS87" s="60"/>
      <c r="OQT87" s="60"/>
      <c r="OQU87" s="60"/>
      <c r="OQV87" s="60"/>
      <c r="OQW87" s="60"/>
      <c r="OQX87" s="60"/>
      <c r="OQY87" s="60"/>
      <c r="OQZ87" s="60"/>
      <c r="ORA87" s="60"/>
      <c r="ORB87" s="60"/>
      <c r="ORC87" s="60"/>
      <c r="ORD87" s="60"/>
      <c r="ORE87" s="60"/>
      <c r="ORF87" s="60"/>
      <c r="ORG87" s="60"/>
      <c r="ORH87" s="60"/>
      <c r="ORI87" s="60"/>
      <c r="ORJ87" s="60"/>
      <c r="ORK87" s="60"/>
      <c r="ORL87" s="60"/>
      <c r="ORM87" s="60"/>
      <c r="ORN87" s="60"/>
      <c r="ORO87" s="60"/>
      <c r="ORP87" s="60"/>
      <c r="ORQ87" s="60"/>
      <c r="ORR87" s="60"/>
      <c r="ORS87" s="60"/>
      <c r="ORT87" s="60"/>
      <c r="ORU87" s="60"/>
      <c r="ORV87" s="60"/>
      <c r="ORW87" s="60"/>
      <c r="ORX87" s="60"/>
      <c r="ORY87" s="60"/>
      <c r="ORZ87" s="60"/>
      <c r="OSA87" s="60"/>
      <c r="OSB87" s="60"/>
      <c r="OSC87" s="60"/>
      <c r="OSD87" s="60"/>
      <c r="OSE87" s="60"/>
      <c r="OSF87" s="60"/>
      <c r="OSG87" s="60"/>
      <c r="OSH87" s="60"/>
      <c r="OSI87" s="60"/>
      <c r="OSJ87" s="60"/>
      <c r="OSK87" s="60"/>
      <c r="OSL87" s="60"/>
      <c r="OSM87" s="60"/>
      <c r="OSN87" s="60"/>
      <c r="OSO87" s="60"/>
      <c r="OSP87" s="60"/>
      <c r="OSQ87" s="60"/>
      <c r="OSR87" s="60"/>
      <c r="OSS87" s="60"/>
      <c r="OST87" s="60"/>
      <c r="OSU87" s="60"/>
      <c r="OSV87" s="60"/>
      <c r="OSW87" s="60"/>
      <c r="OSX87" s="60"/>
      <c r="OSY87" s="60"/>
      <c r="OSZ87" s="60"/>
      <c r="OTA87" s="60"/>
      <c r="OTB87" s="60"/>
      <c r="OTC87" s="60"/>
      <c r="OTD87" s="60"/>
      <c r="OTE87" s="60"/>
      <c r="OTF87" s="60"/>
      <c r="OTG87" s="60"/>
      <c r="OTH87" s="60"/>
      <c r="OTI87" s="60"/>
      <c r="OTJ87" s="60"/>
      <c r="OTK87" s="60"/>
      <c r="OTL87" s="60"/>
      <c r="OTM87" s="60"/>
      <c r="OTN87" s="60"/>
      <c r="OTO87" s="60"/>
      <c r="OTP87" s="60"/>
      <c r="OTQ87" s="60"/>
      <c r="OTR87" s="60"/>
      <c r="OTS87" s="60"/>
      <c r="OTT87" s="60"/>
      <c r="OTU87" s="60"/>
      <c r="OTV87" s="60"/>
      <c r="OTW87" s="60"/>
      <c r="OTX87" s="60"/>
      <c r="OTY87" s="60"/>
      <c r="OTZ87" s="60"/>
      <c r="OUA87" s="60"/>
      <c r="OUB87" s="60"/>
      <c r="OUC87" s="60"/>
      <c r="OUD87" s="60"/>
      <c r="OUE87" s="60"/>
      <c r="OUF87" s="60"/>
      <c r="OUG87" s="60"/>
      <c r="OUH87" s="60"/>
      <c r="OUI87" s="60"/>
      <c r="OUJ87" s="60"/>
      <c r="OUK87" s="60"/>
      <c r="OUL87" s="60"/>
      <c r="OUM87" s="60"/>
      <c r="OUN87" s="60"/>
      <c r="OUO87" s="60"/>
      <c r="OUP87" s="60"/>
      <c r="OUQ87" s="60"/>
      <c r="OUR87" s="60"/>
      <c r="OUS87" s="60"/>
      <c r="OUT87" s="60"/>
      <c r="OUU87" s="60"/>
      <c r="OUV87" s="60"/>
      <c r="OUW87" s="60"/>
      <c r="OUX87" s="60"/>
      <c r="OUY87" s="60"/>
      <c r="OUZ87" s="60"/>
      <c r="OVA87" s="60"/>
      <c r="OVB87" s="60"/>
      <c r="OVC87" s="60"/>
      <c r="OVD87" s="60"/>
      <c r="OVE87" s="60"/>
      <c r="OVF87" s="60"/>
      <c r="OVG87" s="60"/>
      <c r="OVH87" s="60"/>
      <c r="OVI87" s="60"/>
      <c r="OVJ87" s="60"/>
      <c r="OVK87" s="60"/>
      <c r="OVL87" s="60"/>
      <c r="OVM87" s="60"/>
      <c r="OVN87" s="60"/>
      <c r="OVO87" s="60"/>
      <c r="OVP87" s="60"/>
      <c r="OVQ87" s="60"/>
      <c r="OVR87" s="60"/>
      <c r="OVS87" s="60"/>
      <c r="OVT87" s="60"/>
      <c r="OVU87" s="60"/>
      <c r="OVV87" s="60"/>
      <c r="OVW87" s="60"/>
      <c r="OVX87" s="60"/>
      <c r="OVY87" s="60"/>
      <c r="OVZ87" s="60"/>
      <c r="OWA87" s="60"/>
      <c r="OWB87" s="60"/>
      <c r="OWC87" s="60"/>
      <c r="OWD87" s="60"/>
      <c r="OWE87" s="60"/>
      <c r="OWF87" s="60"/>
      <c r="OWG87" s="60"/>
      <c r="OWH87" s="60"/>
      <c r="OWI87" s="60"/>
      <c r="OWJ87" s="60"/>
      <c r="OWK87" s="60"/>
      <c r="OWL87" s="60"/>
      <c r="OWM87" s="60"/>
      <c r="OWN87" s="60"/>
      <c r="OWO87" s="60"/>
      <c r="OWP87" s="60"/>
      <c r="OWQ87" s="60"/>
      <c r="OWR87" s="60"/>
      <c r="OWS87" s="60"/>
      <c r="OWT87" s="60"/>
      <c r="OWU87" s="60"/>
      <c r="OWV87" s="60"/>
      <c r="OWW87" s="60"/>
      <c r="OWX87" s="60"/>
      <c r="OWY87" s="60"/>
      <c r="OWZ87" s="60"/>
      <c r="OXA87" s="60"/>
      <c r="OXB87" s="60"/>
      <c r="OXC87" s="60"/>
      <c r="OXD87" s="60"/>
      <c r="OXE87" s="60"/>
      <c r="OXF87" s="60"/>
      <c r="OXG87" s="60"/>
      <c r="OXH87" s="60"/>
      <c r="OXI87" s="60"/>
      <c r="OXJ87" s="60"/>
      <c r="OXK87" s="60"/>
      <c r="OXL87" s="60"/>
      <c r="OXM87" s="60"/>
      <c r="OXN87" s="60"/>
      <c r="OXO87" s="60"/>
      <c r="OXP87" s="60"/>
      <c r="OXQ87" s="60"/>
      <c r="OXR87" s="60"/>
      <c r="OXS87" s="60"/>
      <c r="OXT87" s="60"/>
      <c r="OXU87" s="60"/>
      <c r="OXV87" s="60"/>
      <c r="OXW87" s="60"/>
      <c r="OXX87" s="60"/>
      <c r="OXY87" s="60"/>
      <c r="OXZ87" s="60"/>
      <c r="OYA87" s="60"/>
      <c r="OYB87" s="60"/>
      <c r="OYC87" s="60"/>
      <c r="OYD87" s="60"/>
      <c r="OYE87" s="60"/>
      <c r="OYF87" s="60"/>
      <c r="OYG87" s="60"/>
      <c r="OYH87" s="60"/>
      <c r="OYI87" s="60"/>
      <c r="OYJ87" s="60"/>
      <c r="OYK87" s="60"/>
      <c r="OYL87" s="60"/>
      <c r="OYM87" s="60"/>
      <c r="OYN87" s="60"/>
      <c r="OYO87" s="60"/>
      <c r="OYP87" s="60"/>
      <c r="OYQ87" s="60"/>
      <c r="OYR87" s="60"/>
      <c r="OYS87" s="60"/>
      <c r="OYT87" s="60"/>
      <c r="OYU87" s="60"/>
      <c r="OYV87" s="60"/>
      <c r="OYW87" s="60"/>
      <c r="OYX87" s="60"/>
      <c r="OYY87" s="60"/>
      <c r="OYZ87" s="60"/>
      <c r="OZA87" s="60"/>
      <c r="OZB87" s="60"/>
      <c r="OZC87" s="60"/>
      <c r="OZD87" s="60"/>
      <c r="OZE87" s="60"/>
      <c r="OZF87" s="60"/>
      <c r="OZG87" s="60"/>
      <c r="OZH87" s="60"/>
      <c r="OZI87" s="60"/>
      <c r="OZJ87" s="60"/>
      <c r="OZK87" s="60"/>
      <c r="OZL87" s="60"/>
      <c r="OZM87" s="60"/>
      <c r="OZN87" s="60"/>
      <c r="OZO87" s="60"/>
      <c r="OZP87" s="60"/>
      <c r="OZQ87" s="60"/>
      <c r="OZR87" s="60"/>
      <c r="OZS87" s="60"/>
      <c r="OZT87" s="60"/>
      <c r="OZU87" s="60"/>
      <c r="OZV87" s="60"/>
      <c r="OZW87" s="60"/>
      <c r="OZX87" s="60"/>
      <c r="OZY87" s="60"/>
      <c r="OZZ87" s="60"/>
      <c r="PAA87" s="60"/>
      <c r="PAB87" s="60"/>
      <c r="PAC87" s="60"/>
      <c r="PAD87" s="60"/>
      <c r="PAE87" s="60"/>
      <c r="PAF87" s="60"/>
      <c r="PAG87" s="60"/>
      <c r="PAH87" s="60"/>
      <c r="PAI87" s="60"/>
      <c r="PAJ87" s="60"/>
      <c r="PAK87" s="60"/>
      <c r="PAL87" s="60"/>
      <c r="PAM87" s="60"/>
      <c r="PAN87" s="60"/>
      <c r="PAO87" s="60"/>
      <c r="PAP87" s="60"/>
      <c r="PAQ87" s="60"/>
      <c r="PAR87" s="60"/>
      <c r="PAS87" s="60"/>
      <c r="PAT87" s="60"/>
      <c r="PAU87" s="60"/>
      <c r="PAV87" s="60"/>
      <c r="PAW87" s="60"/>
      <c r="PAX87" s="60"/>
      <c r="PAY87" s="60"/>
      <c r="PAZ87" s="60"/>
      <c r="PBA87" s="60"/>
      <c r="PBB87" s="60"/>
      <c r="PBC87" s="60"/>
      <c r="PBD87" s="60"/>
      <c r="PBE87" s="60"/>
      <c r="PBF87" s="60"/>
      <c r="PBG87" s="60"/>
      <c r="PBH87" s="60"/>
      <c r="PBI87" s="60"/>
      <c r="PBJ87" s="60"/>
      <c r="PBK87" s="60"/>
      <c r="PBL87" s="60"/>
      <c r="PBM87" s="60"/>
      <c r="PBN87" s="60"/>
      <c r="PBO87" s="60"/>
      <c r="PBP87" s="60"/>
      <c r="PBQ87" s="60"/>
      <c r="PBR87" s="60"/>
      <c r="PBS87" s="60"/>
      <c r="PBT87" s="60"/>
      <c r="PBU87" s="60"/>
      <c r="PBV87" s="60"/>
      <c r="PBW87" s="60"/>
      <c r="PBX87" s="60"/>
      <c r="PBY87" s="60"/>
      <c r="PBZ87" s="60"/>
      <c r="PCA87" s="60"/>
      <c r="PCB87" s="60"/>
      <c r="PCC87" s="60"/>
      <c r="PCD87" s="60"/>
      <c r="PCE87" s="60"/>
      <c r="PCF87" s="60"/>
      <c r="PCG87" s="60"/>
      <c r="PCH87" s="60"/>
      <c r="PCI87" s="60"/>
      <c r="PCJ87" s="60"/>
      <c r="PCK87" s="60"/>
      <c r="PCL87" s="60"/>
      <c r="PCM87" s="60"/>
      <c r="PCN87" s="60"/>
      <c r="PCO87" s="60"/>
      <c r="PCP87" s="60"/>
      <c r="PCQ87" s="60"/>
      <c r="PCR87" s="60"/>
      <c r="PCS87" s="60"/>
      <c r="PCT87" s="60"/>
      <c r="PCU87" s="60"/>
      <c r="PCV87" s="60"/>
      <c r="PCW87" s="60"/>
      <c r="PCX87" s="60"/>
      <c r="PCY87" s="60"/>
      <c r="PCZ87" s="60"/>
      <c r="PDA87" s="60"/>
      <c r="PDB87" s="60"/>
      <c r="PDC87" s="60"/>
      <c r="PDD87" s="60"/>
      <c r="PDE87" s="60"/>
      <c r="PDF87" s="60"/>
      <c r="PDG87" s="60"/>
      <c r="PDH87" s="60"/>
      <c r="PDI87" s="60"/>
      <c r="PDJ87" s="60"/>
      <c r="PDK87" s="60"/>
      <c r="PDL87" s="60"/>
      <c r="PDM87" s="60"/>
      <c r="PDN87" s="60"/>
      <c r="PDO87" s="60"/>
      <c r="PDP87" s="60"/>
      <c r="PDQ87" s="60"/>
      <c r="PDR87" s="60"/>
      <c r="PDS87" s="60"/>
      <c r="PDT87" s="60"/>
      <c r="PDU87" s="60"/>
      <c r="PDV87" s="60"/>
      <c r="PDW87" s="60"/>
      <c r="PDX87" s="60"/>
      <c r="PDY87" s="60"/>
      <c r="PDZ87" s="60"/>
      <c r="PEA87" s="60"/>
      <c r="PEB87" s="60"/>
      <c r="PEC87" s="60"/>
      <c r="PED87" s="60"/>
      <c r="PEE87" s="60"/>
      <c r="PEF87" s="60"/>
      <c r="PEG87" s="60"/>
      <c r="PEH87" s="60"/>
      <c r="PEI87" s="60"/>
      <c r="PEJ87" s="60"/>
      <c r="PEK87" s="60"/>
      <c r="PEL87" s="60"/>
      <c r="PEM87" s="60"/>
      <c r="PEN87" s="60"/>
      <c r="PEO87" s="60"/>
      <c r="PEP87" s="60"/>
      <c r="PEQ87" s="60"/>
      <c r="PER87" s="60"/>
      <c r="PES87" s="60"/>
      <c r="PET87" s="60"/>
      <c r="PEU87" s="60"/>
      <c r="PEV87" s="60"/>
      <c r="PEW87" s="60"/>
      <c r="PEX87" s="60"/>
      <c r="PEY87" s="60"/>
      <c r="PEZ87" s="60"/>
      <c r="PFA87" s="60"/>
      <c r="PFB87" s="60"/>
      <c r="PFC87" s="60"/>
      <c r="PFD87" s="60"/>
      <c r="PFE87" s="60"/>
      <c r="PFF87" s="60"/>
      <c r="PFG87" s="60"/>
      <c r="PFH87" s="60"/>
      <c r="PFI87" s="60"/>
      <c r="PFJ87" s="60"/>
      <c r="PFK87" s="60"/>
      <c r="PFL87" s="60"/>
      <c r="PFM87" s="60"/>
      <c r="PFN87" s="60"/>
      <c r="PFO87" s="60"/>
      <c r="PFP87" s="60"/>
      <c r="PFQ87" s="60"/>
      <c r="PFR87" s="60"/>
      <c r="PFS87" s="60"/>
      <c r="PFT87" s="60"/>
      <c r="PFU87" s="60"/>
      <c r="PFV87" s="60"/>
      <c r="PFW87" s="60"/>
      <c r="PFX87" s="60"/>
      <c r="PFY87" s="60"/>
      <c r="PFZ87" s="60"/>
      <c r="PGA87" s="60"/>
      <c r="PGB87" s="60"/>
      <c r="PGC87" s="60"/>
      <c r="PGD87" s="60"/>
      <c r="PGE87" s="60"/>
      <c r="PGF87" s="60"/>
      <c r="PGG87" s="60"/>
      <c r="PGH87" s="60"/>
      <c r="PGI87" s="60"/>
      <c r="PGJ87" s="60"/>
      <c r="PGK87" s="60"/>
      <c r="PGL87" s="60"/>
      <c r="PGM87" s="60"/>
      <c r="PGN87" s="60"/>
      <c r="PGO87" s="60"/>
      <c r="PGP87" s="60"/>
      <c r="PGQ87" s="60"/>
      <c r="PGR87" s="60"/>
      <c r="PGS87" s="60"/>
      <c r="PGT87" s="60"/>
      <c r="PGU87" s="60"/>
      <c r="PGV87" s="60"/>
      <c r="PGW87" s="60"/>
      <c r="PGX87" s="60"/>
      <c r="PGY87" s="60"/>
      <c r="PGZ87" s="60"/>
      <c r="PHA87" s="60"/>
      <c r="PHB87" s="60"/>
      <c r="PHC87" s="60"/>
      <c r="PHD87" s="60"/>
      <c r="PHE87" s="60"/>
      <c r="PHF87" s="60"/>
      <c r="PHG87" s="60"/>
      <c r="PHH87" s="60"/>
      <c r="PHI87" s="60"/>
      <c r="PHJ87" s="60"/>
      <c r="PHK87" s="60"/>
      <c r="PHL87" s="60"/>
      <c r="PHM87" s="60"/>
      <c r="PHN87" s="60"/>
      <c r="PHO87" s="60"/>
      <c r="PHP87" s="60"/>
      <c r="PHQ87" s="60"/>
      <c r="PHR87" s="60"/>
      <c r="PHS87" s="60"/>
      <c r="PHT87" s="60"/>
      <c r="PHU87" s="60"/>
      <c r="PHV87" s="60"/>
      <c r="PHW87" s="60"/>
      <c r="PHX87" s="60"/>
      <c r="PHY87" s="60"/>
      <c r="PHZ87" s="60"/>
      <c r="PIA87" s="60"/>
      <c r="PIB87" s="60"/>
      <c r="PIC87" s="60"/>
      <c r="PID87" s="60"/>
      <c r="PIE87" s="60"/>
      <c r="PIF87" s="60"/>
      <c r="PIG87" s="60"/>
      <c r="PIH87" s="60"/>
      <c r="PII87" s="60"/>
      <c r="PIJ87" s="60"/>
      <c r="PIK87" s="60"/>
      <c r="PIL87" s="60"/>
      <c r="PIM87" s="60"/>
      <c r="PIN87" s="60"/>
      <c r="PIO87" s="60"/>
      <c r="PIP87" s="60"/>
      <c r="PIQ87" s="60"/>
      <c r="PIR87" s="60"/>
      <c r="PIS87" s="60"/>
      <c r="PIT87" s="60"/>
      <c r="PIU87" s="60"/>
      <c r="PIV87" s="60"/>
      <c r="PIW87" s="60"/>
      <c r="PIX87" s="60"/>
      <c r="PIY87" s="60"/>
      <c r="PIZ87" s="60"/>
      <c r="PJA87" s="60"/>
      <c r="PJB87" s="60"/>
      <c r="PJC87" s="60"/>
      <c r="PJD87" s="60"/>
      <c r="PJE87" s="60"/>
      <c r="PJF87" s="60"/>
      <c r="PJG87" s="60"/>
      <c r="PJH87" s="60"/>
      <c r="PJI87" s="60"/>
      <c r="PJJ87" s="60"/>
      <c r="PJK87" s="60"/>
      <c r="PJL87" s="60"/>
      <c r="PJM87" s="60"/>
      <c r="PJN87" s="60"/>
      <c r="PJO87" s="60"/>
      <c r="PJP87" s="60"/>
      <c r="PJQ87" s="60"/>
      <c r="PJR87" s="60"/>
      <c r="PJS87" s="60"/>
      <c r="PJT87" s="60"/>
      <c r="PJU87" s="60"/>
      <c r="PJV87" s="60"/>
      <c r="PJW87" s="60"/>
      <c r="PJX87" s="60"/>
      <c r="PJY87" s="60"/>
      <c r="PJZ87" s="60"/>
      <c r="PKA87" s="60"/>
      <c r="PKB87" s="60"/>
      <c r="PKC87" s="60"/>
      <c r="PKD87" s="60"/>
      <c r="PKE87" s="60"/>
      <c r="PKF87" s="60"/>
      <c r="PKG87" s="60"/>
      <c r="PKH87" s="60"/>
      <c r="PKI87" s="60"/>
      <c r="PKJ87" s="60"/>
      <c r="PKK87" s="60"/>
      <c r="PKL87" s="60"/>
      <c r="PKM87" s="60"/>
      <c r="PKN87" s="60"/>
      <c r="PKO87" s="60"/>
      <c r="PKP87" s="60"/>
      <c r="PKQ87" s="60"/>
      <c r="PKR87" s="60"/>
      <c r="PKS87" s="60"/>
      <c r="PKT87" s="60"/>
      <c r="PKU87" s="60"/>
      <c r="PKV87" s="60"/>
      <c r="PKW87" s="60"/>
      <c r="PKX87" s="60"/>
      <c r="PKY87" s="60"/>
      <c r="PKZ87" s="60"/>
      <c r="PLA87" s="60"/>
      <c r="PLB87" s="60"/>
      <c r="PLC87" s="60"/>
      <c r="PLD87" s="60"/>
      <c r="PLE87" s="60"/>
      <c r="PLF87" s="60"/>
      <c r="PLG87" s="60"/>
      <c r="PLH87" s="60"/>
      <c r="PLI87" s="60"/>
      <c r="PLJ87" s="60"/>
      <c r="PLK87" s="60"/>
      <c r="PLL87" s="60"/>
      <c r="PLM87" s="60"/>
      <c r="PLN87" s="60"/>
      <c r="PLO87" s="60"/>
      <c r="PLP87" s="60"/>
      <c r="PLQ87" s="60"/>
      <c r="PLR87" s="60"/>
      <c r="PLS87" s="60"/>
      <c r="PLT87" s="60"/>
      <c r="PLU87" s="60"/>
      <c r="PLV87" s="60"/>
      <c r="PLW87" s="60"/>
      <c r="PLX87" s="60"/>
      <c r="PLY87" s="60"/>
      <c r="PLZ87" s="60"/>
      <c r="PMA87" s="60"/>
      <c r="PMB87" s="60"/>
      <c r="PMC87" s="60"/>
      <c r="PMD87" s="60"/>
      <c r="PME87" s="60"/>
      <c r="PMF87" s="60"/>
      <c r="PMG87" s="60"/>
      <c r="PMH87" s="60"/>
      <c r="PMI87" s="60"/>
      <c r="PMJ87" s="60"/>
      <c r="PMK87" s="60"/>
      <c r="PML87" s="60"/>
      <c r="PMM87" s="60"/>
      <c r="PMN87" s="60"/>
      <c r="PMO87" s="60"/>
      <c r="PMP87" s="60"/>
      <c r="PMQ87" s="60"/>
      <c r="PMR87" s="60"/>
      <c r="PMS87" s="60"/>
      <c r="PMT87" s="60"/>
      <c r="PMU87" s="60"/>
      <c r="PMV87" s="60"/>
      <c r="PMW87" s="60"/>
      <c r="PMX87" s="60"/>
      <c r="PMY87" s="60"/>
      <c r="PMZ87" s="60"/>
      <c r="PNA87" s="60"/>
      <c r="PNB87" s="60"/>
      <c r="PNC87" s="60"/>
      <c r="PND87" s="60"/>
      <c r="PNE87" s="60"/>
      <c r="PNF87" s="60"/>
      <c r="PNG87" s="60"/>
      <c r="PNH87" s="60"/>
      <c r="PNI87" s="60"/>
      <c r="PNJ87" s="60"/>
      <c r="PNK87" s="60"/>
      <c r="PNL87" s="60"/>
      <c r="PNM87" s="60"/>
      <c r="PNN87" s="60"/>
      <c r="PNO87" s="60"/>
      <c r="PNP87" s="60"/>
      <c r="PNQ87" s="60"/>
      <c r="PNR87" s="60"/>
      <c r="PNS87" s="60"/>
      <c r="PNT87" s="60"/>
      <c r="PNU87" s="60"/>
      <c r="PNV87" s="60"/>
      <c r="PNW87" s="60"/>
      <c r="PNX87" s="60"/>
      <c r="PNY87" s="60"/>
      <c r="PNZ87" s="60"/>
      <c r="POA87" s="60"/>
      <c r="POB87" s="60"/>
      <c r="POC87" s="60"/>
      <c r="POD87" s="60"/>
      <c r="POE87" s="60"/>
      <c r="POF87" s="60"/>
      <c r="POG87" s="60"/>
      <c r="POH87" s="60"/>
      <c r="POI87" s="60"/>
      <c r="POJ87" s="60"/>
      <c r="POK87" s="60"/>
      <c r="POL87" s="60"/>
      <c r="POM87" s="60"/>
      <c r="PON87" s="60"/>
      <c r="POO87" s="60"/>
      <c r="POP87" s="60"/>
      <c r="POQ87" s="60"/>
      <c r="POR87" s="60"/>
      <c r="POS87" s="60"/>
      <c r="POT87" s="60"/>
      <c r="POU87" s="60"/>
      <c r="POV87" s="60"/>
      <c r="POW87" s="60"/>
      <c r="POX87" s="60"/>
      <c r="POY87" s="60"/>
      <c r="POZ87" s="60"/>
      <c r="PPA87" s="60"/>
      <c r="PPB87" s="60"/>
      <c r="PPC87" s="60"/>
      <c r="PPD87" s="60"/>
      <c r="PPE87" s="60"/>
      <c r="PPF87" s="60"/>
      <c r="PPG87" s="60"/>
      <c r="PPH87" s="60"/>
      <c r="PPI87" s="60"/>
      <c r="PPJ87" s="60"/>
      <c r="PPK87" s="60"/>
      <c r="PPL87" s="60"/>
      <c r="PPM87" s="60"/>
      <c r="PPN87" s="60"/>
      <c r="PPO87" s="60"/>
      <c r="PPP87" s="60"/>
      <c r="PPQ87" s="60"/>
      <c r="PPR87" s="60"/>
      <c r="PPS87" s="60"/>
      <c r="PPT87" s="60"/>
      <c r="PPU87" s="60"/>
      <c r="PPV87" s="60"/>
      <c r="PPW87" s="60"/>
      <c r="PPX87" s="60"/>
      <c r="PPY87" s="60"/>
      <c r="PPZ87" s="60"/>
      <c r="PQA87" s="60"/>
      <c r="PQB87" s="60"/>
      <c r="PQC87" s="60"/>
      <c r="PQD87" s="60"/>
      <c r="PQE87" s="60"/>
      <c r="PQF87" s="60"/>
      <c r="PQG87" s="60"/>
      <c r="PQH87" s="60"/>
      <c r="PQI87" s="60"/>
      <c r="PQJ87" s="60"/>
      <c r="PQK87" s="60"/>
      <c r="PQL87" s="60"/>
      <c r="PQM87" s="60"/>
      <c r="PQN87" s="60"/>
      <c r="PQO87" s="60"/>
      <c r="PQP87" s="60"/>
      <c r="PQQ87" s="60"/>
      <c r="PQR87" s="60"/>
      <c r="PQS87" s="60"/>
      <c r="PQT87" s="60"/>
      <c r="PQU87" s="60"/>
      <c r="PQV87" s="60"/>
      <c r="PQW87" s="60"/>
      <c r="PQX87" s="60"/>
      <c r="PQY87" s="60"/>
      <c r="PQZ87" s="60"/>
      <c r="PRA87" s="60"/>
      <c r="PRB87" s="60"/>
      <c r="PRC87" s="60"/>
      <c r="PRD87" s="60"/>
      <c r="PRE87" s="60"/>
      <c r="PRF87" s="60"/>
      <c r="PRG87" s="60"/>
      <c r="PRH87" s="60"/>
      <c r="PRI87" s="60"/>
      <c r="PRJ87" s="60"/>
      <c r="PRK87" s="60"/>
      <c r="PRL87" s="60"/>
      <c r="PRM87" s="60"/>
      <c r="PRN87" s="60"/>
      <c r="PRO87" s="60"/>
      <c r="PRP87" s="60"/>
      <c r="PRQ87" s="60"/>
      <c r="PRR87" s="60"/>
      <c r="PRS87" s="60"/>
      <c r="PRT87" s="60"/>
      <c r="PRU87" s="60"/>
      <c r="PRV87" s="60"/>
      <c r="PRW87" s="60"/>
      <c r="PRX87" s="60"/>
      <c r="PRY87" s="60"/>
      <c r="PRZ87" s="60"/>
      <c r="PSA87" s="60"/>
      <c r="PSB87" s="60"/>
      <c r="PSC87" s="60"/>
      <c r="PSD87" s="60"/>
      <c r="PSE87" s="60"/>
      <c r="PSF87" s="60"/>
      <c r="PSG87" s="60"/>
      <c r="PSH87" s="60"/>
      <c r="PSI87" s="60"/>
      <c r="PSJ87" s="60"/>
      <c r="PSK87" s="60"/>
      <c r="PSL87" s="60"/>
      <c r="PSM87" s="60"/>
      <c r="PSN87" s="60"/>
      <c r="PSO87" s="60"/>
      <c r="PSP87" s="60"/>
      <c r="PSQ87" s="60"/>
      <c r="PSR87" s="60"/>
      <c r="PSS87" s="60"/>
      <c r="PST87" s="60"/>
      <c r="PSU87" s="60"/>
      <c r="PSV87" s="60"/>
      <c r="PSW87" s="60"/>
      <c r="PSX87" s="60"/>
      <c r="PSY87" s="60"/>
      <c r="PSZ87" s="60"/>
      <c r="PTA87" s="60"/>
      <c r="PTB87" s="60"/>
      <c r="PTC87" s="60"/>
      <c r="PTD87" s="60"/>
      <c r="PTE87" s="60"/>
      <c r="PTF87" s="60"/>
      <c r="PTG87" s="60"/>
      <c r="PTH87" s="60"/>
      <c r="PTI87" s="60"/>
      <c r="PTJ87" s="60"/>
      <c r="PTK87" s="60"/>
      <c r="PTL87" s="60"/>
      <c r="PTM87" s="60"/>
      <c r="PTN87" s="60"/>
      <c r="PTO87" s="60"/>
      <c r="PTP87" s="60"/>
      <c r="PTQ87" s="60"/>
      <c r="PTR87" s="60"/>
      <c r="PTS87" s="60"/>
      <c r="PTT87" s="60"/>
      <c r="PTU87" s="60"/>
      <c r="PTV87" s="60"/>
      <c r="PTW87" s="60"/>
      <c r="PTX87" s="60"/>
      <c r="PTY87" s="60"/>
      <c r="PTZ87" s="60"/>
      <c r="PUA87" s="60"/>
      <c r="PUB87" s="60"/>
      <c r="PUC87" s="60"/>
      <c r="PUD87" s="60"/>
      <c r="PUE87" s="60"/>
      <c r="PUF87" s="60"/>
      <c r="PUG87" s="60"/>
      <c r="PUH87" s="60"/>
      <c r="PUI87" s="60"/>
      <c r="PUJ87" s="60"/>
      <c r="PUK87" s="60"/>
      <c r="PUL87" s="60"/>
      <c r="PUM87" s="60"/>
      <c r="PUN87" s="60"/>
      <c r="PUO87" s="60"/>
      <c r="PUP87" s="60"/>
      <c r="PUQ87" s="60"/>
      <c r="PUR87" s="60"/>
      <c r="PUS87" s="60"/>
      <c r="PUT87" s="60"/>
      <c r="PUU87" s="60"/>
      <c r="PUV87" s="60"/>
      <c r="PUW87" s="60"/>
      <c r="PUX87" s="60"/>
      <c r="PUY87" s="60"/>
      <c r="PUZ87" s="60"/>
      <c r="PVA87" s="60"/>
      <c r="PVB87" s="60"/>
      <c r="PVC87" s="60"/>
      <c r="PVD87" s="60"/>
      <c r="PVE87" s="60"/>
      <c r="PVF87" s="60"/>
      <c r="PVG87" s="60"/>
      <c r="PVH87" s="60"/>
      <c r="PVI87" s="60"/>
      <c r="PVJ87" s="60"/>
      <c r="PVK87" s="60"/>
      <c r="PVL87" s="60"/>
      <c r="PVM87" s="60"/>
      <c r="PVN87" s="60"/>
      <c r="PVO87" s="60"/>
      <c r="PVP87" s="60"/>
      <c r="PVQ87" s="60"/>
      <c r="PVR87" s="60"/>
      <c r="PVS87" s="60"/>
      <c r="PVT87" s="60"/>
      <c r="PVU87" s="60"/>
      <c r="PVV87" s="60"/>
      <c r="PVW87" s="60"/>
      <c r="PVX87" s="60"/>
      <c r="PVY87" s="60"/>
      <c r="PVZ87" s="60"/>
      <c r="PWA87" s="60"/>
      <c r="PWB87" s="60"/>
      <c r="PWC87" s="60"/>
      <c r="PWD87" s="60"/>
      <c r="PWE87" s="60"/>
      <c r="PWF87" s="60"/>
      <c r="PWG87" s="60"/>
      <c r="PWH87" s="60"/>
      <c r="PWI87" s="60"/>
      <c r="PWJ87" s="60"/>
      <c r="PWK87" s="60"/>
      <c r="PWL87" s="60"/>
      <c r="PWM87" s="60"/>
      <c r="PWN87" s="60"/>
      <c r="PWO87" s="60"/>
      <c r="PWP87" s="60"/>
      <c r="PWQ87" s="60"/>
      <c r="PWR87" s="60"/>
      <c r="PWS87" s="60"/>
      <c r="PWT87" s="60"/>
      <c r="PWU87" s="60"/>
      <c r="PWV87" s="60"/>
      <c r="PWW87" s="60"/>
      <c r="PWX87" s="60"/>
      <c r="PWY87" s="60"/>
      <c r="PWZ87" s="60"/>
      <c r="PXA87" s="60"/>
      <c r="PXB87" s="60"/>
      <c r="PXC87" s="60"/>
      <c r="PXD87" s="60"/>
      <c r="PXE87" s="60"/>
      <c r="PXF87" s="60"/>
      <c r="PXG87" s="60"/>
      <c r="PXH87" s="60"/>
      <c r="PXI87" s="60"/>
      <c r="PXJ87" s="60"/>
      <c r="PXK87" s="60"/>
      <c r="PXL87" s="60"/>
      <c r="PXM87" s="60"/>
      <c r="PXN87" s="60"/>
      <c r="PXO87" s="60"/>
      <c r="PXP87" s="60"/>
      <c r="PXQ87" s="60"/>
      <c r="PXR87" s="60"/>
      <c r="PXS87" s="60"/>
      <c r="PXT87" s="60"/>
      <c r="PXU87" s="60"/>
      <c r="PXV87" s="60"/>
      <c r="PXW87" s="60"/>
      <c r="PXX87" s="60"/>
      <c r="PXY87" s="60"/>
      <c r="PXZ87" s="60"/>
      <c r="PYA87" s="60"/>
      <c r="PYB87" s="60"/>
      <c r="PYC87" s="60"/>
      <c r="PYD87" s="60"/>
      <c r="PYE87" s="60"/>
      <c r="PYF87" s="60"/>
      <c r="PYG87" s="60"/>
      <c r="PYH87" s="60"/>
      <c r="PYI87" s="60"/>
      <c r="PYJ87" s="60"/>
      <c r="PYK87" s="60"/>
      <c r="PYL87" s="60"/>
      <c r="PYM87" s="60"/>
      <c r="PYN87" s="60"/>
      <c r="PYO87" s="60"/>
      <c r="PYP87" s="60"/>
      <c r="PYQ87" s="60"/>
      <c r="PYR87" s="60"/>
      <c r="PYS87" s="60"/>
      <c r="PYT87" s="60"/>
      <c r="PYU87" s="60"/>
      <c r="PYV87" s="60"/>
      <c r="PYW87" s="60"/>
      <c r="PYX87" s="60"/>
      <c r="PYY87" s="60"/>
      <c r="PYZ87" s="60"/>
      <c r="PZA87" s="60"/>
      <c r="PZB87" s="60"/>
      <c r="PZC87" s="60"/>
      <c r="PZD87" s="60"/>
      <c r="PZE87" s="60"/>
      <c r="PZF87" s="60"/>
      <c r="PZG87" s="60"/>
      <c r="PZH87" s="60"/>
      <c r="PZI87" s="60"/>
      <c r="PZJ87" s="60"/>
      <c r="PZK87" s="60"/>
      <c r="PZL87" s="60"/>
      <c r="PZM87" s="60"/>
      <c r="PZN87" s="60"/>
      <c r="PZO87" s="60"/>
      <c r="PZP87" s="60"/>
      <c r="PZQ87" s="60"/>
      <c r="PZR87" s="60"/>
      <c r="PZS87" s="60"/>
      <c r="PZT87" s="60"/>
      <c r="PZU87" s="60"/>
      <c r="PZV87" s="60"/>
      <c r="PZW87" s="60"/>
      <c r="PZX87" s="60"/>
      <c r="PZY87" s="60"/>
      <c r="PZZ87" s="60"/>
      <c r="QAA87" s="60"/>
      <c r="QAB87" s="60"/>
      <c r="QAC87" s="60"/>
      <c r="QAD87" s="60"/>
      <c r="QAE87" s="60"/>
      <c r="QAF87" s="60"/>
      <c r="QAG87" s="60"/>
      <c r="QAH87" s="60"/>
      <c r="QAI87" s="60"/>
      <c r="QAJ87" s="60"/>
      <c r="QAK87" s="60"/>
      <c r="QAL87" s="60"/>
      <c r="QAM87" s="60"/>
      <c r="QAN87" s="60"/>
      <c r="QAO87" s="60"/>
      <c r="QAP87" s="60"/>
      <c r="QAQ87" s="60"/>
      <c r="QAR87" s="60"/>
      <c r="QAS87" s="60"/>
      <c r="QAT87" s="60"/>
      <c r="QAU87" s="60"/>
      <c r="QAV87" s="60"/>
      <c r="QAW87" s="60"/>
      <c r="QAX87" s="60"/>
      <c r="QAY87" s="60"/>
      <c r="QAZ87" s="60"/>
      <c r="QBA87" s="60"/>
      <c r="QBB87" s="60"/>
      <c r="QBC87" s="60"/>
      <c r="QBD87" s="60"/>
      <c r="QBE87" s="60"/>
      <c r="QBF87" s="60"/>
      <c r="QBG87" s="60"/>
      <c r="QBH87" s="60"/>
      <c r="QBI87" s="60"/>
      <c r="QBJ87" s="60"/>
      <c r="QBK87" s="60"/>
      <c r="QBL87" s="60"/>
      <c r="QBM87" s="60"/>
      <c r="QBN87" s="60"/>
      <c r="QBO87" s="60"/>
      <c r="QBP87" s="60"/>
      <c r="QBQ87" s="60"/>
      <c r="QBR87" s="60"/>
      <c r="QBS87" s="60"/>
      <c r="QBT87" s="60"/>
      <c r="QBU87" s="60"/>
      <c r="QBV87" s="60"/>
      <c r="QBW87" s="60"/>
      <c r="QBX87" s="60"/>
      <c r="QBY87" s="60"/>
      <c r="QBZ87" s="60"/>
      <c r="QCA87" s="60"/>
      <c r="QCB87" s="60"/>
      <c r="QCC87" s="60"/>
      <c r="QCD87" s="60"/>
      <c r="QCE87" s="60"/>
      <c r="QCF87" s="60"/>
      <c r="QCG87" s="60"/>
      <c r="QCH87" s="60"/>
      <c r="QCI87" s="60"/>
      <c r="QCJ87" s="60"/>
      <c r="QCK87" s="60"/>
      <c r="QCL87" s="60"/>
      <c r="QCM87" s="60"/>
      <c r="QCN87" s="60"/>
      <c r="QCO87" s="60"/>
      <c r="QCP87" s="60"/>
      <c r="QCQ87" s="60"/>
      <c r="QCR87" s="60"/>
      <c r="QCS87" s="60"/>
      <c r="QCT87" s="60"/>
      <c r="QCU87" s="60"/>
      <c r="QCV87" s="60"/>
      <c r="QCW87" s="60"/>
      <c r="QCX87" s="60"/>
      <c r="QCY87" s="60"/>
      <c r="QCZ87" s="60"/>
      <c r="QDA87" s="60"/>
      <c r="QDB87" s="60"/>
      <c r="QDC87" s="60"/>
      <c r="QDD87" s="60"/>
      <c r="QDE87" s="60"/>
      <c r="QDF87" s="60"/>
      <c r="QDG87" s="60"/>
      <c r="QDH87" s="60"/>
      <c r="QDI87" s="60"/>
      <c r="QDJ87" s="60"/>
      <c r="QDK87" s="60"/>
      <c r="QDL87" s="60"/>
      <c r="QDM87" s="60"/>
      <c r="QDN87" s="60"/>
      <c r="QDO87" s="60"/>
      <c r="QDP87" s="60"/>
      <c r="QDQ87" s="60"/>
      <c r="QDR87" s="60"/>
      <c r="QDS87" s="60"/>
      <c r="QDT87" s="60"/>
      <c r="QDU87" s="60"/>
      <c r="QDV87" s="60"/>
      <c r="QDW87" s="60"/>
      <c r="QDX87" s="60"/>
      <c r="QDY87" s="60"/>
      <c r="QDZ87" s="60"/>
      <c r="QEA87" s="60"/>
      <c r="QEB87" s="60"/>
      <c r="QEC87" s="60"/>
      <c r="QED87" s="60"/>
      <c r="QEE87" s="60"/>
      <c r="QEF87" s="60"/>
      <c r="QEG87" s="60"/>
      <c r="QEH87" s="60"/>
      <c r="QEI87" s="60"/>
      <c r="QEJ87" s="60"/>
      <c r="QEK87" s="60"/>
      <c r="QEL87" s="60"/>
      <c r="QEM87" s="60"/>
      <c r="QEN87" s="60"/>
      <c r="QEO87" s="60"/>
      <c r="QEP87" s="60"/>
      <c r="QEQ87" s="60"/>
      <c r="QER87" s="60"/>
      <c r="QES87" s="60"/>
      <c r="QET87" s="60"/>
      <c r="QEU87" s="60"/>
      <c r="QEV87" s="60"/>
      <c r="QEW87" s="60"/>
      <c r="QEX87" s="60"/>
      <c r="QEY87" s="60"/>
      <c r="QEZ87" s="60"/>
      <c r="QFA87" s="60"/>
      <c r="QFB87" s="60"/>
      <c r="QFC87" s="60"/>
      <c r="QFD87" s="60"/>
      <c r="QFE87" s="60"/>
      <c r="QFF87" s="60"/>
      <c r="QFG87" s="60"/>
      <c r="QFH87" s="60"/>
      <c r="QFI87" s="60"/>
      <c r="QFJ87" s="60"/>
      <c r="QFK87" s="60"/>
      <c r="QFL87" s="60"/>
      <c r="QFM87" s="60"/>
      <c r="QFN87" s="60"/>
      <c r="QFO87" s="60"/>
      <c r="QFP87" s="60"/>
      <c r="QFQ87" s="60"/>
      <c r="QFR87" s="60"/>
      <c r="QFS87" s="60"/>
      <c r="QFT87" s="60"/>
      <c r="QFU87" s="60"/>
      <c r="QFV87" s="60"/>
      <c r="QFW87" s="60"/>
      <c r="QFX87" s="60"/>
      <c r="QFY87" s="60"/>
      <c r="QFZ87" s="60"/>
      <c r="QGA87" s="60"/>
      <c r="QGB87" s="60"/>
      <c r="QGC87" s="60"/>
      <c r="QGD87" s="60"/>
      <c r="QGE87" s="60"/>
      <c r="QGF87" s="60"/>
      <c r="QGG87" s="60"/>
      <c r="QGH87" s="60"/>
      <c r="QGI87" s="60"/>
      <c r="QGJ87" s="60"/>
      <c r="QGK87" s="60"/>
      <c r="QGL87" s="60"/>
      <c r="QGM87" s="60"/>
      <c r="QGN87" s="60"/>
      <c r="QGO87" s="60"/>
      <c r="QGP87" s="60"/>
      <c r="QGQ87" s="60"/>
      <c r="QGR87" s="60"/>
      <c r="QGS87" s="60"/>
      <c r="QGT87" s="60"/>
      <c r="QGU87" s="60"/>
      <c r="QGV87" s="60"/>
      <c r="QGW87" s="60"/>
      <c r="QGX87" s="60"/>
      <c r="QGY87" s="60"/>
      <c r="QGZ87" s="60"/>
      <c r="QHA87" s="60"/>
      <c r="QHB87" s="60"/>
      <c r="QHC87" s="60"/>
      <c r="QHD87" s="60"/>
      <c r="QHE87" s="60"/>
      <c r="QHF87" s="60"/>
      <c r="QHG87" s="60"/>
      <c r="QHH87" s="60"/>
      <c r="QHI87" s="60"/>
      <c r="QHJ87" s="60"/>
      <c r="QHK87" s="60"/>
      <c r="QHL87" s="60"/>
      <c r="QHM87" s="60"/>
      <c r="QHN87" s="60"/>
      <c r="QHO87" s="60"/>
      <c r="QHP87" s="60"/>
      <c r="QHQ87" s="60"/>
      <c r="QHR87" s="60"/>
      <c r="QHS87" s="60"/>
      <c r="QHT87" s="60"/>
      <c r="QHU87" s="60"/>
      <c r="QHV87" s="60"/>
      <c r="QHW87" s="60"/>
      <c r="QHX87" s="60"/>
      <c r="QHY87" s="60"/>
      <c r="QHZ87" s="60"/>
      <c r="QIA87" s="60"/>
      <c r="QIB87" s="60"/>
      <c r="QIC87" s="60"/>
      <c r="QID87" s="60"/>
      <c r="QIE87" s="60"/>
      <c r="QIF87" s="60"/>
      <c r="QIG87" s="60"/>
      <c r="QIH87" s="60"/>
      <c r="QII87" s="60"/>
      <c r="QIJ87" s="60"/>
      <c r="QIK87" s="60"/>
      <c r="QIL87" s="60"/>
      <c r="QIM87" s="60"/>
      <c r="QIN87" s="60"/>
      <c r="QIO87" s="60"/>
      <c r="QIP87" s="60"/>
      <c r="QIQ87" s="60"/>
      <c r="QIR87" s="60"/>
      <c r="QIS87" s="60"/>
      <c r="QIT87" s="60"/>
      <c r="QIU87" s="60"/>
      <c r="QIV87" s="60"/>
      <c r="QIW87" s="60"/>
      <c r="QIX87" s="60"/>
      <c r="QIY87" s="60"/>
      <c r="QIZ87" s="60"/>
      <c r="QJA87" s="60"/>
      <c r="QJB87" s="60"/>
      <c r="QJC87" s="60"/>
      <c r="QJD87" s="60"/>
      <c r="QJE87" s="60"/>
      <c r="QJF87" s="60"/>
      <c r="QJG87" s="60"/>
      <c r="QJH87" s="60"/>
      <c r="QJI87" s="60"/>
      <c r="QJJ87" s="60"/>
      <c r="QJK87" s="60"/>
      <c r="QJL87" s="60"/>
      <c r="QJM87" s="60"/>
      <c r="QJN87" s="60"/>
      <c r="QJO87" s="60"/>
      <c r="QJP87" s="60"/>
      <c r="QJQ87" s="60"/>
      <c r="QJR87" s="60"/>
      <c r="QJS87" s="60"/>
      <c r="QJT87" s="60"/>
      <c r="QJU87" s="60"/>
      <c r="QJV87" s="60"/>
      <c r="QJW87" s="60"/>
      <c r="QJX87" s="60"/>
      <c r="QJY87" s="60"/>
      <c r="QJZ87" s="60"/>
      <c r="QKA87" s="60"/>
      <c r="QKB87" s="60"/>
      <c r="QKC87" s="60"/>
      <c r="QKD87" s="60"/>
      <c r="QKE87" s="60"/>
      <c r="QKF87" s="60"/>
      <c r="QKG87" s="60"/>
      <c r="QKH87" s="60"/>
      <c r="QKI87" s="60"/>
      <c r="QKJ87" s="60"/>
      <c r="QKK87" s="60"/>
      <c r="QKL87" s="60"/>
      <c r="QKM87" s="60"/>
      <c r="QKN87" s="60"/>
      <c r="QKO87" s="60"/>
      <c r="QKP87" s="60"/>
      <c r="QKQ87" s="60"/>
      <c r="QKR87" s="60"/>
      <c r="QKS87" s="60"/>
      <c r="QKT87" s="60"/>
      <c r="QKU87" s="60"/>
      <c r="QKV87" s="60"/>
      <c r="QKW87" s="60"/>
      <c r="QKX87" s="60"/>
      <c r="QKY87" s="60"/>
      <c r="QKZ87" s="60"/>
      <c r="QLA87" s="60"/>
      <c r="QLB87" s="60"/>
      <c r="QLC87" s="60"/>
      <c r="QLD87" s="60"/>
      <c r="QLE87" s="60"/>
      <c r="QLF87" s="60"/>
      <c r="QLG87" s="60"/>
      <c r="QLH87" s="60"/>
      <c r="QLI87" s="60"/>
      <c r="QLJ87" s="60"/>
      <c r="QLK87" s="60"/>
      <c r="QLL87" s="60"/>
      <c r="QLM87" s="60"/>
      <c r="QLN87" s="60"/>
      <c r="QLO87" s="60"/>
      <c r="QLP87" s="60"/>
      <c r="QLQ87" s="60"/>
      <c r="QLR87" s="60"/>
      <c r="QLS87" s="60"/>
      <c r="QLT87" s="60"/>
      <c r="QLU87" s="60"/>
      <c r="QLV87" s="60"/>
      <c r="QLW87" s="60"/>
      <c r="QLX87" s="60"/>
      <c r="QLY87" s="60"/>
      <c r="QLZ87" s="60"/>
      <c r="QMA87" s="60"/>
      <c r="QMB87" s="60"/>
      <c r="QMC87" s="60"/>
      <c r="QMD87" s="60"/>
      <c r="QME87" s="60"/>
      <c r="QMF87" s="60"/>
      <c r="QMG87" s="60"/>
      <c r="QMH87" s="60"/>
      <c r="QMI87" s="60"/>
      <c r="QMJ87" s="60"/>
      <c r="QMK87" s="60"/>
      <c r="QML87" s="60"/>
      <c r="QMM87" s="60"/>
      <c r="QMN87" s="60"/>
      <c r="QMO87" s="60"/>
      <c r="QMP87" s="60"/>
      <c r="QMQ87" s="60"/>
      <c r="QMR87" s="60"/>
      <c r="QMS87" s="60"/>
      <c r="QMT87" s="60"/>
      <c r="QMU87" s="60"/>
      <c r="QMV87" s="60"/>
      <c r="QMW87" s="60"/>
      <c r="QMX87" s="60"/>
      <c r="QMY87" s="60"/>
      <c r="QMZ87" s="60"/>
      <c r="QNA87" s="60"/>
      <c r="QNB87" s="60"/>
      <c r="QNC87" s="60"/>
      <c r="QND87" s="60"/>
      <c r="QNE87" s="60"/>
      <c r="QNF87" s="60"/>
      <c r="QNG87" s="60"/>
      <c r="QNH87" s="60"/>
      <c r="QNI87" s="60"/>
      <c r="QNJ87" s="60"/>
      <c r="QNK87" s="60"/>
      <c r="QNL87" s="60"/>
      <c r="QNM87" s="60"/>
      <c r="QNN87" s="60"/>
      <c r="QNO87" s="60"/>
      <c r="QNP87" s="60"/>
      <c r="QNQ87" s="60"/>
      <c r="QNR87" s="60"/>
      <c r="QNS87" s="60"/>
      <c r="QNT87" s="60"/>
      <c r="QNU87" s="60"/>
      <c r="QNV87" s="60"/>
      <c r="QNW87" s="60"/>
      <c r="QNX87" s="60"/>
      <c r="QNY87" s="60"/>
      <c r="QNZ87" s="60"/>
      <c r="QOA87" s="60"/>
      <c r="QOB87" s="60"/>
      <c r="QOC87" s="60"/>
      <c r="QOD87" s="60"/>
      <c r="QOE87" s="60"/>
      <c r="QOF87" s="60"/>
      <c r="QOG87" s="60"/>
      <c r="QOH87" s="60"/>
      <c r="QOI87" s="60"/>
      <c r="QOJ87" s="60"/>
      <c r="QOK87" s="60"/>
      <c r="QOL87" s="60"/>
      <c r="QOM87" s="60"/>
      <c r="QON87" s="60"/>
      <c r="QOO87" s="60"/>
      <c r="QOP87" s="60"/>
      <c r="QOQ87" s="60"/>
      <c r="QOR87" s="60"/>
      <c r="QOS87" s="60"/>
      <c r="QOT87" s="60"/>
      <c r="QOU87" s="60"/>
      <c r="QOV87" s="60"/>
      <c r="QOW87" s="60"/>
      <c r="QOX87" s="60"/>
      <c r="QOY87" s="60"/>
      <c r="QOZ87" s="60"/>
      <c r="QPA87" s="60"/>
      <c r="QPB87" s="60"/>
      <c r="QPC87" s="60"/>
      <c r="QPD87" s="60"/>
      <c r="QPE87" s="60"/>
      <c r="QPF87" s="60"/>
      <c r="QPG87" s="60"/>
      <c r="QPH87" s="60"/>
      <c r="QPI87" s="60"/>
      <c r="QPJ87" s="60"/>
      <c r="QPK87" s="60"/>
      <c r="QPL87" s="60"/>
      <c r="QPM87" s="60"/>
      <c r="QPN87" s="60"/>
      <c r="QPO87" s="60"/>
      <c r="QPP87" s="60"/>
      <c r="QPQ87" s="60"/>
      <c r="QPR87" s="60"/>
      <c r="QPS87" s="60"/>
      <c r="QPT87" s="60"/>
      <c r="QPU87" s="60"/>
      <c r="QPV87" s="60"/>
      <c r="QPW87" s="60"/>
      <c r="QPX87" s="60"/>
      <c r="QPY87" s="60"/>
      <c r="QPZ87" s="60"/>
      <c r="QQA87" s="60"/>
      <c r="QQB87" s="60"/>
      <c r="QQC87" s="60"/>
      <c r="QQD87" s="60"/>
      <c r="QQE87" s="60"/>
      <c r="QQF87" s="60"/>
      <c r="QQG87" s="60"/>
      <c r="QQH87" s="60"/>
      <c r="QQI87" s="60"/>
      <c r="QQJ87" s="60"/>
      <c r="QQK87" s="60"/>
      <c r="QQL87" s="60"/>
      <c r="QQM87" s="60"/>
      <c r="QQN87" s="60"/>
      <c r="QQO87" s="60"/>
      <c r="QQP87" s="60"/>
      <c r="QQQ87" s="60"/>
      <c r="QQR87" s="60"/>
      <c r="QQS87" s="60"/>
      <c r="QQT87" s="60"/>
      <c r="QQU87" s="60"/>
      <c r="QQV87" s="60"/>
      <c r="QQW87" s="60"/>
      <c r="QQX87" s="60"/>
      <c r="QQY87" s="60"/>
      <c r="QQZ87" s="60"/>
      <c r="QRA87" s="60"/>
      <c r="QRB87" s="60"/>
      <c r="QRC87" s="60"/>
      <c r="QRD87" s="60"/>
      <c r="QRE87" s="60"/>
      <c r="QRF87" s="60"/>
      <c r="QRG87" s="60"/>
      <c r="QRH87" s="60"/>
      <c r="QRI87" s="60"/>
      <c r="QRJ87" s="60"/>
      <c r="QRK87" s="60"/>
      <c r="QRL87" s="60"/>
      <c r="QRM87" s="60"/>
      <c r="QRN87" s="60"/>
      <c r="QRO87" s="60"/>
      <c r="QRP87" s="60"/>
      <c r="QRQ87" s="60"/>
      <c r="QRR87" s="60"/>
      <c r="QRS87" s="60"/>
      <c r="QRT87" s="60"/>
      <c r="QRU87" s="60"/>
      <c r="QRV87" s="60"/>
      <c r="QRW87" s="60"/>
      <c r="QRX87" s="60"/>
      <c r="QRY87" s="60"/>
      <c r="QRZ87" s="60"/>
      <c r="QSA87" s="60"/>
      <c r="QSB87" s="60"/>
      <c r="QSC87" s="60"/>
      <c r="QSD87" s="60"/>
      <c r="QSE87" s="60"/>
      <c r="QSF87" s="60"/>
      <c r="QSG87" s="60"/>
      <c r="QSH87" s="60"/>
      <c r="QSI87" s="60"/>
      <c r="QSJ87" s="60"/>
      <c r="QSK87" s="60"/>
      <c r="QSL87" s="60"/>
      <c r="QSM87" s="60"/>
      <c r="QSN87" s="60"/>
      <c r="QSO87" s="60"/>
      <c r="QSP87" s="60"/>
      <c r="QSQ87" s="60"/>
      <c r="QSR87" s="60"/>
      <c r="QSS87" s="60"/>
      <c r="QST87" s="60"/>
      <c r="QSU87" s="60"/>
      <c r="QSV87" s="60"/>
      <c r="QSW87" s="60"/>
      <c r="QSX87" s="60"/>
      <c r="QSY87" s="60"/>
      <c r="QSZ87" s="60"/>
      <c r="QTA87" s="60"/>
      <c r="QTB87" s="60"/>
      <c r="QTC87" s="60"/>
      <c r="QTD87" s="60"/>
      <c r="QTE87" s="60"/>
      <c r="QTF87" s="60"/>
      <c r="QTG87" s="60"/>
      <c r="QTH87" s="60"/>
      <c r="QTI87" s="60"/>
      <c r="QTJ87" s="60"/>
      <c r="QTK87" s="60"/>
      <c r="QTL87" s="60"/>
      <c r="QTM87" s="60"/>
      <c r="QTN87" s="60"/>
      <c r="QTO87" s="60"/>
      <c r="QTP87" s="60"/>
      <c r="QTQ87" s="60"/>
      <c r="QTR87" s="60"/>
      <c r="QTS87" s="60"/>
      <c r="QTT87" s="60"/>
      <c r="QTU87" s="60"/>
      <c r="QTV87" s="60"/>
      <c r="QTW87" s="60"/>
      <c r="QTX87" s="60"/>
      <c r="QTY87" s="60"/>
      <c r="QTZ87" s="60"/>
      <c r="QUA87" s="60"/>
      <c r="QUB87" s="60"/>
      <c r="QUC87" s="60"/>
      <c r="QUD87" s="60"/>
      <c r="QUE87" s="60"/>
      <c r="QUF87" s="60"/>
      <c r="QUG87" s="60"/>
      <c r="QUH87" s="60"/>
      <c r="QUI87" s="60"/>
      <c r="QUJ87" s="60"/>
      <c r="QUK87" s="60"/>
      <c r="QUL87" s="60"/>
      <c r="QUM87" s="60"/>
      <c r="QUN87" s="60"/>
      <c r="QUO87" s="60"/>
      <c r="QUP87" s="60"/>
      <c r="QUQ87" s="60"/>
      <c r="QUR87" s="60"/>
      <c r="QUS87" s="60"/>
      <c r="QUT87" s="60"/>
      <c r="QUU87" s="60"/>
      <c r="QUV87" s="60"/>
      <c r="QUW87" s="60"/>
      <c r="QUX87" s="60"/>
      <c r="QUY87" s="60"/>
      <c r="QUZ87" s="60"/>
      <c r="QVA87" s="60"/>
      <c r="QVB87" s="60"/>
      <c r="QVC87" s="60"/>
      <c r="QVD87" s="60"/>
      <c r="QVE87" s="60"/>
      <c r="QVF87" s="60"/>
      <c r="QVG87" s="60"/>
      <c r="QVH87" s="60"/>
      <c r="QVI87" s="60"/>
      <c r="QVJ87" s="60"/>
      <c r="QVK87" s="60"/>
      <c r="QVL87" s="60"/>
      <c r="QVM87" s="60"/>
      <c r="QVN87" s="60"/>
      <c r="QVO87" s="60"/>
      <c r="QVP87" s="60"/>
      <c r="QVQ87" s="60"/>
      <c r="QVR87" s="60"/>
      <c r="QVS87" s="60"/>
      <c r="QVT87" s="60"/>
      <c r="QVU87" s="60"/>
      <c r="QVV87" s="60"/>
      <c r="QVW87" s="60"/>
      <c r="QVX87" s="60"/>
      <c r="QVY87" s="60"/>
      <c r="QVZ87" s="60"/>
      <c r="QWA87" s="60"/>
      <c r="QWB87" s="60"/>
      <c r="QWC87" s="60"/>
      <c r="QWD87" s="60"/>
      <c r="QWE87" s="60"/>
      <c r="QWF87" s="60"/>
      <c r="QWG87" s="60"/>
      <c r="QWH87" s="60"/>
      <c r="QWI87" s="60"/>
      <c r="QWJ87" s="60"/>
      <c r="QWK87" s="60"/>
      <c r="QWL87" s="60"/>
      <c r="QWM87" s="60"/>
      <c r="QWN87" s="60"/>
      <c r="QWO87" s="60"/>
      <c r="QWP87" s="60"/>
      <c r="QWQ87" s="60"/>
      <c r="QWR87" s="60"/>
      <c r="QWS87" s="60"/>
      <c r="QWT87" s="60"/>
      <c r="QWU87" s="60"/>
      <c r="QWV87" s="60"/>
      <c r="QWW87" s="60"/>
      <c r="QWX87" s="60"/>
      <c r="QWY87" s="60"/>
      <c r="QWZ87" s="60"/>
      <c r="QXA87" s="60"/>
      <c r="QXB87" s="60"/>
      <c r="QXC87" s="60"/>
      <c r="QXD87" s="60"/>
      <c r="QXE87" s="60"/>
      <c r="QXF87" s="60"/>
      <c r="QXG87" s="60"/>
      <c r="QXH87" s="60"/>
      <c r="QXI87" s="60"/>
      <c r="QXJ87" s="60"/>
      <c r="QXK87" s="60"/>
      <c r="QXL87" s="60"/>
      <c r="QXM87" s="60"/>
      <c r="QXN87" s="60"/>
      <c r="QXO87" s="60"/>
      <c r="QXP87" s="60"/>
      <c r="QXQ87" s="60"/>
      <c r="QXR87" s="60"/>
      <c r="QXS87" s="60"/>
      <c r="QXT87" s="60"/>
      <c r="QXU87" s="60"/>
      <c r="QXV87" s="60"/>
      <c r="QXW87" s="60"/>
      <c r="QXX87" s="60"/>
      <c r="QXY87" s="60"/>
      <c r="QXZ87" s="60"/>
      <c r="QYA87" s="60"/>
      <c r="QYB87" s="60"/>
      <c r="QYC87" s="60"/>
      <c r="QYD87" s="60"/>
      <c r="QYE87" s="60"/>
      <c r="QYF87" s="60"/>
      <c r="QYG87" s="60"/>
      <c r="QYH87" s="60"/>
      <c r="QYI87" s="60"/>
      <c r="QYJ87" s="60"/>
      <c r="QYK87" s="60"/>
      <c r="QYL87" s="60"/>
      <c r="QYM87" s="60"/>
      <c r="QYN87" s="60"/>
      <c r="QYO87" s="60"/>
      <c r="QYP87" s="60"/>
      <c r="QYQ87" s="60"/>
      <c r="QYR87" s="60"/>
      <c r="QYS87" s="60"/>
      <c r="QYT87" s="60"/>
      <c r="QYU87" s="60"/>
      <c r="QYV87" s="60"/>
      <c r="QYW87" s="60"/>
      <c r="QYX87" s="60"/>
      <c r="QYY87" s="60"/>
      <c r="QYZ87" s="60"/>
      <c r="QZA87" s="60"/>
      <c r="QZB87" s="60"/>
      <c r="QZC87" s="60"/>
      <c r="QZD87" s="60"/>
      <c r="QZE87" s="60"/>
      <c r="QZF87" s="60"/>
      <c r="QZG87" s="60"/>
      <c r="QZH87" s="60"/>
      <c r="QZI87" s="60"/>
      <c r="QZJ87" s="60"/>
      <c r="QZK87" s="60"/>
      <c r="QZL87" s="60"/>
      <c r="QZM87" s="60"/>
      <c r="QZN87" s="60"/>
      <c r="QZO87" s="60"/>
      <c r="QZP87" s="60"/>
      <c r="QZQ87" s="60"/>
      <c r="QZR87" s="60"/>
      <c r="QZS87" s="60"/>
      <c r="QZT87" s="60"/>
      <c r="QZU87" s="60"/>
      <c r="QZV87" s="60"/>
      <c r="QZW87" s="60"/>
      <c r="QZX87" s="60"/>
      <c r="QZY87" s="60"/>
      <c r="QZZ87" s="60"/>
      <c r="RAA87" s="60"/>
      <c r="RAB87" s="60"/>
      <c r="RAC87" s="60"/>
      <c r="RAD87" s="60"/>
      <c r="RAE87" s="60"/>
      <c r="RAF87" s="60"/>
      <c r="RAG87" s="60"/>
      <c r="RAH87" s="60"/>
      <c r="RAI87" s="60"/>
      <c r="RAJ87" s="60"/>
      <c r="RAK87" s="60"/>
      <c r="RAL87" s="60"/>
      <c r="RAM87" s="60"/>
      <c r="RAN87" s="60"/>
      <c r="RAO87" s="60"/>
      <c r="RAP87" s="60"/>
      <c r="RAQ87" s="60"/>
      <c r="RAR87" s="60"/>
      <c r="RAS87" s="60"/>
      <c r="RAT87" s="60"/>
      <c r="RAU87" s="60"/>
      <c r="RAV87" s="60"/>
      <c r="RAW87" s="60"/>
      <c r="RAX87" s="60"/>
      <c r="RAY87" s="60"/>
      <c r="RAZ87" s="60"/>
      <c r="RBA87" s="60"/>
      <c r="RBB87" s="60"/>
      <c r="RBC87" s="60"/>
      <c r="RBD87" s="60"/>
      <c r="RBE87" s="60"/>
      <c r="RBF87" s="60"/>
      <c r="RBG87" s="60"/>
      <c r="RBH87" s="60"/>
      <c r="RBI87" s="60"/>
      <c r="RBJ87" s="60"/>
      <c r="RBK87" s="60"/>
      <c r="RBL87" s="60"/>
      <c r="RBM87" s="60"/>
      <c r="RBN87" s="60"/>
      <c r="RBO87" s="60"/>
      <c r="RBP87" s="60"/>
      <c r="RBQ87" s="60"/>
      <c r="RBR87" s="60"/>
      <c r="RBS87" s="60"/>
      <c r="RBT87" s="60"/>
      <c r="RBU87" s="60"/>
      <c r="RBV87" s="60"/>
      <c r="RBW87" s="60"/>
      <c r="RBX87" s="60"/>
      <c r="RBY87" s="60"/>
      <c r="RBZ87" s="60"/>
      <c r="RCA87" s="60"/>
      <c r="RCB87" s="60"/>
      <c r="RCC87" s="60"/>
      <c r="RCD87" s="60"/>
      <c r="RCE87" s="60"/>
      <c r="RCF87" s="60"/>
      <c r="RCG87" s="60"/>
      <c r="RCH87" s="60"/>
      <c r="RCI87" s="60"/>
      <c r="RCJ87" s="60"/>
      <c r="RCK87" s="60"/>
      <c r="RCL87" s="60"/>
      <c r="RCM87" s="60"/>
      <c r="RCN87" s="60"/>
      <c r="RCO87" s="60"/>
      <c r="RCP87" s="60"/>
      <c r="RCQ87" s="60"/>
      <c r="RCR87" s="60"/>
      <c r="RCS87" s="60"/>
      <c r="RCT87" s="60"/>
      <c r="RCU87" s="60"/>
      <c r="RCV87" s="60"/>
      <c r="RCW87" s="60"/>
      <c r="RCX87" s="60"/>
      <c r="RCY87" s="60"/>
      <c r="RCZ87" s="60"/>
      <c r="RDA87" s="60"/>
      <c r="RDB87" s="60"/>
      <c r="RDC87" s="60"/>
      <c r="RDD87" s="60"/>
      <c r="RDE87" s="60"/>
      <c r="RDF87" s="60"/>
      <c r="RDG87" s="60"/>
      <c r="RDH87" s="60"/>
      <c r="RDI87" s="60"/>
      <c r="RDJ87" s="60"/>
      <c r="RDK87" s="60"/>
      <c r="RDL87" s="60"/>
      <c r="RDM87" s="60"/>
      <c r="RDN87" s="60"/>
      <c r="RDO87" s="60"/>
      <c r="RDP87" s="60"/>
      <c r="RDQ87" s="60"/>
      <c r="RDR87" s="60"/>
      <c r="RDS87" s="60"/>
      <c r="RDT87" s="60"/>
      <c r="RDU87" s="60"/>
      <c r="RDV87" s="60"/>
      <c r="RDW87" s="60"/>
      <c r="RDX87" s="60"/>
      <c r="RDY87" s="60"/>
      <c r="RDZ87" s="60"/>
      <c r="REA87" s="60"/>
      <c r="REB87" s="60"/>
      <c r="REC87" s="60"/>
      <c r="RED87" s="60"/>
      <c r="REE87" s="60"/>
      <c r="REF87" s="60"/>
      <c r="REG87" s="60"/>
      <c r="REH87" s="60"/>
      <c r="REI87" s="60"/>
      <c r="REJ87" s="60"/>
      <c r="REK87" s="60"/>
      <c r="REL87" s="60"/>
      <c r="REM87" s="60"/>
      <c r="REN87" s="60"/>
      <c r="REO87" s="60"/>
      <c r="REP87" s="60"/>
      <c r="REQ87" s="60"/>
      <c r="RER87" s="60"/>
      <c r="RES87" s="60"/>
      <c r="RET87" s="60"/>
      <c r="REU87" s="60"/>
      <c r="REV87" s="60"/>
      <c r="REW87" s="60"/>
      <c r="REX87" s="60"/>
      <c r="REY87" s="60"/>
      <c r="REZ87" s="60"/>
      <c r="RFA87" s="60"/>
      <c r="RFB87" s="60"/>
      <c r="RFC87" s="60"/>
      <c r="RFD87" s="60"/>
      <c r="RFE87" s="60"/>
      <c r="RFF87" s="60"/>
      <c r="RFG87" s="60"/>
      <c r="RFH87" s="60"/>
      <c r="RFI87" s="60"/>
      <c r="RFJ87" s="60"/>
      <c r="RFK87" s="60"/>
      <c r="RFL87" s="60"/>
      <c r="RFM87" s="60"/>
      <c r="RFN87" s="60"/>
      <c r="RFO87" s="60"/>
      <c r="RFP87" s="60"/>
      <c r="RFQ87" s="60"/>
      <c r="RFR87" s="60"/>
      <c r="RFS87" s="60"/>
      <c r="RFT87" s="60"/>
      <c r="RFU87" s="60"/>
      <c r="RFV87" s="60"/>
      <c r="RFW87" s="60"/>
      <c r="RFX87" s="60"/>
      <c r="RFY87" s="60"/>
      <c r="RFZ87" s="60"/>
      <c r="RGA87" s="60"/>
      <c r="RGB87" s="60"/>
      <c r="RGC87" s="60"/>
      <c r="RGD87" s="60"/>
      <c r="RGE87" s="60"/>
      <c r="RGF87" s="60"/>
      <c r="RGG87" s="60"/>
      <c r="RGH87" s="60"/>
      <c r="RGI87" s="60"/>
      <c r="RGJ87" s="60"/>
      <c r="RGK87" s="60"/>
      <c r="RGL87" s="60"/>
      <c r="RGM87" s="60"/>
      <c r="RGN87" s="60"/>
      <c r="RGO87" s="60"/>
      <c r="RGP87" s="60"/>
      <c r="RGQ87" s="60"/>
      <c r="RGR87" s="60"/>
      <c r="RGS87" s="60"/>
      <c r="RGT87" s="60"/>
      <c r="RGU87" s="60"/>
      <c r="RGV87" s="60"/>
      <c r="RGW87" s="60"/>
      <c r="RGX87" s="60"/>
      <c r="RGY87" s="60"/>
      <c r="RGZ87" s="60"/>
      <c r="RHA87" s="60"/>
      <c r="RHB87" s="60"/>
      <c r="RHC87" s="60"/>
      <c r="RHD87" s="60"/>
      <c r="RHE87" s="60"/>
      <c r="RHF87" s="60"/>
      <c r="RHG87" s="60"/>
      <c r="RHH87" s="60"/>
      <c r="RHI87" s="60"/>
      <c r="RHJ87" s="60"/>
      <c r="RHK87" s="60"/>
      <c r="RHL87" s="60"/>
      <c r="RHM87" s="60"/>
      <c r="RHN87" s="60"/>
      <c r="RHO87" s="60"/>
      <c r="RHP87" s="60"/>
      <c r="RHQ87" s="60"/>
      <c r="RHR87" s="60"/>
      <c r="RHS87" s="60"/>
      <c r="RHT87" s="60"/>
      <c r="RHU87" s="60"/>
      <c r="RHV87" s="60"/>
      <c r="RHW87" s="60"/>
      <c r="RHX87" s="60"/>
      <c r="RHY87" s="60"/>
      <c r="RHZ87" s="60"/>
      <c r="RIA87" s="60"/>
      <c r="RIB87" s="60"/>
      <c r="RIC87" s="60"/>
      <c r="RID87" s="60"/>
      <c r="RIE87" s="60"/>
      <c r="RIF87" s="60"/>
      <c r="RIG87" s="60"/>
      <c r="RIH87" s="60"/>
      <c r="RII87" s="60"/>
      <c r="RIJ87" s="60"/>
      <c r="RIK87" s="60"/>
      <c r="RIL87" s="60"/>
      <c r="RIM87" s="60"/>
      <c r="RIN87" s="60"/>
      <c r="RIO87" s="60"/>
      <c r="RIP87" s="60"/>
      <c r="RIQ87" s="60"/>
      <c r="RIR87" s="60"/>
      <c r="RIS87" s="60"/>
      <c r="RIT87" s="60"/>
      <c r="RIU87" s="60"/>
      <c r="RIV87" s="60"/>
      <c r="RIW87" s="60"/>
      <c r="RIX87" s="60"/>
      <c r="RIY87" s="60"/>
      <c r="RIZ87" s="60"/>
      <c r="RJA87" s="60"/>
      <c r="RJB87" s="60"/>
      <c r="RJC87" s="60"/>
      <c r="RJD87" s="60"/>
      <c r="RJE87" s="60"/>
      <c r="RJF87" s="60"/>
      <c r="RJG87" s="60"/>
      <c r="RJH87" s="60"/>
      <c r="RJI87" s="60"/>
      <c r="RJJ87" s="60"/>
      <c r="RJK87" s="60"/>
      <c r="RJL87" s="60"/>
      <c r="RJM87" s="60"/>
      <c r="RJN87" s="60"/>
      <c r="RJO87" s="60"/>
      <c r="RJP87" s="60"/>
      <c r="RJQ87" s="60"/>
      <c r="RJR87" s="60"/>
      <c r="RJS87" s="60"/>
      <c r="RJT87" s="60"/>
      <c r="RJU87" s="60"/>
      <c r="RJV87" s="60"/>
      <c r="RJW87" s="60"/>
      <c r="RJX87" s="60"/>
      <c r="RJY87" s="60"/>
      <c r="RJZ87" s="60"/>
      <c r="RKA87" s="60"/>
      <c r="RKB87" s="60"/>
      <c r="RKC87" s="60"/>
      <c r="RKD87" s="60"/>
      <c r="RKE87" s="60"/>
      <c r="RKF87" s="60"/>
      <c r="RKG87" s="60"/>
      <c r="RKH87" s="60"/>
      <c r="RKI87" s="60"/>
      <c r="RKJ87" s="60"/>
      <c r="RKK87" s="60"/>
      <c r="RKL87" s="60"/>
      <c r="RKM87" s="60"/>
      <c r="RKN87" s="60"/>
      <c r="RKO87" s="60"/>
      <c r="RKP87" s="60"/>
      <c r="RKQ87" s="60"/>
      <c r="RKR87" s="60"/>
      <c r="RKS87" s="60"/>
      <c r="RKT87" s="60"/>
      <c r="RKU87" s="60"/>
      <c r="RKV87" s="60"/>
      <c r="RKW87" s="60"/>
      <c r="RKX87" s="60"/>
      <c r="RKY87" s="60"/>
      <c r="RKZ87" s="60"/>
      <c r="RLA87" s="60"/>
      <c r="RLB87" s="60"/>
      <c r="RLC87" s="60"/>
      <c r="RLD87" s="60"/>
      <c r="RLE87" s="60"/>
      <c r="RLF87" s="60"/>
      <c r="RLG87" s="60"/>
      <c r="RLH87" s="60"/>
      <c r="RLI87" s="60"/>
      <c r="RLJ87" s="60"/>
      <c r="RLK87" s="60"/>
      <c r="RLL87" s="60"/>
      <c r="RLM87" s="60"/>
      <c r="RLN87" s="60"/>
      <c r="RLO87" s="60"/>
      <c r="RLP87" s="60"/>
      <c r="RLQ87" s="60"/>
      <c r="RLR87" s="60"/>
      <c r="RLS87" s="60"/>
      <c r="RLT87" s="60"/>
      <c r="RLU87" s="60"/>
      <c r="RLV87" s="60"/>
      <c r="RLW87" s="60"/>
      <c r="RLX87" s="60"/>
      <c r="RLY87" s="60"/>
      <c r="RLZ87" s="60"/>
      <c r="RMA87" s="60"/>
      <c r="RMB87" s="60"/>
      <c r="RMC87" s="60"/>
      <c r="RMD87" s="60"/>
      <c r="RME87" s="60"/>
      <c r="RMF87" s="60"/>
      <c r="RMG87" s="60"/>
      <c r="RMH87" s="60"/>
      <c r="RMI87" s="60"/>
      <c r="RMJ87" s="60"/>
      <c r="RMK87" s="60"/>
      <c r="RML87" s="60"/>
      <c r="RMM87" s="60"/>
      <c r="RMN87" s="60"/>
      <c r="RMO87" s="60"/>
      <c r="RMP87" s="60"/>
      <c r="RMQ87" s="60"/>
      <c r="RMR87" s="60"/>
      <c r="RMS87" s="60"/>
      <c r="RMT87" s="60"/>
      <c r="RMU87" s="60"/>
      <c r="RMV87" s="60"/>
      <c r="RMW87" s="60"/>
      <c r="RMX87" s="60"/>
      <c r="RMY87" s="60"/>
      <c r="RMZ87" s="60"/>
      <c r="RNA87" s="60"/>
      <c r="RNB87" s="60"/>
      <c r="RNC87" s="60"/>
      <c r="RND87" s="60"/>
      <c r="RNE87" s="60"/>
      <c r="RNF87" s="60"/>
      <c r="RNG87" s="60"/>
      <c r="RNH87" s="60"/>
      <c r="RNI87" s="60"/>
      <c r="RNJ87" s="60"/>
      <c r="RNK87" s="60"/>
      <c r="RNL87" s="60"/>
      <c r="RNM87" s="60"/>
      <c r="RNN87" s="60"/>
      <c r="RNO87" s="60"/>
      <c r="RNP87" s="60"/>
      <c r="RNQ87" s="60"/>
      <c r="RNR87" s="60"/>
      <c r="RNS87" s="60"/>
      <c r="RNT87" s="60"/>
      <c r="RNU87" s="60"/>
      <c r="RNV87" s="60"/>
      <c r="RNW87" s="60"/>
      <c r="RNX87" s="60"/>
      <c r="RNY87" s="60"/>
      <c r="RNZ87" s="60"/>
      <c r="ROA87" s="60"/>
      <c r="ROB87" s="60"/>
      <c r="ROC87" s="60"/>
      <c r="ROD87" s="60"/>
      <c r="ROE87" s="60"/>
      <c r="ROF87" s="60"/>
      <c r="ROG87" s="60"/>
      <c r="ROH87" s="60"/>
      <c r="ROI87" s="60"/>
      <c r="ROJ87" s="60"/>
      <c r="ROK87" s="60"/>
      <c r="ROL87" s="60"/>
      <c r="ROM87" s="60"/>
      <c r="RON87" s="60"/>
      <c r="ROO87" s="60"/>
      <c r="ROP87" s="60"/>
      <c r="ROQ87" s="60"/>
      <c r="ROR87" s="60"/>
      <c r="ROS87" s="60"/>
      <c r="ROT87" s="60"/>
      <c r="ROU87" s="60"/>
      <c r="ROV87" s="60"/>
      <c r="ROW87" s="60"/>
      <c r="ROX87" s="60"/>
      <c r="ROY87" s="60"/>
      <c r="ROZ87" s="60"/>
      <c r="RPA87" s="60"/>
      <c r="RPB87" s="60"/>
      <c r="RPC87" s="60"/>
      <c r="RPD87" s="60"/>
      <c r="RPE87" s="60"/>
      <c r="RPF87" s="60"/>
      <c r="RPG87" s="60"/>
      <c r="RPH87" s="60"/>
      <c r="RPI87" s="60"/>
      <c r="RPJ87" s="60"/>
      <c r="RPK87" s="60"/>
      <c r="RPL87" s="60"/>
      <c r="RPM87" s="60"/>
      <c r="RPN87" s="60"/>
      <c r="RPO87" s="60"/>
      <c r="RPP87" s="60"/>
      <c r="RPQ87" s="60"/>
      <c r="RPR87" s="60"/>
      <c r="RPS87" s="60"/>
      <c r="RPT87" s="60"/>
      <c r="RPU87" s="60"/>
      <c r="RPV87" s="60"/>
      <c r="RPW87" s="60"/>
      <c r="RPX87" s="60"/>
      <c r="RPY87" s="60"/>
      <c r="RPZ87" s="60"/>
      <c r="RQA87" s="60"/>
      <c r="RQB87" s="60"/>
      <c r="RQC87" s="60"/>
      <c r="RQD87" s="60"/>
      <c r="RQE87" s="60"/>
      <c r="RQF87" s="60"/>
      <c r="RQG87" s="60"/>
      <c r="RQH87" s="60"/>
      <c r="RQI87" s="60"/>
      <c r="RQJ87" s="60"/>
      <c r="RQK87" s="60"/>
      <c r="RQL87" s="60"/>
      <c r="RQM87" s="60"/>
      <c r="RQN87" s="60"/>
      <c r="RQO87" s="60"/>
      <c r="RQP87" s="60"/>
      <c r="RQQ87" s="60"/>
      <c r="RQR87" s="60"/>
      <c r="RQS87" s="60"/>
      <c r="RQT87" s="60"/>
      <c r="RQU87" s="60"/>
      <c r="RQV87" s="60"/>
      <c r="RQW87" s="60"/>
      <c r="RQX87" s="60"/>
      <c r="RQY87" s="60"/>
      <c r="RQZ87" s="60"/>
      <c r="RRA87" s="60"/>
      <c r="RRB87" s="60"/>
      <c r="RRC87" s="60"/>
      <c r="RRD87" s="60"/>
      <c r="RRE87" s="60"/>
      <c r="RRF87" s="60"/>
      <c r="RRG87" s="60"/>
      <c r="RRH87" s="60"/>
      <c r="RRI87" s="60"/>
      <c r="RRJ87" s="60"/>
      <c r="RRK87" s="60"/>
      <c r="RRL87" s="60"/>
      <c r="RRM87" s="60"/>
      <c r="RRN87" s="60"/>
      <c r="RRO87" s="60"/>
      <c r="RRP87" s="60"/>
      <c r="RRQ87" s="60"/>
      <c r="RRR87" s="60"/>
      <c r="RRS87" s="60"/>
      <c r="RRT87" s="60"/>
      <c r="RRU87" s="60"/>
      <c r="RRV87" s="60"/>
      <c r="RRW87" s="60"/>
      <c r="RRX87" s="60"/>
      <c r="RRY87" s="60"/>
      <c r="RRZ87" s="60"/>
      <c r="RSA87" s="60"/>
      <c r="RSB87" s="60"/>
      <c r="RSC87" s="60"/>
      <c r="RSD87" s="60"/>
      <c r="RSE87" s="60"/>
      <c r="RSF87" s="60"/>
      <c r="RSG87" s="60"/>
      <c r="RSH87" s="60"/>
      <c r="RSI87" s="60"/>
      <c r="RSJ87" s="60"/>
      <c r="RSK87" s="60"/>
      <c r="RSL87" s="60"/>
      <c r="RSM87" s="60"/>
      <c r="RSN87" s="60"/>
      <c r="RSO87" s="60"/>
      <c r="RSP87" s="60"/>
      <c r="RSQ87" s="60"/>
      <c r="RSR87" s="60"/>
      <c r="RSS87" s="60"/>
      <c r="RST87" s="60"/>
      <c r="RSU87" s="60"/>
      <c r="RSV87" s="60"/>
      <c r="RSW87" s="60"/>
      <c r="RSX87" s="60"/>
      <c r="RSY87" s="60"/>
      <c r="RSZ87" s="60"/>
      <c r="RTA87" s="60"/>
      <c r="RTB87" s="60"/>
      <c r="RTC87" s="60"/>
      <c r="RTD87" s="60"/>
      <c r="RTE87" s="60"/>
      <c r="RTF87" s="60"/>
      <c r="RTG87" s="60"/>
      <c r="RTH87" s="60"/>
      <c r="RTI87" s="60"/>
      <c r="RTJ87" s="60"/>
      <c r="RTK87" s="60"/>
      <c r="RTL87" s="60"/>
      <c r="RTM87" s="60"/>
      <c r="RTN87" s="60"/>
      <c r="RTO87" s="60"/>
      <c r="RTP87" s="60"/>
      <c r="RTQ87" s="60"/>
      <c r="RTR87" s="60"/>
      <c r="RTS87" s="60"/>
      <c r="RTT87" s="60"/>
      <c r="RTU87" s="60"/>
      <c r="RTV87" s="60"/>
      <c r="RTW87" s="60"/>
      <c r="RTX87" s="60"/>
      <c r="RTY87" s="60"/>
      <c r="RTZ87" s="60"/>
      <c r="RUA87" s="60"/>
      <c r="RUB87" s="60"/>
      <c r="RUC87" s="60"/>
      <c r="RUD87" s="60"/>
      <c r="RUE87" s="60"/>
      <c r="RUF87" s="60"/>
      <c r="RUG87" s="60"/>
      <c r="RUH87" s="60"/>
      <c r="RUI87" s="60"/>
      <c r="RUJ87" s="60"/>
      <c r="RUK87" s="60"/>
      <c r="RUL87" s="60"/>
      <c r="RUM87" s="60"/>
      <c r="RUN87" s="60"/>
      <c r="RUO87" s="60"/>
      <c r="RUP87" s="60"/>
      <c r="RUQ87" s="60"/>
      <c r="RUR87" s="60"/>
      <c r="RUS87" s="60"/>
      <c r="RUT87" s="60"/>
      <c r="RUU87" s="60"/>
      <c r="RUV87" s="60"/>
      <c r="RUW87" s="60"/>
      <c r="RUX87" s="60"/>
      <c r="RUY87" s="60"/>
      <c r="RUZ87" s="60"/>
      <c r="RVA87" s="60"/>
      <c r="RVB87" s="60"/>
      <c r="RVC87" s="60"/>
      <c r="RVD87" s="60"/>
      <c r="RVE87" s="60"/>
      <c r="RVF87" s="60"/>
      <c r="RVG87" s="60"/>
      <c r="RVH87" s="60"/>
      <c r="RVI87" s="60"/>
      <c r="RVJ87" s="60"/>
      <c r="RVK87" s="60"/>
      <c r="RVL87" s="60"/>
      <c r="RVM87" s="60"/>
      <c r="RVN87" s="60"/>
      <c r="RVO87" s="60"/>
      <c r="RVP87" s="60"/>
      <c r="RVQ87" s="60"/>
      <c r="RVR87" s="60"/>
      <c r="RVS87" s="60"/>
      <c r="RVT87" s="60"/>
      <c r="RVU87" s="60"/>
      <c r="RVV87" s="60"/>
      <c r="RVW87" s="60"/>
      <c r="RVX87" s="60"/>
      <c r="RVY87" s="60"/>
      <c r="RVZ87" s="60"/>
      <c r="RWA87" s="60"/>
      <c r="RWB87" s="60"/>
      <c r="RWC87" s="60"/>
      <c r="RWD87" s="60"/>
      <c r="RWE87" s="60"/>
      <c r="RWF87" s="60"/>
      <c r="RWG87" s="60"/>
      <c r="RWH87" s="60"/>
      <c r="RWI87" s="60"/>
      <c r="RWJ87" s="60"/>
      <c r="RWK87" s="60"/>
      <c r="RWL87" s="60"/>
      <c r="RWM87" s="60"/>
      <c r="RWN87" s="60"/>
      <c r="RWO87" s="60"/>
      <c r="RWP87" s="60"/>
      <c r="RWQ87" s="60"/>
      <c r="RWR87" s="60"/>
      <c r="RWS87" s="60"/>
      <c r="RWT87" s="60"/>
      <c r="RWU87" s="60"/>
      <c r="RWV87" s="60"/>
      <c r="RWW87" s="60"/>
      <c r="RWX87" s="60"/>
      <c r="RWY87" s="60"/>
      <c r="RWZ87" s="60"/>
      <c r="RXA87" s="60"/>
      <c r="RXB87" s="60"/>
      <c r="RXC87" s="60"/>
      <c r="RXD87" s="60"/>
      <c r="RXE87" s="60"/>
      <c r="RXF87" s="60"/>
      <c r="RXG87" s="60"/>
      <c r="RXH87" s="60"/>
      <c r="RXI87" s="60"/>
      <c r="RXJ87" s="60"/>
      <c r="RXK87" s="60"/>
      <c r="RXL87" s="60"/>
      <c r="RXM87" s="60"/>
      <c r="RXN87" s="60"/>
      <c r="RXO87" s="60"/>
      <c r="RXP87" s="60"/>
      <c r="RXQ87" s="60"/>
      <c r="RXR87" s="60"/>
      <c r="RXS87" s="60"/>
      <c r="RXT87" s="60"/>
      <c r="RXU87" s="60"/>
      <c r="RXV87" s="60"/>
      <c r="RXW87" s="60"/>
      <c r="RXX87" s="60"/>
      <c r="RXY87" s="60"/>
      <c r="RXZ87" s="60"/>
      <c r="RYA87" s="60"/>
      <c r="RYB87" s="60"/>
      <c r="RYC87" s="60"/>
      <c r="RYD87" s="60"/>
      <c r="RYE87" s="60"/>
      <c r="RYF87" s="60"/>
      <c r="RYG87" s="60"/>
      <c r="RYH87" s="60"/>
      <c r="RYI87" s="60"/>
      <c r="RYJ87" s="60"/>
      <c r="RYK87" s="60"/>
      <c r="RYL87" s="60"/>
      <c r="RYM87" s="60"/>
      <c r="RYN87" s="60"/>
      <c r="RYO87" s="60"/>
      <c r="RYP87" s="60"/>
      <c r="RYQ87" s="60"/>
      <c r="RYR87" s="60"/>
      <c r="RYS87" s="60"/>
      <c r="RYT87" s="60"/>
      <c r="RYU87" s="60"/>
      <c r="RYV87" s="60"/>
      <c r="RYW87" s="60"/>
      <c r="RYX87" s="60"/>
      <c r="RYY87" s="60"/>
      <c r="RYZ87" s="60"/>
      <c r="RZA87" s="60"/>
      <c r="RZB87" s="60"/>
      <c r="RZC87" s="60"/>
      <c r="RZD87" s="60"/>
      <c r="RZE87" s="60"/>
      <c r="RZF87" s="60"/>
      <c r="RZG87" s="60"/>
      <c r="RZH87" s="60"/>
      <c r="RZI87" s="60"/>
      <c r="RZJ87" s="60"/>
      <c r="RZK87" s="60"/>
      <c r="RZL87" s="60"/>
      <c r="RZM87" s="60"/>
      <c r="RZN87" s="60"/>
      <c r="RZO87" s="60"/>
      <c r="RZP87" s="60"/>
      <c r="RZQ87" s="60"/>
      <c r="RZR87" s="60"/>
      <c r="RZS87" s="60"/>
      <c r="RZT87" s="60"/>
      <c r="RZU87" s="60"/>
      <c r="RZV87" s="60"/>
      <c r="RZW87" s="60"/>
      <c r="RZX87" s="60"/>
      <c r="RZY87" s="60"/>
      <c r="RZZ87" s="60"/>
      <c r="SAA87" s="60"/>
      <c r="SAB87" s="60"/>
      <c r="SAC87" s="60"/>
      <c r="SAD87" s="60"/>
      <c r="SAE87" s="60"/>
      <c r="SAF87" s="60"/>
      <c r="SAG87" s="60"/>
      <c r="SAH87" s="60"/>
      <c r="SAI87" s="60"/>
      <c r="SAJ87" s="60"/>
      <c r="SAK87" s="60"/>
      <c r="SAL87" s="60"/>
      <c r="SAM87" s="60"/>
      <c r="SAN87" s="60"/>
      <c r="SAO87" s="60"/>
      <c r="SAP87" s="60"/>
      <c r="SAQ87" s="60"/>
      <c r="SAR87" s="60"/>
      <c r="SAS87" s="60"/>
      <c r="SAT87" s="60"/>
      <c r="SAU87" s="60"/>
      <c r="SAV87" s="60"/>
      <c r="SAW87" s="60"/>
      <c r="SAX87" s="60"/>
      <c r="SAY87" s="60"/>
      <c r="SAZ87" s="60"/>
      <c r="SBA87" s="60"/>
      <c r="SBB87" s="60"/>
      <c r="SBC87" s="60"/>
      <c r="SBD87" s="60"/>
      <c r="SBE87" s="60"/>
      <c r="SBF87" s="60"/>
      <c r="SBG87" s="60"/>
      <c r="SBH87" s="60"/>
      <c r="SBI87" s="60"/>
      <c r="SBJ87" s="60"/>
      <c r="SBK87" s="60"/>
      <c r="SBL87" s="60"/>
      <c r="SBM87" s="60"/>
      <c r="SBN87" s="60"/>
      <c r="SBO87" s="60"/>
      <c r="SBP87" s="60"/>
      <c r="SBQ87" s="60"/>
      <c r="SBR87" s="60"/>
      <c r="SBS87" s="60"/>
      <c r="SBT87" s="60"/>
      <c r="SBU87" s="60"/>
      <c r="SBV87" s="60"/>
      <c r="SBW87" s="60"/>
      <c r="SBX87" s="60"/>
      <c r="SBY87" s="60"/>
      <c r="SBZ87" s="60"/>
      <c r="SCA87" s="60"/>
      <c r="SCB87" s="60"/>
      <c r="SCC87" s="60"/>
      <c r="SCD87" s="60"/>
      <c r="SCE87" s="60"/>
      <c r="SCF87" s="60"/>
      <c r="SCG87" s="60"/>
      <c r="SCH87" s="60"/>
      <c r="SCI87" s="60"/>
      <c r="SCJ87" s="60"/>
      <c r="SCK87" s="60"/>
      <c r="SCL87" s="60"/>
      <c r="SCM87" s="60"/>
      <c r="SCN87" s="60"/>
      <c r="SCO87" s="60"/>
      <c r="SCP87" s="60"/>
      <c r="SCQ87" s="60"/>
      <c r="SCR87" s="60"/>
      <c r="SCS87" s="60"/>
      <c r="SCT87" s="60"/>
      <c r="SCU87" s="60"/>
      <c r="SCV87" s="60"/>
      <c r="SCW87" s="60"/>
      <c r="SCX87" s="60"/>
      <c r="SCY87" s="60"/>
      <c r="SCZ87" s="60"/>
      <c r="SDA87" s="60"/>
      <c r="SDB87" s="60"/>
      <c r="SDC87" s="60"/>
      <c r="SDD87" s="60"/>
      <c r="SDE87" s="60"/>
      <c r="SDF87" s="60"/>
      <c r="SDG87" s="60"/>
      <c r="SDH87" s="60"/>
      <c r="SDI87" s="60"/>
      <c r="SDJ87" s="60"/>
      <c r="SDK87" s="60"/>
      <c r="SDL87" s="60"/>
      <c r="SDM87" s="60"/>
      <c r="SDN87" s="60"/>
      <c r="SDO87" s="60"/>
      <c r="SDP87" s="60"/>
      <c r="SDQ87" s="60"/>
      <c r="SDR87" s="60"/>
      <c r="SDS87" s="60"/>
      <c r="SDT87" s="60"/>
      <c r="SDU87" s="60"/>
      <c r="SDV87" s="60"/>
      <c r="SDW87" s="60"/>
      <c r="SDX87" s="60"/>
      <c r="SDY87" s="60"/>
      <c r="SDZ87" s="60"/>
      <c r="SEA87" s="60"/>
      <c r="SEB87" s="60"/>
      <c r="SEC87" s="60"/>
      <c r="SED87" s="60"/>
      <c r="SEE87" s="60"/>
      <c r="SEF87" s="60"/>
      <c r="SEG87" s="60"/>
      <c r="SEH87" s="60"/>
      <c r="SEI87" s="60"/>
      <c r="SEJ87" s="60"/>
      <c r="SEK87" s="60"/>
      <c r="SEL87" s="60"/>
      <c r="SEM87" s="60"/>
      <c r="SEN87" s="60"/>
      <c r="SEO87" s="60"/>
      <c r="SEP87" s="60"/>
      <c r="SEQ87" s="60"/>
      <c r="SER87" s="60"/>
      <c r="SES87" s="60"/>
      <c r="SET87" s="60"/>
      <c r="SEU87" s="60"/>
      <c r="SEV87" s="60"/>
      <c r="SEW87" s="60"/>
      <c r="SEX87" s="60"/>
      <c r="SEY87" s="60"/>
      <c r="SEZ87" s="60"/>
      <c r="SFA87" s="60"/>
      <c r="SFB87" s="60"/>
      <c r="SFC87" s="60"/>
      <c r="SFD87" s="60"/>
      <c r="SFE87" s="60"/>
      <c r="SFF87" s="60"/>
      <c r="SFG87" s="60"/>
      <c r="SFH87" s="60"/>
      <c r="SFI87" s="60"/>
      <c r="SFJ87" s="60"/>
      <c r="SFK87" s="60"/>
      <c r="SFL87" s="60"/>
      <c r="SFM87" s="60"/>
      <c r="SFN87" s="60"/>
      <c r="SFO87" s="60"/>
      <c r="SFP87" s="60"/>
      <c r="SFQ87" s="60"/>
      <c r="SFR87" s="60"/>
      <c r="SFS87" s="60"/>
      <c r="SFT87" s="60"/>
      <c r="SFU87" s="60"/>
      <c r="SFV87" s="60"/>
      <c r="SFW87" s="60"/>
      <c r="SFX87" s="60"/>
      <c r="SFY87" s="60"/>
      <c r="SFZ87" s="60"/>
      <c r="SGA87" s="60"/>
      <c r="SGB87" s="60"/>
      <c r="SGC87" s="60"/>
      <c r="SGD87" s="60"/>
      <c r="SGE87" s="60"/>
      <c r="SGF87" s="60"/>
      <c r="SGG87" s="60"/>
      <c r="SGH87" s="60"/>
      <c r="SGI87" s="60"/>
      <c r="SGJ87" s="60"/>
      <c r="SGK87" s="60"/>
      <c r="SGL87" s="60"/>
      <c r="SGM87" s="60"/>
      <c r="SGN87" s="60"/>
      <c r="SGO87" s="60"/>
      <c r="SGP87" s="60"/>
      <c r="SGQ87" s="60"/>
      <c r="SGR87" s="60"/>
      <c r="SGS87" s="60"/>
      <c r="SGT87" s="60"/>
      <c r="SGU87" s="60"/>
      <c r="SGV87" s="60"/>
      <c r="SGW87" s="60"/>
      <c r="SGX87" s="60"/>
      <c r="SGY87" s="60"/>
      <c r="SGZ87" s="60"/>
      <c r="SHA87" s="60"/>
      <c r="SHB87" s="60"/>
      <c r="SHC87" s="60"/>
      <c r="SHD87" s="60"/>
      <c r="SHE87" s="60"/>
      <c r="SHF87" s="60"/>
      <c r="SHG87" s="60"/>
      <c r="SHH87" s="60"/>
      <c r="SHI87" s="60"/>
      <c r="SHJ87" s="60"/>
      <c r="SHK87" s="60"/>
      <c r="SHL87" s="60"/>
      <c r="SHM87" s="60"/>
      <c r="SHN87" s="60"/>
      <c r="SHO87" s="60"/>
      <c r="SHP87" s="60"/>
      <c r="SHQ87" s="60"/>
      <c r="SHR87" s="60"/>
      <c r="SHS87" s="60"/>
      <c r="SHT87" s="60"/>
      <c r="SHU87" s="60"/>
      <c r="SHV87" s="60"/>
      <c r="SHW87" s="60"/>
      <c r="SHX87" s="60"/>
      <c r="SHY87" s="60"/>
      <c r="SHZ87" s="60"/>
      <c r="SIA87" s="60"/>
      <c r="SIB87" s="60"/>
      <c r="SIC87" s="60"/>
      <c r="SID87" s="60"/>
      <c r="SIE87" s="60"/>
      <c r="SIF87" s="60"/>
      <c r="SIG87" s="60"/>
      <c r="SIH87" s="60"/>
      <c r="SII87" s="60"/>
      <c r="SIJ87" s="60"/>
      <c r="SIK87" s="60"/>
      <c r="SIL87" s="60"/>
      <c r="SIM87" s="60"/>
      <c r="SIN87" s="60"/>
      <c r="SIO87" s="60"/>
      <c r="SIP87" s="60"/>
      <c r="SIQ87" s="60"/>
      <c r="SIR87" s="60"/>
      <c r="SIS87" s="60"/>
      <c r="SIT87" s="60"/>
      <c r="SIU87" s="60"/>
      <c r="SIV87" s="60"/>
      <c r="SIW87" s="60"/>
      <c r="SIX87" s="60"/>
      <c r="SIY87" s="60"/>
      <c r="SIZ87" s="60"/>
      <c r="SJA87" s="60"/>
      <c r="SJB87" s="60"/>
      <c r="SJC87" s="60"/>
      <c r="SJD87" s="60"/>
      <c r="SJE87" s="60"/>
      <c r="SJF87" s="60"/>
      <c r="SJG87" s="60"/>
      <c r="SJH87" s="60"/>
      <c r="SJI87" s="60"/>
      <c r="SJJ87" s="60"/>
      <c r="SJK87" s="60"/>
      <c r="SJL87" s="60"/>
      <c r="SJM87" s="60"/>
      <c r="SJN87" s="60"/>
      <c r="SJO87" s="60"/>
      <c r="SJP87" s="60"/>
      <c r="SJQ87" s="60"/>
      <c r="SJR87" s="60"/>
      <c r="SJS87" s="60"/>
      <c r="SJT87" s="60"/>
      <c r="SJU87" s="60"/>
      <c r="SJV87" s="60"/>
      <c r="SJW87" s="60"/>
      <c r="SJX87" s="60"/>
      <c r="SJY87" s="60"/>
      <c r="SJZ87" s="60"/>
      <c r="SKA87" s="60"/>
      <c r="SKB87" s="60"/>
      <c r="SKC87" s="60"/>
      <c r="SKD87" s="60"/>
      <c r="SKE87" s="60"/>
      <c r="SKF87" s="60"/>
      <c r="SKG87" s="60"/>
      <c r="SKH87" s="60"/>
      <c r="SKI87" s="60"/>
      <c r="SKJ87" s="60"/>
      <c r="SKK87" s="60"/>
      <c r="SKL87" s="60"/>
      <c r="SKM87" s="60"/>
      <c r="SKN87" s="60"/>
      <c r="SKO87" s="60"/>
      <c r="SKP87" s="60"/>
      <c r="SKQ87" s="60"/>
      <c r="SKR87" s="60"/>
      <c r="SKS87" s="60"/>
      <c r="SKT87" s="60"/>
      <c r="SKU87" s="60"/>
      <c r="SKV87" s="60"/>
      <c r="SKW87" s="60"/>
      <c r="SKX87" s="60"/>
      <c r="SKY87" s="60"/>
      <c r="SKZ87" s="60"/>
      <c r="SLA87" s="60"/>
      <c r="SLB87" s="60"/>
      <c r="SLC87" s="60"/>
      <c r="SLD87" s="60"/>
      <c r="SLE87" s="60"/>
      <c r="SLF87" s="60"/>
      <c r="SLG87" s="60"/>
      <c r="SLH87" s="60"/>
      <c r="SLI87" s="60"/>
      <c r="SLJ87" s="60"/>
      <c r="SLK87" s="60"/>
      <c r="SLL87" s="60"/>
      <c r="SLM87" s="60"/>
      <c r="SLN87" s="60"/>
      <c r="SLO87" s="60"/>
      <c r="SLP87" s="60"/>
      <c r="SLQ87" s="60"/>
      <c r="SLR87" s="60"/>
      <c r="SLS87" s="60"/>
      <c r="SLT87" s="60"/>
      <c r="SLU87" s="60"/>
      <c r="SLV87" s="60"/>
      <c r="SLW87" s="60"/>
      <c r="SLX87" s="60"/>
      <c r="SLY87" s="60"/>
      <c r="SLZ87" s="60"/>
      <c r="SMA87" s="60"/>
      <c r="SMB87" s="60"/>
      <c r="SMC87" s="60"/>
      <c r="SMD87" s="60"/>
      <c r="SME87" s="60"/>
      <c r="SMF87" s="60"/>
      <c r="SMG87" s="60"/>
      <c r="SMH87" s="60"/>
      <c r="SMI87" s="60"/>
      <c r="SMJ87" s="60"/>
      <c r="SMK87" s="60"/>
      <c r="SML87" s="60"/>
      <c r="SMM87" s="60"/>
      <c r="SMN87" s="60"/>
      <c r="SMO87" s="60"/>
      <c r="SMP87" s="60"/>
      <c r="SMQ87" s="60"/>
      <c r="SMR87" s="60"/>
      <c r="SMS87" s="60"/>
      <c r="SMT87" s="60"/>
      <c r="SMU87" s="60"/>
      <c r="SMV87" s="60"/>
      <c r="SMW87" s="60"/>
      <c r="SMX87" s="60"/>
      <c r="SMY87" s="60"/>
      <c r="SMZ87" s="60"/>
      <c r="SNA87" s="60"/>
      <c r="SNB87" s="60"/>
      <c r="SNC87" s="60"/>
      <c r="SND87" s="60"/>
      <c r="SNE87" s="60"/>
      <c r="SNF87" s="60"/>
      <c r="SNG87" s="60"/>
      <c r="SNH87" s="60"/>
      <c r="SNI87" s="60"/>
      <c r="SNJ87" s="60"/>
      <c r="SNK87" s="60"/>
      <c r="SNL87" s="60"/>
      <c r="SNM87" s="60"/>
      <c r="SNN87" s="60"/>
      <c r="SNO87" s="60"/>
      <c r="SNP87" s="60"/>
      <c r="SNQ87" s="60"/>
      <c r="SNR87" s="60"/>
      <c r="SNS87" s="60"/>
      <c r="SNT87" s="60"/>
      <c r="SNU87" s="60"/>
      <c r="SNV87" s="60"/>
      <c r="SNW87" s="60"/>
      <c r="SNX87" s="60"/>
      <c r="SNY87" s="60"/>
      <c r="SNZ87" s="60"/>
      <c r="SOA87" s="60"/>
      <c r="SOB87" s="60"/>
      <c r="SOC87" s="60"/>
      <c r="SOD87" s="60"/>
      <c r="SOE87" s="60"/>
      <c r="SOF87" s="60"/>
      <c r="SOG87" s="60"/>
      <c r="SOH87" s="60"/>
      <c r="SOI87" s="60"/>
      <c r="SOJ87" s="60"/>
      <c r="SOK87" s="60"/>
      <c r="SOL87" s="60"/>
      <c r="SOM87" s="60"/>
      <c r="SON87" s="60"/>
      <c r="SOO87" s="60"/>
      <c r="SOP87" s="60"/>
      <c r="SOQ87" s="60"/>
      <c r="SOR87" s="60"/>
      <c r="SOS87" s="60"/>
      <c r="SOT87" s="60"/>
      <c r="SOU87" s="60"/>
      <c r="SOV87" s="60"/>
      <c r="SOW87" s="60"/>
      <c r="SOX87" s="60"/>
      <c r="SOY87" s="60"/>
      <c r="SOZ87" s="60"/>
      <c r="SPA87" s="60"/>
      <c r="SPB87" s="60"/>
      <c r="SPC87" s="60"/>
      <c r="SPD87" s="60"/>
      <c r="SPE87" s="60"/>
      <c r="SPF87" s="60"/>
      <c r="SPG87" s="60"/>
      <c r="SPH87" s="60"/>
      <c r="SPI87" s="60"/>
      <c r="SPJ87" s="60"/>
      <c r="SPK87" s="60"/>
      <c r="SPL87" s="60"/>
      <c r="SPM87" s="60"/>
      <c r="SPN87" s="60"/>
      <c r="SPO87" s="60"/>
      <c r="SPP87" s="60"/>
      <c r="SPQ87" s="60"/>
      <c r="SPR87" s="60"/>
      <c r="SPS87" s="60"/>
      <c r="SPT87" s="60"/>
      <c r="SPU87" s="60"/>
      <c r="SPV87" s="60"/>
      <c r="SPW87" s="60"/>
      <c r="SPX87" s="60"/>
      <c r="SPY87" s="60"/>
      <c r="SPZ87" s="60"/>
      <c r="SQA87" s="60"/>
      <c r="SQB87" s="60"/>
      <c r="SQC87" s="60"/>
      <c r="SQD87" s="60"/>
      <c r="SQE87" s="60"/>
      <c r="SQF87" s="60"/>
      <c r="SQG87" s="60"/>
      <c r="SQH87" s="60"/>
      <c r="SQI87" s="60"/>
      <c r="SQJ87" s="60"/>
      <c r="SQK87" s="60"/>
      <c r="SQL87" s="60"/>
      <c r="SQM87" s="60"/>
      <c r="SQN87" s="60"/>
      <c r="SQO87" s="60"/>
      <c r="SQP87" s="60"/>
      <c r="SQQ87" s="60"/>
      <c r="SQR87" s="60"/>
      <c r="SQS87" s="60"/>
      <c r="SQT87" s="60"/>
      <c r="SQU87" s="60"/>
      <c r="SQV87" s="60"/>
      <c r="SQW87" s="60"/>
      <c r="SQX87" s="60"/>
      <c r="SQY87" s="60"/>
      <c r="SQZ87" s="60"/>
      <c r="SRA87" s="60"/>
      <c r="SRB87" s="60"/>
      <c r="SRC87" s="60"/>
      <c r="SRD87" s="60"/>
      <c r="SRE87" s="60"/>
      <c r="SRF87" s="60"/>
      <c r="SRG87" s="60"/>
      <c r="SRH87" s="60"/>
      <c r="SRI87" s="60"/>
      <c r="SRJ87" s="60"/>
      <c r="SRK87" s="60"/>
      <c r="SRL87" s="60"/>
      <c r="SRM87" s="60"/>
      <c r="SRN87" s="60"/>
      <c r="SRO87" s="60"/>
      <c r="SRP87" s="60"/>
      <c r="SRQ87" s="60"/>
      <c r="SRR87" s="60"/>
      <c r="SRS87" s="60"/>
      <c r="SRT87" s="60"/>
      <c r="SRU87" s="60"/>
      <c r="SRV87" s="60"/>
      <c r="SRW87" s="60"/>
      <c r="SRX87" s="60"/>
      <c r="SRY87" s="60"/>
      <c r="SRZ87" s="60"/>
      <c r="SSA87" s="60"/>
      <c r="SSB87" s="60"/>
      <c r="SSC87" s="60"/>
      <c r="SSD87" s="60"/>
      <c r="SSE87" s="60"/>
      <c r="SSF87" s="60"/>
      <c r="SSG87" s="60"/>
      <c r="SSH87" s="60"/>
      <c r="SSI87" s="60"/>
      <c r="SSJ87" s="60"/>
      <c r="SSK87" s="60"/>
      <c r="SSL87" s="60"/>
      <c r="SSM87" s="60"/>
      <c r="SSN87" s="60"/>
      <c r="SSO87" s="60"/>
      <c r="SSP87" s="60"/>
      <c r="SSQ87" s="60"/>
      <c r="SSR87" s="60"/>
      <c r="SSS87" s="60"/>
      <c r="SST87" s="60"/>
      <c r="SSU87" s="60"/>
      <c r="SSV87" s="60"/>
      <c r="SSW87" s="60"/>
      <c r="SSX87" s="60"/>
      <c r="SSY87" s="60"/>
      <c r="SSZ87" s="60"/>
      <c r="STA87" s="60"/>
      <c r="STB87" s="60"/>
      <c r="STC87" s="60"/>
      <c r="STD87" s="60"/>
      <c r="STE87" s="60"/>
      <c r="STF87" s="60"/>
      <c r="STG87" s="60"/>
      <c r="STH87" s="60"/>
      <c r="STI87" s="60"/>
      <c r="STJ87" s="60"/>
      <c r="STK87" s="60"/>
      <c r="STL87" s="60"/>
      <c r="STM87" s="60"/>
      <c r="STN87" s="60"/>
      <c r="STO87" s="60"/>
      <c r="STP87" s="60"/>
      <c r="STQ87" s="60"/>
      <c r="STR87" s="60"/>
      <c r="STS87" s="60"/>
      <c r="STT87" s="60"/>
      <c r="STU87" s="60"/>
      <c r="STV87" s="60"/>
      <c r="STW87" s="60"/>
      <c r="STX87" s="60"/>
      <c r="STY87" s="60"/>
      <c r="STZ87" s="60"/>
      <c r="SUA87" s="60"/>
      <c r="SUB87" s="60"/>
      <c r="SUC87" s="60"/>
      <c r="SUD87" s="60"/>
      <c r="SUE87" s="60"/>
      <c r="SUF87" s="60"/>
      <c r="SUG87" s="60"/>
      <c r="SUH87" s="60"/>
      <c r="SUI87" s="60"/>
      <c r="SUJ87" s="60"/>
      <c r="SUK87" s="60"/>
      <c r="SUL87" s="60"/>
      <c r="SUM87" s="60"/>
      <c r="SUN87" s="60"/>
      <c r="SUO87" s="60"/>
      <c r="SUP87" s="60"/>
      <c r="SUQ87" s="60"/>
      <c r="SUR87" s="60"/>
      <c r="SUS87" s="60"/>
      <c r="SUT87" s="60"/>
      <c r="SUU87" s="60"/>
      <c r="SUV87" s="60"/>
      <c r="SUW87" s="60"/>
      <c r="SUX87" s="60"/>
      <c r="SUY87" s="60"/>
      <c r="SUZ87" s="60"/>
      <c r="SVA87" s="60"/>
      <c r="SVB87" s="60"/>
      <c r="SVC87" s="60"/>
      <c r="SVD87" s="60"/>
      <c r="SVE87" s="60"/>
      <c r="SVF87" s="60"/>
      <c r="SVG87" s="60"/>
      <c r="SVH87" s="60"/>
      <c r="SVI87" s="60"/>
      <c r="SVJ87" s="60"/>
      <c r="SVK87" s="60"/>
      <c r="SVL87" s="60"/>
      <c r="SVM87" s="60"/>
      <c r="SVN87" s="60"/>
      <c r="SVO87" s="60"/>
      <c r="SVP87" s="60"/>
      <c r="SVQ87" s="60"/>
      <c r="SVR87" s="60"/>
      <c r="SVS87" s="60"/>
      <c r="SVT87" s="60"/>
      <c r="SVU87" s="60"/>
      <c r="SVV87" s="60"/>
      <c r="SVW87" s="60"/>
      <c r="SVX87" s="60"/>
      <c r="SVY87" s="60"/>
      <c r="SVZ87" s="60"/>
      <c r="SWA87" s="60"/>
      <c r="SWB87" s="60"/>
      <c r="SWC87" s="60"/>
      <c r="SWD87" s="60"/>
      <c r="SWE87" s="60"/>
      <c r="SWF87" s="60"/>
      <c r="SWG87" s="60"/>
      <c r="SWH87" s="60"/>
      <c r="SWI87" s="60"/>
      <c r="SWJ87" s="60"/>
      <c r="SWK87" s="60"/>
      <c r="SWL87" s="60"/>
      <c r="SWM87" s="60"/>
      <c r="SWN87" s="60"/>
      <c r="SWO87" s="60"/>
      <c r="SWP87" s="60"/>
      <c r="SWQ87" s="60"/>
      <c r="SWR87" s="60"/>
      <c r="SWS87" s="60"/>
      <c r="SWT87" s="60"/>
      <c r="SWU87" s="60"/>
      <c r="SWV87" s="60"/>
      <c r="SWW87" s="60"/>
      <c r="SWX87" s="60"/>
      <c r="SWY87" s="60"/>
      <c r="SWZ87" s="60"/>
      <c r="SXA87" s="60"/>
      <c r="SXB87" s="60"/>
      <c r="SXC87" s="60"/>
      <c r="SXD87" s="60"/>
      <c r="SXE87" s="60"/>
      <c r="SXF87" s="60"/>
      <c r="SXG87" s="60"/>
      <c r="SXH87" s="60"/>
      <c r="SXI87" s="60"/>
      <c r="SXJ87" s="60"/>
      <c r="SXK87" s="60"/>
      <c r="SXL87" s="60"/>
      <c r="SXM87" s="60"/>
      <c r="SXN87" s="60"/>
      <c r="SXO87" s="60"/>
      <c r="SXP87" s="60"/>
      <c r="SXQ87" s="60"/>
      <c r="SXR87" s="60"/>
      <c r="SXS87" s="60"/>
      <c r="SXT87" s="60"/>
      <c r="SXU87" s="60"/>
      <c r="SXV87" s="60"/>
      <c r="SXW87" s="60"/>
      <c r="SXX87" s="60"/>
      <c r="SXY87" s="60"/>
      <c r="SXZ87" s="60"/>
      <c r="SYA87" s="60"/>
      <c r="SYB87" s="60"/>
      <c r="SYC87" s="60"/>
      <c r="SYD87" s="60"/>
      <c r="SYE87" s="60"/>
      <c r="SYF87" s="60"/>
      <c r="SYG87" s="60"/>
      <c r="SYH87" s="60"/>
      <c r="SYI87" s="60"/>
      <c r="SYJ87" s="60"/>
      <c r="SYK87" s="60"/>
      <c r="SYL87" s="60"/>
      <c r="SYM87" s="60"/>
      <c r="SYN87" s="60"/>
      <c r="SYO87" s="60"/>
      <c r="SYP87" s="60"/>
      <c r="SYQ87" s="60"/>
      <c r="SYR87" s="60"/>
      <c r="SYS87" s="60"/>
      <c r="SYT87" s="60"/>
      <c r="SYU87" s="60"/>
      <c r="SYV87" s="60"/>
      <c r="SYW87" s="60"/>
      <c r="SYX87" s="60"/>
      <c r="SYY87" s="60"/>
      <c r="SYZ87" s="60"/>
      <c r="SZA87" s="60"/>
      <c r="SZB87" s="60"/>
      <c r="SZC87" s="60"/>
      <c r="SZD87" s="60"/>
      <c r="SZE87" s="60"/>
      <c r="SZF87" s="60"/>
      <c r="SZG87" s="60"/>
      <c r="SZH87" s="60"/>
      <c r="SZI87" s="60"/>
      <c r="SZJ87" s="60"/>
      <c r="SZK87" s="60"/>
      <c r="SZL87" s="60"/>
      <c r="SZM87" s="60"/>
      <c r="SZN87" s="60"/>
      <c r="SZO87" s="60"/>
      <c r="SZP87" s="60"/>
      <c r="SZQ87" s="60"/>
      <c r="SZR87" s="60"/>
      <c r="SZS87" s="60"/>
      <c r="SZT87" s="60"/>
      <c r="SZU87" s="60"/>
      <c r="SZV87" s="60"/>
      <c r="SZW87" s="60"/>
      <c r="SZX87" s="60"/>
      <c r="SZY87" s="60"/>
      <c r="SZZ87" s="60"/>
      <c r="TAA87" s="60"/>
      <c r="TAB87" s="60"/>
      <c r="TAC87" s="60"/>
      <c r="TAD87" s="60"/>
      <c r="TAE87" s="60"/>
      <c r="TAF87" s="60"/>
      <c r="TAG87" s="60"/>
      <c r="TAH87" s="60"/>
      <c r="TAI87" s="60"/>
      <c r="TAJ87" s="60"/>
      <c r="TAK87" s="60"/>
      <c r="TAL87" s="60"/>
      <c r="TAM87" s="60"/>
      <c r="TAN87" s="60"/>
      <c r="TAO87" s="60"/>
      <c r="TAP87" s="60"/>
      <c r="TAQ87" s="60"/>
      <c r="TAR87" s="60"/>
      <c r="TAS87" s="60"/>
      <c r="TAT87" s="60"/>
      <c r="TAU87" s="60"/>
      <c r="TAV87" s="60"/>
      <c r="TAW87" s="60"/>
      <c r="TAX87" s="60"/>
      <c r="TAY87" s="60"/>
      <c r="TAZ87" s="60"/>
      <c r="TBA87" s="60"/>
      <c r="TBB87" s="60"/>
      <c r="TBC87" s="60"/>
      <c r="TBD87" s="60"/>
      <c r="TBE87" s="60"/>
      <c r="TBF87" s="60"/>
      <c r="TBG87" s="60"/>
      <c r="TBH87" s="60"/>
      <c r="TBI87" s="60"/>
      <c r="TBJ87" s="60"/>
      <c r="TBK87" s="60"/>
      <c r="TBL87" s="60"/>
      <c r="TBM87" s="60"/>
      <c r="TBN87" s="60"/>
      <c r="TBO87" s="60"/>
      <c r="TBP87" s="60"/>
      <c r="TBQ87" s="60"/>
      <c r="TBR87" s="60"/>
      <c r="TBS87" s="60"/>
      <c r="TBT87" s="60"/>
      <c r="TBU87" s="60"/>
      <c r="TBV87" s="60"/>
      <c r="TBW87" s="60"/>
      <c r="TBX87" s="60"/>
      <c r="TBY87" s="60"/>
      <c r="TBZ87" s="60"/>
      <c r="TCA87" s="60"/>
      <c r="TCB87" s="60"/>
      <c r="TCC87" s="60"/>
      <c r="TCD87" s="60"/>
      <c r="TCE87" s="60"/>
      <c r="TCF87" s="60"/>
      <c r="TCG87" s="60"/>
      <c r="TCH87" s="60"/>
      <c r="TCI87" s="60"/>
      <c r="TCJ87" s="60"/>
      <c r="TCK87" s="60"/>
      <c r="TCL87" s="60"/>
      <c r="TCM87" s="60"/>
      <c r="TCN87" s="60"/>
      <c r="TCO87" s="60"/>
      <c r="TCP87" s="60"/>
      <c r="TCQ87" s="60"/>
      <c r="TCR87" s="60"/>
      <c r="TCS87" s="60"/>
      <c r="TCT87" s="60"/>
      <c r="TCU87" s="60"/>
      <c r="TCV87" s="60"/>
      <c r="TCW87" s="60"/>
      <c r="TCX87" s="60"/>
      <c r="TCY87" s="60"/>
      <c r="TCZ87" s="60"/>
      <c r="TDA87" s="60"/>
      <c r="TDB87" s="60"/>
      <c r="TDC87" s="60"/>
      <c r="TDD87" s="60"/>
      <c r="TDE87" s="60"/>
      <c r="TDF87" s="60"/>
      <c r="TDG87" s="60"/>
      <c r="TDH87" s="60"/>
      <c r="TDI87" s="60"/>
      <c r="TDJ87" s="60"/>
      <c r="TDK87" s="60"/>
      <c r="TDL87" s="60"/>
      <c r="TDM87" s="60"/>
      <c r="TDN87" s="60"/>
      <c r="TDO87" s="60"/>
      <c r="TDP87" s="60"/>
      <c r="TDQ87" s="60"/>
      <c r="TDR87" s="60"/>
      <c r="TDS87" s="60"/>
      <c r="TDT87" s="60"/>
      <c r="TDU87" s="60"/>
      <c r="TDV87" s="60"/>
      <c r="TDW87" s="60"/>
      <c r="TDX87" s="60"/>
      <c r="TDY87" s="60"/>
      <c r="TDZ87" s="60"/>
      <c r="TEA87" s="60"/>
      <c r="TEB87" s="60"/>
      <c r="TEC87" s="60"/>
      <c r="TED87" s="60"/>
      <c r="TEE87" s="60"/>
      <c r="TEF87" s="60"/>
      <c r="TEG87" s="60"/>
      <c r="TEH87" s="60"/>
      <c r="TEI87" s="60"/>
      <c r="TEJ87" s="60"/>
      <c r="TEK87" s="60"/>
      <c r="TEL87" s="60"/>
      <c r="TEM87" s="60"/>
      <c r="TEN87" s="60"/>
      <c r="TEO87" s="60"/>
      <c r="TEP87" s="60"/>
      <c r="TEQ87" s="60"/>
      <c r="TER87" s="60"/>
      <c r="TES87" s="60"/>
      <c r="TET87" s="60"/>
      <c r="TEU87" s="60"/>
      <c r="TEV87" s="60"/>
      <c r="TEW87" s="60"/>
      <c r="TEX87" s="60"/>
      <c r="TEY87" s="60"/>
      <c r="TEZ87" s="60"/>
      <c r="TFA87" s="60"/>
      <c r="TFB87" s="60"/>
      <c r="TFC87" s="60"/>
      <c r="TFD87" s="60"/>
      <c r="TFE87" s="60"/>
      <c r="TFF87" s="60"/>
      <c r="TFG87" s="60"/>
      <c r="TFH87" s="60"/>
      <c r="TFI87" s="60"/>
      <c r="TFJ87" s="60"/>
      <c r="TFK87" s="60"/>
      <c r="TFL87" s="60"/>
      <c r="TFM87" s="60"/>
      <c r="TFN87" s="60"/>
      <c r="TFO87" s="60"/>
      <c r="TFP87" s="60"/>
      <c r="TFQ87" s="60"/>
      <c r="TFR87" s="60"/>
      <c r="TFS87" s="60"/>
      <c r="TFT87" s="60"/>
      <c r="TFU87" s="60"/>
      <c r="TFV87" s="60"/>
      <c r="TFW87" s="60"/>
      <c r="TFX87" s="60"/>
      <c r="TFY87" s="60"/>
      <c r="TFZ87" s="60"/>
      <c r="TGA87" s="60"/>
      <c r="TGB87" s="60"/>
      <c r="TGC87" s="60"/>
      <c r="TGD87" s="60"/>
      <c r="TGE87" s="60"/>
      <c r="TGF87" s="60"/>
      <c r="TGG87" s="60"/>
      <c r="TGH87" s="60"/>
      <c r="TGI87" s="60"/>
      <c r="TGJ87" s="60"/>
      <c r="TGK87" s="60"/>
      <c r="TGL87" s="60"/>
      <c r="TGM87" s="60"/>
      <c r="TGN87" s="60"/>
      <c r="TGO87" s="60"/>
      <c r="TGP87" s="60"/>
      <c r="TGQ87" s="60"/>
      <c r="TGR87" s="60"/>
      <c r="TGS87" s="60"/>
      <c r="TGT87" s="60"/>
      <c r="TGU87" s="60"/>
      <c r="TGV87" s="60"/>
      <c r="TGW87" s="60"/>
      <c r="TGX87" s="60"/>
      <c r="TGY87" s="60"/>
      <c r="TGZ87" s="60"/>
      <c r="THA87" s="60"/>
      <c r="THB87" s="60"/>
      <c r="THC87" s="60"/>
      <c r="THD87" s="60"/>
      <c r="THE87" s="60"/>
      <c r="THF87" s="60"/>
      <c r="THG87" s="60"/>
      <c r="THH87" s="60"/>
      <c r="THI87" s="60"/>
      <c r="THJ87" s="60"/>
      <c r="THK87" s="60"/>
      <c r="THL87" s="60"/>
      <c r="THM87" s="60"/>
      <c r="THN87" s="60"/>
      <c r="THO87" s="60"/>
      <c r="THP87" s="60"/>
      <c r="THQ87" s="60"/>
      <c r="THR87" s="60"/>
      <c r="THS87" s="60"/>
      <c r="THT87" s="60"/>
      <c r="THU87" s="60"/>
      <c r="THV87" s="60"/>
      <c r="THW87" s="60"/>
      <c r="THX87" s="60"/>
      <c r="THY87" s="60"/>
      <c r="THZ87" s="60"/>
      <c r="TIA87" s="60"/>
      <c r="TIB87" s="60"/>
      <c r="TIC87" s="60"/>
      <c r="TID87" s="60"/>
      <c r="TIE87" s="60"/>
      <c r="TIF87" s="60"/>
      <c r="TIG87" s="60"/>
      <c r="TIH87" s="60"/>
      <c r="TII87" s="60"/>
      <c r="TIJ87" s="60"/>
      <c r="TIK87" s="60"/>
      <c r="TIL87" s="60"/>
      <c r="TIM87" s="60"/>
      <c r="TIN87" s="60"/>
      <c r="TIO87" s="60"/>
      <c r="TIP87" s="60"/>
      <c r="TIQ87" s="60"/>
      <c r="TIR87" s="60"/>
      <c r="TIS87" s="60"/>
      <c r="TIT87" s="60"/>
      <c r="TIU87" s="60"/>
      <c r="TIV87" s="60"/>
      <c r="TIW87" s="60"/>
      <c r="TIX87" s="60"/>
      <c r="TIY87" s="60"/>
      <c r="TIZ87" s="60"/>
      <c r="TJA87" s="60"/>
      <c r="TJB87" s="60"/>
      <c r="TJC87" s="60"/>
      <c r="TJD87" s="60"/>
      <c r="TJE87" s="60"/>
      <c r="TJF87" s="60"/>
      <c r="TJG87" s="60"/>
      <c r="TJH87" s="60"/>
      <c r="TJI87" s="60"/>
      <c r="TJJ87" s="60"/>
      <c r="TJK87" s="60"/>
      <c r="TJL87" s="60"/>
      <c r="TJM87" s="60"/>
      <c r="TJN87" s="60"/>
      <c r="TJO87" s="60"/>
      <c r="TJP87" s="60"/>
      <c r="TJQ87" s="60"/>
      <c r="TJR87" s="60"/>
      <c r="TJS87" s="60"/>
      <c r="TJT87" s="60"/>
      <c r="TJU87" s="60"/>
      <c r="TJV87" s="60"/>
      <c r="TJW87" s="60"/>
      <c r="TJX87" s="60"/>
      <c r="TJY87" s="60"/>
      <c r="TJZ87" s="60"/>
      <c r="TKA87" s="60"/>
      <c r="TKB87" s="60"/>
      <c r="TKC87" s="60"/>
      <c r="TKD87" s="60"/>
      <c r="TKE87" s="60"/>
      <c r="TKF87" s="60"/>
      <c r="TKG87" s="60"/>
      <c r="TKH87" s="60"/>
      <c r="TKI87" s="60"/>
      <c r="TKJ87" s="60"/>
      <c r="TKK87" s="60"/>
      <c r="TKL87" s="60"/>
      <c r="TKM87" s="60"/>
      <c r="TKN87" s="60"/>
      <c r="TKO87" s="60"/>
      <c r="TKP87" s="60"/>
      <c r="TKQ87" s="60"/>
      <c r="TKR87" s="60"/>
      <c r="TKS87" s="60"/>
      <c r="TKT87" s="60"/>
      <c r="TKU87" s="60"/>
      <c r="TKV87" s="60"/>
      <c r="TKW87" s="60"/>
      <c r="TKX87" s="60"/>
      <c r="TKY87" s="60"/>
      <c r="TKZ87" s="60"/>
      <c r="TLA87" s="60"/>
      <c r="TLB87" s="60"/>
      <c r="TLC87" s="60"/>
      <c r="TLD87" s="60"/>
      <c r="TLE87" s="60"/>
      <c r="TLF87" s="60"/>
      <c r="TLG87" s="60"/>
      <c r="TLH87" s="60"/>
      <c r="TLI87" s="60"/>
      <c r="TLJ87" s="60"/>
      <c r="TLK87" s="60"/>
      <c r="TLL87" s="60"/>
      <c r="TLM87" s="60"/>
      <c r="TLN87" s="60"/>
      <c r="TLO87" s="60"/>
      <c r="TLP87" s="60"/>
      <c r="TLQ87" s="60"/>
      <c r="TLR87" s="60"/>
      <c r="TLS87" s="60"/>
      <c r="TLT87" s="60"/>
      <c r="TLU87" s="60"/>
      <c r="TLV87" s="60"/>
      <c r="TLW87" s="60"/>
      <c r="TLX87" s="60"/>
      <c r="TLY87" s="60"/>
      <c r="TLZ87" s="60"/>
      <c r="TMA87" s="60"/>
      <c r="TMB87" s="60"/>
      <c r="TMC87" s="60"/>
      <c r="TMD87" s="60"/>
      <c r="TME87" s="60"/>
      <c r="TMF87" s="60"/>
      <c r="TMG87" s="60"/>
      <c r="TMH87" s="60"/>
      <c r="TMI87" s="60"/>
      <c r="TMJ87" s="60"/>
      <c r="TMK87" s="60"/>
      <c r="TML87" s="60"/>
      <c r="TMM87" s="60"/>
      <c r="TMN87" s="60"/>
      <c r="TMO87" s="60"/>
      <c r="TMP87" s="60"/>
      <c r="TMQ87" s="60"/>
      <c r="TMR87" s="60"/>
      <c r="TMS87" s="60"/>
      <c r="TMT87" s="60"/>
      <c r="TMU87" s="60"/>
      <c r="TMV87" s="60"/>
      <c r="TMW87" s="60"/>
      <c r="TMX87" s="60"/>
      <c r="TMY87" s="60"/>
      <c r="TMZ87" s="60"/>
      <c r="TNA87" s="60"/>
      <c r="TNB87" s="60"/>
      <c r="TNC87" s="60"/>
      <c r="TND87" s="60"/>
      <c r="TNE87" s="60"/>
      <c r="TNF87" s="60"/>
      <c r="TNG87" s="60"/>
      <c r="TNH87" s="60"/>
      <c r="TNI87" s="60"/>
      <c r="TNJ87" s="60"/>
      <c r="TNK87" s="60"/>
      <c r="TNL87" s="60"/>
      <c r="TNM87" s="60"/>
      <c r="TNN87" s="60"/>
      <c r="TNO87" s="60"/>
      <c r="TNP87" s="60"/>
      <c r="TNQ87" s="60"/>
      <c r="TNR87" s="60"/>
      <c r="TNS87" s="60"/>
      <c r="TNT87" s="60"/>
      <c r="TNU87" s="60"/>
      <c r="TNV87" s="60"/>
      <c r="TNW87" s="60"/>
      <c r="TNX87" s="60"/>
      <c r="TNY87" s="60"/>
      <c r="TNZ87" s="60"/>
      <c r="TOA87" s="60"/>
      <c r="TOB87" s="60"/>
      <c r="TOC87" s="60"/>
      <c r="TOD87" s="60"/>
      <c r="TOE87" s="60"/>
      <c r="TOF87" s="60"/>
      <c r="TOG87" s="60"/>
      <c r="TOH87" s="60"/>
      <c r="TOI87" s="60"/>
      <c r="TOJ87" s="60"/>
      <c r="TOK87" s="60"/>
      <c r="TOL87" s="60"/>
      <c r="TOM87" s="60"/>
      <c r="TON87" s="60"/>
      <c r="TOO87" s="60"/>
      <c r="TOP87" s="60"/>
      <c r="TOQ87" s="60"/>
      <c r="TOR87" s="60"/>
      <c r="TOS87" s="60"/>
      <c r="TOT87" s="60"/>
      <c r="TOU87" s="60"/>
      <c r="TOV87" s="60"/>
      <c r="TOW87" s="60"/>
      <c r="TOX87" s="60"/>
      <c r="TOY87" s="60"/>
      <c r="TOZ87" s="60"/>
      <c r="TPA87" s="60"/>
      <c r="TPB87" s="60"/>
      <c r="TPC87" s="60"/>
      <c r="TPD87" s="60"/>
      <c r="TPE87" s="60"/>
      <c r="TPF87" s="60"/>
      <c r="TPG87" s="60"/>
      <c r="TPH87" s="60"/>
      <c r="TPI87" s="60"/>
      <c r="TPJ87" s="60"/>
      <c r="TPK87" s="60"/>
      <c r="TPL87" s="60"/>
      <c r="TPM87" s="60"/>
      <c r="TPN87" s="60"/>
      <c r="TPO87" s="60"/>
      <c r="TPP87" s="60"/>
      <c r="TPQ87" s="60"/>
      <c r="TPR87" s="60"/>
      <c r="TPS87" s="60"/>
      <c r="TPT87" s="60"/>
      <c r="TPU87" s="60"/>
      <c r="TPV87" s="60"/>
      <c r="TPW87" s="60"/>
      <c r="TPX87" s="60"/>
      <c r="TPY87" s="60"/>
      <c r="TPZ87" s="60"/>
      <c r="TQA87" s="60"/>
      <c r="TQB87" s="60"/>
      <c r="TQC87" s="60"/>
      <c r="TQD87" s="60"/>
      <c r="TQE87" s="60"/>
      <c r="TQF87" s="60"/>
      <c r="TQG87" s="60"/>
      <c r="TQH87" s="60"/>
      <c r="TQI87" s="60"/>
      <c r="TQJ87" s="60"/>
      <c r="TQK87" s="60"/>
      <c r="TQL87" s="60"/>
      <c r="TQM87" s="60"/>
      <c r="TQN87" s="60"/>
      <c r="TQO87" s="60"/>
      <c r="TQP87" s="60"/>
      <c r="TQQ87" s="60"/>
      <c r="TQR87" s="60"/>
      <c r="TQS87" s="60"/>
      <c r="TQT87" s="60"/>
      <c r="TQU87" s="60"/>
      <c r="TQV87" s="60"/>
      <c r="TQW87" s="60"/>
      <c r="TQX87" s="60"/>
      <c r="TQY87" s="60"/>
      <c r="TQZ87" s="60"/>
      <c r="TRA87" s="60"/>
      <c r="TRB87" s="60"/>
      <c r="TRC87" s="60"/>
      <c r="TRD87" s="60"/>
      <c r="TRE87" s="60"/>
      <c r="TRF87" s="60"/>
      <c r="TRG87" s="60"/>
      <c r="TRH87" s="60"/>
      <c r="TRI87" s="60"/>
      <c r="TRJ87" s="60"/>
      <c r="TRK87" s="60"/>
      <c r="TRL87" s="60"/>
      <c r="TRM87" s="60"/>
      <c r="TRN87" s="60"/>
      <c r="TRO87" s="60"/>
      <c r="TRP87" s="60"/>
      <c r="TRQ87" s="60"/>
      <c r="TRR87" s="60"/>
      <c r="TRS87" s="60"/>
      <c r="TRT87" s="60"/>
      <c r="TRU87" s="60"/>
      <c r="TRV87" s="60"/>
      <c r="TRW87" s="60"/>
      <c r="TRX87" s="60"/>
      <c r="TRY87" s="60"/>
      <c r="TRZ87" s="60"/>
      <c r="TSA87" s="60"/>
      <c r="TSB87" s="60"/>
      <c r="TSC87" s="60"/>
      <c r="TSD87" s="60"/>
      <c r="TSE87" s="60"/>
      <c r="TSF87" s="60"/>
      <c r="TSG87" s="60"/>
      <c r="TSH87" s="60"/>
      <c r="TSI87" s="60"/>
      <c r="TSJ87" s="60"/>
      <c r="TSK87" s="60"/>
      <c r="TSL87" s="60"/>
      <c r="TSM87" s="60"/>
      <c r="TSN87" s="60"/>
      <c r="TSO87" s="60"/>
      <c r="TSP87" s="60"/>
      <c r="TSQ87" s="60"/>
      <c r="TSR87" s="60"/>
      <c r="TSS87" s="60"/>
      <c r="TST87" s="60"/>
      <c r="TSU87" s="60"/>
      <c r="TSV87" s="60"/>
      <c r="TSW87" s="60"/>
      <c r="TSX87" s="60"/>
      <c r="TSY87" s="60"/>
      <c r="TSZ87" s="60"/>
      <c r="TTA87" s="60"/>
      <c r="TTB87" s="60"/>
      <c r="TTC87" s="60"/>
      <c r="TTD87" s="60"/>
      <c r="TTE87" s="60"/>
      <c r="TTF87" s="60"/>
      <c r="TTG87" s="60"/>
      <c r="TTH87" s="60"/>
      <c r="TTI87" s="60"/>
      <c r="TTJ87" s="60"/>
      <c r="TTK87" s="60"/>
      <c r="TTL87" s="60"/>
      <c r="TTM87" s="60"/>
      <c r="TTN87" s="60"/>
      <c r="TTO87" s="60"/>
      <c r="TTP87" s="60"/>
      <c r="TTQ87" s="60"/>
      <c r="TTR87" s="60"/>
      <c r="TTS87" s="60"/>
      <c r="TTT87" s="60"/>
      <c r="TTU87" s="60"/>
      <c r="TTV87" s="60"/>
      <c r="TTW87" s="60"/>
      <c r="TTX87" s="60"/>
      <c r="TTY87" s="60"/>
      <c r="TTZ87" s="60"/>
      <c r="TUA87" s="60"/>
      <c r="TUB87" s="60"/>
      <c r="TUC87" s="60"/>
      <c r="TUD87" s="60"/>
      <c r="TUE87" s="60"/>
      <c r="TUF87" s="60"/>
      <c r="TUG87" s="60"/>
      <c r="TUH87" s="60"/>
      <c r="TUI87" s="60"/>
      <c r="TUJ87" s="60"/>
      <c r="TUK87" s="60"/>
      <c r="TUL87" s="60"/>
      <c r="TUM87" s="60"/>
      <c r="TUN87" s="60"/>
      <c r="TUO87" s="60"/>
      <c r="TUP87" s="60"/>
      <c r="TUQ87" s="60"/>
      <c r="TUR87" s="60"/>
      <c r="TUS87" s="60"/>
      <c r="TUT87" s="60"/>
      <c r="TUU87" s="60"/>
      <c r="TUV87" s="60"/>
      <c r="TUW87" s="60"/>
      <c r="TUX87" s="60"/>
      <c r="TUY87" s="60"/>
      <c r="TUZ87" s="60"/>
      <c r="TVA87" s="60"/>
      <c r="TVB87" s="60"/>
      <c r="TVC87" s="60"/>
      <c r="TVD87" s="60"/>
      <c r="TVE87" s="60"/>
      <c r="TVF87" s="60"/>
      <c r="TVG87" s="60"/>
      <c r="TVH87" s="60"/>
      <c r="TVI87" s="60"/>
      <c r="TVJ87" s="60"/>
      <c r="TVK87" s="60"/>
      <c r="TVL87" s="60"/>
      <c r="TVM87" s="60"/>
      <c r="TVN87" s="60"/>
      <c r="TVO87" s="60"/>
      <c r="TVP87" s="60"/>
      <c r="TVQ87" s="60"/>
      <c r="TVR87" s="60"/>
      <c r="TVS87" s="60"/>
      <c r="TVT87" s="60"/>
      <c r="TVU87" s="60"/>
      <c r="TVV87" s="60"/>
      <c r="TVW87" s="60"/>
      <c r="TVX87" s="60"/>
      <c r="TVY87" s="60"/>
      <c r="TVZ87" s="60"/>
      <c r="TWA87" s="60"/>
      <c r="TWB87" s="60"/>
      <c r="TWC87" s="60"/>
      <c r="TWD87" s="60"/>
      <c r="TWE87" s="60"/>
      <c r="TWF87" s="60"/>
      <c r="TWG87" s="60"/>
      <c r="TWH87" s="60"/>
      <c r="TWI87" s="60"/>
      <c r="TWJ87" s="60"/>
      <c r="TWK87" s="60"/>
      <c r="TWL87" s="60"/>
      <c r="TWM87" s="60"/>
      <c r="TWN87" s="60"/>
      <c r="TWO87" s="60"/>
      <c r="TWP87" s="60"/>
      <c r="TWQ87" s="60"/>
      <c r="TWR87" s="60"/>
      <c r="TWS87" s="60"/>
      <c r="TWT87" s="60"/>
      <c r="TWU87" s="60"/>
      <c r="TWV87" s="60"/>
      <c r="TWW87" s="60"/>
      <c r="TWX87" s="60"/>
      <c r="TWY87" s="60"/>
      <c r="TWZ87" s="60"/>
      <c r="TXA87" s="60"/>
      <c r="TXB87" s="60"/>
      <c r="TXC87" s="60"/>
      <c r="TXD87" s="60"/>
      <c r="TXE87" s="60"/>
      <c r="TXF87" s="60"/>
      <c r="TXG87" s="60"/>
      <c r="TXH87" s="60"/>
      <c r="TXI87" s="60"/>
      <c r="TXJ87" s="60"/>
      <c r="TXK87" s="60"/>
      <c r="TXL87" s="60"/>
      <c r="TXM87" s="60"/>
      <c r="TXN87" s="60"/>
      <c r="TXO87" s="60"/>
      <c r="TXP87" s="60"/>
      <c r="TXQ87" s="60"/>
      <c r="TXR87" s="60"/>
      <c r="TXS87" s="60"/>
      <c r="TXT87" s="60"/>
      <c r="TXU87" s="60"/>
      <c r="TXV87" s="60"/>
      <c r="TXW87" s="60"/>
      <c r="TXX87" s="60"/>
      <c r="TXY87" s="60"/>
      <c r="TXZ87" s="60"/>
      <c r="TYA87" s="60"/>
      <c r="TYB87" s="60"/>
      <c r="TYC87" s="60"/>
      <c r="TYD87" s="60"/>
      <c r="TYE87" s="60"/>
      <c r="TYF87" s="60"/>
      <c r="TYG87" s="60"/>
      <c r="TYH87" s="60"/>
      <c r="TYI87" s="60"/>
      <c r="TYJ87" s="60"/>
      <c r="TYK87" s="60"/>
      <c r="TYL87" s="60"/>
      <c r="TYM87" s="60"/>
      <c r="TYN87" s="60"/>
      <c r="TYO87" s="60"/>
      <c r="TYP87" s="60"/>
      <c r="TYQ87" s="60"/>
      <c r="TYR87" s="60"/>
      <c r="TYS87" s="60"/>
      <c r="TYT87" s="60"/>
      <c r="TYU87" s="60"/>
      <c r="TYV87" s="60"/>
      <c r="TYW87" s="60"/>
      <c r="TYX87" s="60"/>
      <c r="TYY87" s="60"/>
      <c r="TYZ87" s="60"/>
      <c r="TZA87" s="60"/>
      <c r="TZB87" s="60"/>
      <c r="TZC87" s="60"/>
      <c r="TZD87" s="60"/>
      <c r="TZE87" s="60"/>
      <c r="TZF87" s="60"/>
      <c r="TZG87" s="60"/>
      <c r="TZH87" s="60"/>
      <c r="TZI87" s="60"/>
      <c r="TZJ87" s="60"/>
      <c r="TZK87" s="60"/>
      <c r="TZL87" s="60"/>
      <c r="TZM87" s="60"/>
      <c r="TZN87" s="60"/>
      <c r="TZO87" s="60"/>
      <c r="TZP87" s="60"/>
      <c r="TZQ87" s="60"/>
      <c r="TZR87" s="60"/>
      <c r="TZS87" s="60"/>
      <c r="TZT87" s="60"/>
      <c r="TZU87" s="60"/>
      <c r="TZV87" s="60"/>
      <c r="TZW87" s="60"/>
      <c r="TZX87" s="60"/>
      <c r="TZY87" s="60"/>
      <c r="TZZ87" s="60"/>
      <c r="UAA87" s="60"/>
      <c r="UAB87" s="60"/>
      <c r="UAC87" s="60"/>
      <c r="UAD87" s="60"/>
      <c r="UAE87" s="60"/>
      <c r="UAF87" s="60"/>
      <c r="UAG87" s="60"/>
      <c r="UAH87" s="60"/>
      <c r="UAI87" s="60"/>
      <c r="UAJ87" s="60"/>
      <c r="UAK87" s="60"/>
      <c r="UAL87" s="60"/>
      <c r="UAM87" s="60"/>
      <c r="UAN87" s="60"/>
      <c r="UAO87" s="60"/>
      <c r="UAP87" s="60"/>
      <c r="UAQ87" s="60"/>
      <c r="UAR87" s="60"/>
      <c r="UAS87" s="60"/>
      <c r="UAT87" s="60"/>
      <c r="UAU87" s="60"/>
      <c r="UAV87" s="60"/>
      <c r="UAW87" s="60"/>
      <c r="UAX87" s="60"/>
      <c r="UAY87" s="60"/>
      <c r="UAZ87" s="60"/>
      <c r="UBA87" s="60"/>
      <c r="UBB87" s="60"/>
      <c r="UBC87" s="60"/>
      <c r="UBD87" s="60"/>
      <c r="UBE87" s="60"/>
      <c r="UBF87" s="60"/>
      <c r="UBG87" s="60"/>
      <c r="UBH87" s="60"/>
      <c r="UBI87" s="60"/>
      <c r="UBJ87" s="60"/>
      <c r="UBK87" s="60"/>
      <c r="UBL87" s="60"/>
      <c r="UBM87" s="60"/>
      <c r="UBN87" s="60"/>
      <c r="UBO87" s="60"/>
      <c r="UBP87" s="60"/>
      <c r="UBQ87" s="60"/>
      <c r="UBR87" s="60"/>
      <c r="UBS87" s="60"/>
      <c r="UBT87" s="60"/>
      <c r="UBU87" s="60"/>
      <c r="UBV87" s="60"/>
      <c r="UBW87" s="60"/>
      <c r="UBX87" s="60"/>
      <c r="UBY87" s="60"/>
      <c r="UBZ87" s="60"/>
      <c r="UCA87" s="60"/>
      <c r="UCB87" s="60"/>
      <c r="UCC87" s="60"/>
      <c r="UCD87" s="60"/>
      <c r="UCE87" s="60"/>
      <c r="UCF87" s="60"/>
      <c r="UCG87" s="60"/>
      <c r="UCH87" s="60"/>
      <c r="UCI87" s="60"/>
      <c r="UCJ87" s="60"/>
      <c r="UCK87" s="60"/>
      <c r="UCL87" s="60"/>
      <c r="UCM87" s="60"/>
      <c r="UCN87" s="60"/>
      <c r="UCO87" s="60"/>
      <c r="UCP87" s="60"/>
      <c r="UCQ87" s="60"/>
      <c r="UCR87" s="60"/>
      <c r="UCS87" s="60"/>
      <c r="UCT87" s="60"/>
      <c r="UCU87" s="60"/>
      <c r="UCV87" s="60"/>
      <c r="UCW87" s="60"/>
      <c r="UCX87" s="60"/>
      <c r="UCY87" s="60"/>
      <c r="UCZ87" s="60"/>
      <c r="UDA87" s="60"/>
      <c r="UDB87" s="60"/>
      <c r="UDC87" s="60"/>
      <c r="UDD87" s="60"/>
      <c r="UDE87" s="60"/>
      <c r="UDF87" s="60"/>
      <c r="UDG87" s="60"/>
      <c r="UDH87" s="60"/>
      <c r="UDI87" s="60"/>
      <c r="UDJ87" s="60"/>
      <c r="UDK87" s="60"/>
      <c r="UDL87" s="60"/>
      <c r="UDM87" s="60"/>
      <c r="UDN87" s="60"/>
      <c r="UDO87" s="60"/>
      <c r="UDP87" s="60"/>
      <c r="UDQ87" s="60"/>
      <c r="UDR87" s="60"/>
      <c r="UDS87" s="60"/>
      <c r="UDT87" s="60"/>
      <c r="UDU87" s="60"/>
      <c r="UDV87" s="60"/>
      <c r="UDW87" s="60"/>
      <c r="UDX87" s="60"/>
      <c r="UDY87" s="60"/>
      <c r="UDZ87" s="60"/>
      <c r="UEA87" s="60"/>
      <c r="UEB87" s="60"/>
      <c r="UEC87" s="60"/>
      <c r="UED87" s="60"/>
      <c r="UEE87" s="60"/>
      <c r="UEF87" s="60"/>
      <c r="UEG87" s="60"/>
      <c r="UEH87" s="60"/>
      <c r="UEI87" s="60"/>
      <c r="UEJ87" s="60"/>
      <c r="UEK87" s="60"/>
      <c r="UEL87" s="60"/>
      <c r="UEM87" s="60"/>
      <c r="UEN87" s="60"/>
      <c r="UEO87" s="60"/>
      <c r="UEP87" s="60"/>
      <c r="UEQ87" s="60"/>
      <c r="UER87" s="60"/>
      <c r="UES87" s="60"/>
      <c r="UET87" s="60"/>
      <c r="UEU87" s="60"/>
      <c r="UEV87" s="60"/>
      <c r="UEW87" s="60"/>
      <c r="UEX87" s="60"/>
      <c r="UEY87" s="60"/>
      <c r="UEZ87" s="60"/>
      <c r="UFA87" s="60"/>
      <c r="UFB87" s="60"/>
      <c r="UFC87" s="60"/>
      <c r="UFD87" s="60"/>
      <c r="UFE87" s="60"/>
      <c r="UFF87" s="60"/>
      <c r="UFG87" s="60"/>
      <c r="UFH87" s="60"/>
      <c r="UFI87" s="60"/>
      <c r="UFJ87" s="60"/>
      <c r="UFK87" s="60"/>
      <c r="UFL87" s="60"/>
      <c r="UFM87" s="60"/>
      <c r="UFN87" s="60"/>
      <c r="UFO87" s="60"/>
      <c r="UFP87" s="60"/>
      <c r="UFQ87" s="60"/>
      <c r="UFR87" s="60"/>
      <c r="UFS87" s="60"/>
      <c r="UFT87" s="60"/>
      <c r="UFU87" s="60"/>
      <c r="UFV87" s="60"/>
      <c r="UFW87" s="60"/>
      <c r="UFX87" s="60"/>
      <c r="UFY87" s="60"/>
      <c r="UFZ87" s="60"/>
      <c r="UGA87" s="60"/>
      <c r="UGB87" s="60"/>
      <c r="UGC87" s="60"/>
      <c r="UGD87" s="60"/>
      <c r="UGE87" s="60"/>
      <c r="UGF87" s="60"/>
      <c r="UGG87" s="60"/>
      <c r="UGH87" s="60"/>
      <c r="UGI87" s="60"/>
      <c r="UGJ87" s="60"/>
      <c r="UGK87" s="60"/>
      <c r="UGL87" s="60"/>
      <c r="UGM87" s="60"/>
      <c r="UGN87" s="60"/>
      <c r="UGO87" s="60"/>
      <c r="UGP87" s="60"/>
      <c r="UGQ87" s="60"/>
      <c r="UGR87" s="60"/>
      <c r="UGS87" s="60"/>
      <c r="UGT87" s="60"/>
      <c r="UGU87" s="60"/>
      <c r="UGV87" s="60"/>
      <c r="UGW87" s="60"/>
      <c r="UGX87" s="60"/>
      <c r="UGY87" s="60"/>
      <c r="UGZ87" s="60"/>
      <c r="UHA87" s="60"/>
      <c r="UHB87" s="60"/>
      <c r="UHC87" s="60"/>
      <c r="UHD87" s="60"/>
      <c r="UHE87" s="60"/>
      <c r="UHF87" s="60"/>
      <c r="UHG87" s="60"/>
      <c r="UHH87" s="60"/>
      <c r="UHI87" s="60"/>
      <c r="UHJ87" s="60"/>
      <c r="UHK87" s="60"/>
      <c r="UHL87" s="60"/>
      <c r="UHM87" s="60"/>
      <c r="UHN87" s="60"/>
      <c r="UHO87" s="60"/>
      <c r="UHP87" s="60"/>
      <c r="UHQ87" s="60"/>
      <c r="UHR87" s="60"/>
      <c r="UHS87" s="60"/>
      <c r="UHT87" s="60"/>
      <c r="UHU87" s="60"/>
      <c r="UHV87" s="60"/>
      <c r="UHW87" s="60"/>
      <c r="UHX87" s="60"/>
      <c r="UHY87" s="60"/>
      <c r="UHZ87" s="60"/>
      <c r="UIA87" s="60"/>
      <c r="UIB87" s="60"/>
      <c r="UIC87" s="60"/>
      <c r="UID87" s="60"/>
      <c r="UIE87" s="60"/>
      <c r="UIF87" s="60"/>
      <c r="UIG87" s="60"/>
      <c r="UIH87" s="60"/>
      <c r="UII87" s="60"/>
      <c r="UIJ87" s="60"/>
      <c r="UIK87" s="60"/>
      <c r="UIL87" s="60"/>
      <c r="UIM87" s="60"/>
      <c r="UIN87" s="60"/>
      <c r="UIO87" s="60"/>
      <c r="UIP87" s="60"/>
      <c r="UIQ87" s="60"/>
      <c r="UIR87" s="60"/>
      <c r="UIS87" s="60"/>
      <c r="UIT87" s="60"/>
      <c r="UIU87" s="60"/>
      <c r="UIV87" s="60"/>
      <c r="UIW87" s="60"/>
      <c r="UIX87" s="60"/>
      <c r="UIY87" s="60"/>
      <c r="UIZ87" s="60"/>
      <c r="UJA87" s="60"/>
      <c r="UJB87" s="60"/>
      <c r="UJC87" s="60"/>
      <c r="UJD87" s="60"/>
      <c r="UJE87" s="60"/>
      <c r="UJF87" s="60"/>
      <c r="UJG87" s="60"/>
      <c r="UJH87" s="60"/>
      <c r="UJI87" s="60"/>
      <c r="UJJ87" s="60"/>
      <c r="UJK87" s="60"/>
      <c r="UJL87" s="60"/>
      <c r="UJM87" s="60"/>
      <c r="UJN87" s="60"/>
      <c r="UJO87" s="60"/>
      <c r="UJP87" s="60"/>
      <c r="UJQ87" s="60"/>
      <c r="UJR87" s="60"/>
      <c r="UJS87" s="60"/>
      <c r="UJT87" s="60"/>
      <c r="UJU87" s="60"/>
      <c r="UJV87" s="60"/>
      <c r="UJW87" s="60"/>
      <c r="UJX87" s="60"/>
      <c r="UJY87" s="60"/>
      <c r="UJZ87" s="60"/>
      <c r="UKA87" s="60"/>
      <c r="UKB87" s="60"/>
      <c r="UKC87" s="60"/>
      <c r="UKD87" s="60"/>
      <c r="UKE87" s="60"/>
      <c r="UKF87" s="60"/>
      <c r="UKG87" s="60"/>
      <c r="UKH87" s="60"/>
      <c r="UKI87" s="60"/>
      <c r="UKJ87" s="60"/>
      <c r="UKK87" s="60"/>
      <c r="UKL87" s="60"/>
      <c r="UKM87" s="60"/>
      <c r="UKN87" s="60"/>
      <c r="UKO87" s="60"/>
      <c r="UKP87" s="60"/>
      <c r="UKQ87" s="60"/>
      <c r="UKR87" s="60"/>
      <c r="UKS87" s="60"/>
      <c r="UKT87" s="60"/>
      <c r="UKU87" s="60"/>
      <c r="UKV87" s="60"/>
      <c r="UKW87" s="60"/>
      <c r="UKX87" s="60"/>
      <c r="UKY87" s="60"/>
      <c r="UKZ87" s="60"/>
      <c r="ULA87" s="60"/>
      <c r="ULB87" s="60"/>
      <c r="ULC87" s="60"/>
      <c r="ULD87" s="60"/>
      <c r="ULE87" s="60"/>
      <c r="ULF87" s="60"/>
      <c r="ULG87" s="60"/>
      <c r="ULH87" s="60"/>
      <c r="ULI87" s="60"/>
      <c r="ULJ87" s="60"/>
      <c r="ULK87" s="60"/>
      <c r="ULL87" s="60"/>
      <c r="ULM87" s="60"/>
      <c r="ULN87" s="60"/>
      <c r="ULO87" s="60"/>
      <c r="ULP87" s="60"/>
      <c r="ULQ87" s="60"/>
      <c r="ULR87" s="60"/>
      <c r="ULS87" s="60"/>
      <c r="ULT87" s="60"/>
      <c r="ULU87" s="60"/>
      <c r="ULV87" s="60"/>
      <c r="ULW87" s="60"/>
      <c r="ULX87" s="60"/>
      <c r="ULY87" s="60"/>
      <c r="ULZ87" s="60"/>
      <c r="UMA87" s="60"/>
      <c r="UMB87" s="60"/>
      <c r="UMC87" s="60"/>
      <c r="UMD87" s="60"/>
      <c r="UME87" s="60"/>
      <c r="UMF87" s="60"/>
      <c r="UMG87" s="60"/>
      <c r="UMH87" s="60"/>
      <c r="UMI87" s="60"/>
      <c r="UMJ87" s="60"/>
      <c r="UMK87" s="60"/>
      <c r="UML87" s="60"/>
      <c r="UMM87" s="60"/>
      <c r="UMN87" s="60"/>
      <c r="UMO87" s="60"/>
      <c r="UMP87" s="60"/>
      <c r="UMQ87" s="60"/>
      <c r="UMR87" s="60"/>
      <c r="UMS87" s="60"/>
      <c r="UMT87" s="60"/>
      <c r="UMU87" s="60"/>
      <c r="UMV87" s="60"/>
      <c r="UMW87" s="60"/>
      <c r="UMX87" s="60"/>
      <c r="UMY87" s="60"/>
      <c r="UMZ87" s="60"/>
      <c r="UNA87" s="60"/>
      <c r="UNB87" s="60"/>
      <c r="UNC87" s="60"/>
      <c r="UND87" s="60"/>
      <c r="UNE87" s="60"/>
      <c r="UNF87" s="60"/>
      <c r="UNG87" s="60"/>
      <c r="UNH87" s="60"/>
      <c r="UNI87" s="60"/>
      <c r="UNJ87" s="60"/>
      <c r="UNK87" s="60"/>
      <c r="UNL87" s="60"/>
      <c r="UNM87" s="60"/>
      <c r="UNN87" s="60"/>
      <c r="UNO87" s="60"/>
      <c r="UNP87" s="60"/>
      <c r="UNQ87" s="60"/>
      <c r="UNR87" s="60"/>
      <c r="UNS87" s="60"/>
      <c r="UNT87" s="60"/>
      <c r="UNU87" s="60"/>
      <c r="UNV87" s="60"/>
      <c r="UNW87" s="60"/>
      <c r="UNX87" s="60"/>
      <c r="UNY87" s="60"/>
      <c r="UNZ87" s="60"/>
      <c r="UOA87" s="60"/>
      <c r="UOB87" s="60"/>
      <c r="UOC87" s="60"/>
      <c r="UOD87" s="60"/>
      <c r="UOE87" s="60"/>
      <c r="UOF87" s="60"/>
      <c r="UOG87" s="60"/>
      <c r="UOH87" s="60"/>
      <c r="UOI87" s="60"/>
      <c r="UOJ87" s="60"/>
      <c r="UOK87" s="60"/>
      <c r="UOL87" s="60"/>
      <c r="UOM87" s="60"/>
      <c r="UON87" s="60"/>
      <c r="UOO87" s="60"/>
      <c r="UOP87" s="60"/>
      <c r="UOQ87" s="60"/>
      <c r="UOR87" s="60"/>
      <c r="UOS87" s="60"/>
      <c r="UOT87" s="60"/>
      <c r="UOU87" s="60"/>
      <c r="UOV87" s="60"/>
      <c r="UOW87" s="60"/>
      <c r="UOX87" s="60"/>
      <c r="UOY87" s="60"/>
      <c r="UOZ87" s="60"/>
      <c r="UPA87" s="60"/>
      <c r="UPB87" s="60"/>
      <c r="UPC87" s="60"/>
      <c r="UPD87" s="60"/>
      <c r="UPE87" s="60"/>
      <c r="UPF87" s="60"/>
      <c r="UPG87" s="60"/>
      <c r="UPH87" s="60"/>
      <c r="UPI87" s="60"/>
      <c r="UPJ87" s="60"/>
      <c r="UPK87" s="60"/>
      <c r="UPL87" s="60"/>
      <c r="UPM87" s="60"/>
      <c r="UPN87" s="60"/>
      <c r="UPO87" s="60"/>
      <c r="UPP87" s="60"/>
      <c r="UPQ87" s="60"/>
      <c r="UPR87" s="60"/>
      <c r="UPS87" s="60"/>
      <c r="UPT87" s="60"/>
      <c r="UPU87" s="60"/>
      <c r="UPV87" s="60"/>
      <c r="UPW87" s="60"/>
      <c r="UPX87" s="60"/>
      <c r="UPY87" s="60"/>
      <c r="UPZ87" s="60"/>
      <c r="UQA87" s="60"/>
      <c r="UQB87" s="60"/>
      <c r="UQC87" s="60"/>
      <c r="UQD87" s="60"/>
      <c r="UQE87" s="60"/>
      <c r="UQF87" s="60"/>
      <c r="UQG87" s="60"/>
      <c r="UQH87" s="60"/>
      <c r="UQI87" s="60"/>
      <c r="UQJ87" s="60"/>
      <c r="UQK87" s="60"/>
      <c r="UQL87" s="60"/>
      <c r="UQM87" s="60"/>
      <c r="UQN87" s="60"/>
      <c r="UQO87" s="60"/>
      <c r="UQP87" s="60"/>
      <c r="UQQ87" s="60"/>
      <c r="UQR87" s="60"/>
      <c r="UQS87" s="60"/>
      <c r="UQT87" s="60"/>
      <c r="UQU87" s="60"/>
      <c r="UQV87" s="60"/>
      <c r="UQW87" s="60"/>
      <c r="UQX87" s="60"/>
      <c r="UQY87" s="60"/>
      <c r="UQZ87" s="60"/>
      <c r="URA87" s="60"/>
      <c r="URB87" s="60"/>
      <c r="URC87" s="60"/>
      <c r="URD87" s="60"/>
      <c r="URE87" s="60"/>
      <c r="URF87" s="60"/>
      <c r="URG87" s="60"/>
      <c r="URH87" s="60"/>
      <c r="URI87" s="60"/>
      <c r="URJ87" s="60"/>
      <c r="URK87" s="60"/>
      <c r="URL87" s="60"/>
      <c r="URM87" s="60"/>
      <c r="URN87" s="60"/>
      <c r="URO87" s="60"/>
      <c r="URP87" s="60"/>
      <c r="URQ87" s="60"/>
      <c r="URR87" s="60"/>
      <c r="URS87" s="60"/>
      <c r="URT87" s="60"/>
      <c r="URU87" s="60"/>
      <c r="URV87" s="60"/>
      <c r="URW87" s="60"/>
      <c r="URX87" s="60"/>
      <c r="URY87" s="60"/>
      <c r="URZ87" s="60"/>
      <c r="USA87" s="60"/>
      <c r="USB87" s="60"/>
      <c r="USC87" s="60"/>
      <c r="USD87" s="60"/>
      <c r="USE87" s="60"/>
      <c r="USF87" s="60"/>
      <c r="USG87" s="60"/>
      <c r="USH87" s="60"/>
      <c r="USI87" s="60"/>
      <c r="USJ87" s="60"/>
      <c r="USK87" s="60"/>
      <c r="USL87" s="60"/>
      <c r="USM87" s="60"/>
      <c r="USN87" s="60"/>
      <c r="USO87" s="60"/>
      <c r="USP87" s="60"/>
      <c r="USQ87" s="60"/>
      <c r="USR87" s="60"/>
      <c r="USS87" s="60"/>
      <c r="UST87" s="60"/>
      <c r="USU87" s="60"/>
      <c r="USV87" s="60"/>
      <c r="USW87" s="60"/>
      <c r="USX87" s="60"/>
      <c r="USY87" s="60"/>
      <c r="USZ87" s="60"/>
      <c r="UTA87" s="60"/>
      <c r="UTB87" s="60"/>
      <c r="UTC87" s="60"/>
      <c r="UTD87" s="60"/>
      <c r="UTE87" s="60"/>
      <c r="UTF87" s="60"/>
      <c r="UTG87" s="60"/>
      <c r="UTH87" s="60"/>
      <c r="UTI87" s="60"/>
      <c r="UTJ87" s="60"/>
      <c r="UTK87" s="60"/>
      <c r="UTL87" s="60"/>
      <c r="UTM87" s="60"/>
      <c r="UTN87" s="60"/>
      <c r="UTO87" s="60"/>
      <c r="UTP87" s="60"/>
      <c r="UTQ87" s="60"/>
      <c r="UTR87" s="60"/>
      <c r="UTS87" s="60"/>
      <c r="UTT87" s="60"/>
      <c r="UTU87" s="60"/>
      <c r="UTV87" s="60"/>
      <c r="UTW87" s="60"/>
      <c r="UTX87" s="60"/>
      <c r="UTY87" s="60"/>
      <c r="UTZ87" s="60"/>
      <c r="UUA87" s="60"/>
      <c r="UUB87" s="60"/>
      <c r="UUC87" s="60"/>
      <c r="UUD87" s="60"/>
      <c r="UUE87" s="60"/>
      <c r="UUF87" s="60"/>
      <c r="UUG87" s="60"/>
      <c r="UUH87" s="60"/>
      <c r="UUI87" s="60"/>
      <c r="UUJ87" s="60"/>
      <c r="UUK87" s="60"/>
      <c r="UUL87" s="60"/>
      <c r="UUM87" s="60"/>
      <c r="UUN87" s="60"/>
      <c r="UUO87" s="60"/>
      <c r="UUP87" s="60"/>
      <c r="UUQ87" s="60"/>
      <c r="UUR87" s="60"/>
      <c r="UUS87" s="60"/>
      <c r="UUT87" s="60"/>
      <c r="UUU87" s="60"/>
      <c r="UUV87" s="60"/>
      <c r="UUW87" s="60"/>
      <c r="UUX87" s="60"/>
      <c r="UUY87" s="60"/>
      <c r="UUZ87" s="60"/>
      <c r="UVA87" s="60"/>
      <c r="UVB87" s="60"/>
      <c r="UVC87" s="60"/>
      <c r="UVD87" s="60"/>
      <c r="UVE87" s="60"/>
      <c r="UVF87" s="60"/>
      <c r="UVG87" s="60"/>
      <c r="UVH87" s="60"/>
      <c r="UVI87" s="60"/>
      <c r="UVJ87" s="60"/>
      <c r="UVK87" s="60"/>
      <c r="UVL87" s="60"/>
      <c r="UVM87" s="60"/>
      <c r="UVN87" s="60"/>
      <c r="UVO87" s="60"/>
      <c r="UVP87" s="60"/>
      <c r="UVQ87" s="60"/>
      <c r="UVR87" s="60"/>
      <c r="UVS87" s="60"/>
      <c r="UVT87" s="60"/>
      <c r="UVU87" s="60"/>
      <c r="UVV87" s="60"/>
      <c r="UVW87" s="60"/>
      <c r="UVX87" s="60"/>
      <c r="UVY87" s="60"/>
      <c r="UVZ87" s="60"/>
      <c r="UWA87" s="60"/>
      <c r="UWB87" s="60"/>
      <c r="UWC87" s="60"/>
      <c r="UWD87" s="60"/>
      <c r="UWE87" s="60"/>
      <c r="UWF87" s="60"/>
      <c r="UWG87" s="60"/>
      <c r="UWH87" s="60"/>
      <c r="UWI87" s="60"/>
      <c r="UWJ87" s="60"/>
      <c r="UWK87" s="60"/>
      <c r="UWL87" s="60"/>
      <c r="UWM87" s="60"/>
      <c r="UWN87" s="60"/>
      <c r="UWO87" s="60"/>
      <c r="UWP87" s="60"/>
      <c r="UWQ87" s="60"/>
      <c r="UWR87" s="60"/>
      <c r="UWS87" s="60"/>
      <c r="UWT87" s="60"/>
      <c r="UWU87" s="60"/>
      <c r="UWV87" s="60"/>
      <c r="UWW87" s="60"/>
      <c r="UWX87" s="60"/>
      <c r="UWY87" s="60"/>
      <c r="UWZ87" s="60"/>
      <c r="UXA87" s="60"/>
      <c r="UXB87" s="60"/>
      <c r="UXC87" s="60"/>
      <c r="UXD87" s="60"/>
      <c r="UXE87" s="60"/>
      <c r="UXF87" s="60"/>
      <c r="UXG87" s="60"/>
      <c r="UXH87" s="60"/>
      <c r="UXI87" s="60"/>
      <c r="UXJ87" s="60"/>
      <c r="UXK87" s="60"/>
      <c r="UXL87" s="60"/>
      <c r="UXM87" s="60"/>
      <c r="UXN87" s="60"/>
      <c r="UXO87" s="60"/>
      <c r="UXP87" s="60"/>
      <c r="UXQ87" s="60"/>
      <c r="UXR87" s="60"/>
      <c r="UXS87" s="60"/>
      <c r="UXT87" s="60"/>
      <c r="UXU87" s="60"/>
      <c r="UXV87" s="60"/>
      <c r="UXW87" s="60"/>
      <c r="UXX87" s="60"/>
      <c r="UXY87" s="60"/>
      <c r="UXZ87" s="60"/>
      <c r="UYA87" s="60"/>
      <c r="UYB87" s="60"/>
      <c r="UYC87" s="60"/>
      <c r="UYD87" s="60"/>
      <c r="UYE87" s="60"/>
      <c r="UYF87" s="60"/>
      <c r="UYG87" s="60"/>
      <c r="UYH87" s="60"/>
      <c r="UYI87" s="60"/>
      <c r="UYJ87" s="60"/>
      <c r="UYK87" s="60"/>
      <c r="UYL87" s="60"/>
      <c r="UYM87" s="60"/>
      <c r="UYN87" s="60"/>
      <c r="UYO87" s="60"/>
      <c r="UYP87" s="60"/>
      <c r="UYQ87" s="60"/>
      <c r="UYR87" s="60"/>
      <c r="UYS87" s="60"/>
      <c r="UYT87" s="60"/>
      <c r="UYU87" s="60"/>
      <c r="UYV87" s="60"/>
      <c r="UYW87" s="60"/>
      <c r="UYX87" s="60"/>
      <c r="UYY87" s="60"/>
      <c r="UYZ87" s="60"/>
      <c r="UZA87" s="60"/>
      <c r="UZB87" s="60"/>
      <c r="UZC87" s="60"/>
      <c r="UZD87" s="60"/>
      <c r="UZE87" s="60"/>
      <c r="UZF87" s="60"/>
      <c r="UZG87" s="60"/>
      <c r="UZH87" s="60"/>
      <c r="UZI87" s="60"/>
      <c r="UZJ87" s="60"/>
      <c r="UZK87" s="60"/>
      <c r="UZL87" s="60"/>
      <c r="UZM87" s="60"/>
      <c r="UZN87" s="60"/>
      <c r="UZO87" s="60"/>
      <c r="UZP87" s="60"/>
      <c r="UZQ87" s="60"/>
      <c r="UZR87" s="60"/>
      <c r="UZS87" s="60"/>
      <c r="UZT87" s="60"/>
      <c r="UZU87" s="60"/>
      <c r="UZV87" s="60"/>
      <c r="UZW87" s="60"/>
      <c r="UZX87" s="60"/>
      <c r="UZY87" s="60"/>
      <c r="UZZ87" s="60"/>
      <c r="VAA87" s="60"/>
      <c r="VAB87" s="60"/>
      <c r="VAC87" s="60"/>
      <c r="VAD87" s="60"/>
      <c r="VAE87" s="60"/>
      <c r="VAF87" s="60"/>
      <c r="VAG87" s="60"/>
      <c r="VAH87" s="60"/>
      <c r="VAI87" s="60"/>
      <c r="VAJ87" s="60"/>
      <c r="VAK87" s="60"/>
      <c r="VAL87" s="60"/>
      <c r="VAM87" s="60"/>
      <c r="VAN87" s="60"/>
      <c r="VAO87" s="60"/>
      <c r="VAP87" s="60"/>
      <c r="VAQ87" s="60"/>
      <c r="VAR87" s="60"/>
      <c r="VAS87" s="60"/>
      <c r="VAT87" s="60"/>
      <c r="VAU87" s="60"/>
      <c r="VAV87" s="60"/>
      <c r="VAW87" s="60"/>
      <c r="VAX87" s="60"/>
      <c r="VAY87" s="60"/>
      <c r="VAZ87" s="60"/>
      <c r="VBA87" s="60"/>
      <c r="VBB87" s="60"/>
      <c r="VBC87" s="60"/>
      <c r="VBD87" s="60"/>
      <c r="VBE87" s="60"/>
      <c r="VBF87" s="60"/>
      <c r="VBG87" s="60"/>
      <c r="VBH87" s="60"/>
      <c r="VBI87" s="60"/>
      <c r="VBJ87" s="60"/>
      <c r="VBK87" s="60"/>
      <c r="VBL87" s="60"/>
      <c r="VBM87" s="60"/>
      <c r="VBN87" s="60"/>
      <c r="VBO87" s="60"/>
      <c r="VBP87" s="60"/>
      <c r="VBQ87" s="60"/>
      <c r="VBR87" s="60"/>
      <c r="VBS87" s="60"/>
      <c r="VBT87" s="60"/>
      <c r="VBU87" s="60"/>
      <c r="VBV87" s="60"/>
      <c r="VBW87" s="60"/>
      <c r="VBX87" s="60"/>
      <c r="VBY87" s="60"/>
      <c r="VBZ87" s="60"/>
      <c r="VCA87" s="60"/>
      <c r="VCB87" s="60"/>
      <c r="VCC87" s="60"/>
      <c r="VCD87" s="60"/>
      <c r="VCE87" s="60"/>
      <c r="VCF87" s="60"/>
      <c r="VCG87" s="60"/>
      <c r="VCH87" s="60"/>
      <c r="VCI87" s="60"/>
      <c r="VCJ87" s="60"/>
      <c r="VCK87" s="60"/>
      <c r="VCL87" s="60"/>
      <c r="VCM87" s="60"/>
      <c r="VCN87" s="60"/>
      <c r="VCO87" s="60"/>
      <c r="VCP87" s="60"/>
      <c r="VCQ87" s="60"/>
      <c r="VCR87" s="60"/>
      <c r="VCS87" s="60"/>
      <c r="VCT87" s="60"/>
      <c r="VCU87" s="60"/>
      <c r="VCV87" s="60"/>
      <c r="VCW87" s="60"/>
      <c r="VCX87" s="60"/>
      <c r="VCY87" s="60"/>
      <c r="VCZ87" s="60"/>
      <c r="VDA87" s="60"/>
      <c r="VDB87" s="60"/>
      <c r="VDC87" s="60"/>
      <c r="VDD87" s="60"/>
      <c r="VDE87" s="60"/>
      <c r="VDF87" s="60"/>
      <c r="VDG87" s="60"/>
      <c r="VDH87" s="60"/>
      <c r="VDI87" s="60"/>
      <c r="VDJ87" s="60"/>
      <c r="VDK87" s="60"/>
      <c r="VDL87" s="60"/>
      <c r="VDM87" s="60"/>
      <c r="VDN87" s="60"/>
      <c r="VDO87" s="60"/>
      <c r="VDP87" s="60"/>
      <c r="VDQ87" s="60"/>
      <c r="VDR87" s="60"/>
      <c r="VDS87" s="60"/>
      <c r="VDT87" s="60"/>
      <c r="VDU87" s="60"/>
      <c r="VDV87" s="60"/>
      <c r="VDW87" s="60"/>
      <c r="VDX87" s="60"/>
      <c r="VDY87" s="60"/>
      <c r="VDZ87" s="60"/>
      <c r="VEA87" s="60"/>
      <c r="VEB87" s="60"/>
      <c r="VEC87" s="60"/>
      <c r="VED87" s="60"/>
      <c r="VEE87" s="60"/>
      <c r="VEF87" s="60"/>
      <c r="VEG87" s="60"/>
      <c r="VEH87" s="60"/>
      <c r="VEI87" s="60"/>
      <c r="VEJ87" s="60"/>
      <c r="VEK87" s="60"/>
      <c r="VEL87" s="60"/>
      <c r="VEM87" s="60"/>
      <c r="VEN87" s="60"/>
      <c r="VEO87" s="60"/>
      <c r="VEP87" s="60"/>
      <c r="VEQ87" s="60"/>
      <c r="VER87" s="60"/>
      <c r="VES87" s="60"/>
      <c r="VET87" s="60"/>
      <c r="VEU87" s="60"/>
      <c r="VEV87" s="60"/>
      <c r="VEW87" s="60"/>
      <c r="VEX87" s="60"/>
      <c r="VEY87" s="60"/>
      <c r="VEZ87" s="60"/>
      <c r="VFA87" s="60"/>
      <c r="VFB87" s="60"/>
      <c r="VFC87" s="60"/>
      <c r="VFD87" s="60"/>
      <c r="VFE87" s="60"/>
      <c r="VFF87" s="60"/>
      <c r="VFG87" s="60"/>
      <c r="VFH87" s="60"/>
      <c r="VFI87" s="60"/>
      <c r="VFJ87" s="60"/>
      <c r="VFK87" s="60"/>
      <c r="VFL87" s="60"/>
      <c r="VFM87" s="60"/>
      <c r="VFN87" s="60"/>
      <c r="VFO87" s="60"/>
      <c r="VFP87" s="60"/>
      <c r="VFQ87" s="60"/>
      <c r="VFR87" s="60"/>
      <c r="VFS87" s="60"/>
      <c r="VFT87" s="60"/>
      <c r="VFU87" s="60"/>
      <c r="VFV87" s="60"/>
      <c r="VFW87" s="60"/>
      <c r="VFX87" s="60"/>
      <c r="VFY87" s="60"/>
      <c r="VFZ87" s="60"/>
      <c r="VGA87" s="60"/>
      <c r="VGB87" s="60"/>
      <c r="VGC87" s="60"/>
      <c r="VGD87" s="60"/>
      <c r="VGE87" s="60"/>
      <c r="VGF87" s="60"/>
      <c r="VGG87" s="60"/>
      <c r="VGH87" s="60"/>
      <c r="VGI87" s="60"/>
      <c r="VGJ87" s="60"/>
      <c r="VGK87" s="60"/>
      <c r="VGL87" s="60"/>
      <c r="VGM87" s="60"/>
      <c r="VGN87" s="60"/>
      <c r="VGO87" s="60"/>
      <c r="VGP87" s="60"/>
      <c r="VGQ87" s="60"/>
      <c r="VGR87" s="60"/>
      <c r="VGS87" s="60"/>
      <c r="VGT87" s="60"/>
      <c r="VGU87" s="60"/>
      <c r="VGV87" s="60"/>
      <c r="VGW87" s="60"/>
      <c r="VGX87" s="60"/>
      <c r="VGY87" s="60"/>
      <c r="VGZ87" s="60"/>
      <c r="VHA87" s="60"/>
      <c r="VHB87" s="60"/>
      <c r="VHC87" s="60"/>
      <c r="VHD87" s="60"/>
      <c r="VHE87" s="60"/>
      <c r="VHF87" s="60"/>
      <c r="VHG87" s="60"/>
      <c r="VHH87" s="60"/>
      <c r="VHI87" s="60"/>
      <c r="VHJ87" s="60"/>
      <c r="VHK87" s="60"/>
      <c r="VHL87" s="60"/>
      <c r="VHM87" s="60"/>
      <c r="VHN87" s="60"/>
      <c r="VHO87" s="60"/>
      <c r="VHP87" s="60"/>
      <c r="VHQ87" s="60"/>
      <c r="VHR87" s="60"/>
      <c r="VHS87" s="60"/>
      <c r="VHT87" s="60"/>
      <c r="VHU87" s="60"/>
      <c r="VHV87" s="60"/>
      <c r="VHW87" s="60"/>
      <c r="VHX87" s="60"/>
      <c r="VHY87" s="60"/>
      <c r="VHZ87" s="60"/>
      <c r="VIA87" s="60"/>
      <c r="VIB87" s="60"/>
      <c r="VIC87" s="60"/>
      <c r="VID87" s="60"/>
      <c r="VIE87" s="60"/>
      <c r="VIF87" s="60"/>
      <c r="VIG87" s="60"/>
      <c r="VIH87" s="60"/>
      <c r="VII87" s="60"/>
      <c r="VIJ87" s="60"/>
      <c r="VIK87" s="60"/>
      <c r="VIL87" s="60"/>
      <c r="VIM87" s="60"/>
      <c r="VIN87" s="60"/>
      <c r="VIO87" s="60"/>
      <c r="VIP87" s="60"/>
      <c r="VIQ87" s="60"/>
      <c r="VIR87" s="60"/>
      <c r="VIS87" s="60"/>
      <c r="VIT87" s="60"/>
      <c r="VIU87" s="60"/>
      <c r="VIV87" s="60"/>
      <c r="VIW87" s="60"/>
      <c r="VIX87" s="60"/>
      <c r="VIY87" s="60"/>
      <c r="VIZ87" s="60"/>
      <c r="VJA87" s="60"/>
      <c r="VJB87" s="60"/>
      <c r="VJC87" s="60"/>
      <c r="VJD87" s="60"/>
      <c r="VJE87" s="60"/>
      <c r="VJF87" s="60"/>
      <c r="VJG87" s="60"/>
      <c r="VJH87" s="60"/>
      <c r="VJI87" s="60"/>
      <c r="VJJ87" s="60"/>
      <c r="VJK87" s="60"/>
      <c r="VJL87" s="60"/>
      <c r="VJM87" s="60"/>
      <c r="VJN87" s="60"/>
      <c r="VJO87" s="60"/>
      <c r="VJP87" s="60"/>
      <c r="VJQ87" s="60"/>
      <c r="VJR87" s="60"/>
      <c r="VJS87" s="60"/>
      <c r="VJT87" s="60"/>
      <c r="VJU87" s="60"/>
      <c r="VJV87" s="60"/>
      <c r="VJW87" s="60"/>
      <c r="VJX87" s="60"/>
      <c r="VJY87" s="60"/>
      <c r="VJZ87" s="60"/>
      <c r="VKA87" s="60"/>
      <c r="VKB87" s="60"/>
      <c r="VKC87" s="60"/>
      <c r="VKD87" s="60"/>
      <c r="VKE87" s="60"/>
      <c r="VKF87" s="60"/>
      <c r="VKG87" s="60"/>
      <c r="VKH87" s="60"/>
      <c r="VKI87" s="60"/>
      <c r="VKJ87" s="60"/>
      <c r="VKK87" s="60"/>
      <c r="VKL87" s="60"/>
      <c r="VKM87" s="60"/>
      <c r="VKN87" s="60"/>
      <c r="VKO87" s="60"/>
      <c r="VKP87" s="60"/>
      <c r="VKQ87" s="60"/>
      <c r="VKR87" s="60"/>
      <c r="VKS87" s="60"/>
      <c r="VKT87" s="60"/>
      <c r="VKU87" s="60"/>
      <c r="VKV87" s="60"/>
      <c r="VKW87" s="60"/>
      <c r="VKX87" s="60"/>
      <c r="VKY87" s="60"/>
      <c r="VKZ87" s="60"/>
      <c r="VLA87" s="60"/>
      <c r="VLB87" s="60"/>
      <c r="VLC87" s="60"/>
      <c r="VLD87" s="60"/>
      <c r="VLE87" s="60"/>
      <c r="VLF87" s="60"/>
      <c r="VLG87" s="60"/>
      <c r="VLH87" s="60"/>
      <c r="VLI87" s="60"/>
      <c r="VLJ87" s="60"/>
      <c r="VLK87" s="60"/>
      <c r="VLL87" s="60"/>
      <c r="VLM87" s="60"/>
      <c r="VLN87" s="60"/>
      <c r="VLO87" s="60"/>
      <c r="VLP87" s="60"/>
      <c r="VLQ87" s="60"/>
      <c r="VLR87" s="60"/>
      <c r="VLS87" s="60"/>
      <c r="VLT87" s="60"/>
      <c r="VLU87" s="60"/>
      <c r="VLV87" s="60"/>
      <c r="VLW87" s="60"/>
      <c r="VLX87" s="60"/>
      <c r="VLY87" s="60"/>
      <c r="VLZ87" s="60"/>
      <c r="VMA87" s="60"/>
      <c r="VMB87" s="60"/>
      <c r="VMC87" s="60"/>
      <c r="VMD87" s="60"/>
      <c r="VME87" s="60"/>
      <c r="VMF87" s="60"/>
      <c r="VMG87" s="60"/>
      <c r="VMH87" s="60"/>
      <c r="VMI87" s="60"/>
      <c r="VMJ87" s="60"/>
      <c r="VMK87" s="60"/>
      <c r="VML87" s="60"/>
      <c r="VMM87" s="60"/>
      <c r="VMN87" s="60"/>
      <c r="VMO87" s="60"/>
      <c r="VMP87" s="60"/>
      <c r="VMQ87" s="60"/>
      <c r="VMR87" s="60"/>
      <c r="VMS87" s="60"/>
      <c r="VMT87" s="60"/>
      <c r="VMU87" s="60"/>
      <c r="VMV87" s="60"/>
      <c r="VMW87" s="60"/>
      <c r="VMX87" s="60"/>
      <c r="VMY87" s="60"/>
      <c r="VMZ87" s="60"/>
      <c r="VNA87" s="60"/>
      <c r="VNB87" s="60"/>
      <c r="VNC87" s="60"/>
      <c r="VND87" s="60"/>
      <c r="VNE87" s="60"/>
      <c r="VNF87" s="60"/>
      <c r="VNG87" s="60"/>
      <c r="VNH87" s="60"/>
      <c r="VNI87" s="60"/>
      <c r="VNJ87" s="60"/>
      <c r="VNK87" s="60"/>
      <c r="VNL87" s="60"/>
      <c r="VNM87" s="60"/>
      <c r="VNN87" s="60"/>
      <c r="VNO87" s="60"/>
      <c r="VNP87" s="60"/>
      <c r="VNQ87" s="60"/>
      <c r="VNR87" s="60"/>
      <c r="VNS87" s="60"/>
      <c r="VNT87" s="60"/>
      <c r="VNU87" s="60"/>
      <c r="VNV87" s="60"/>
      <c r="VNW87" s="60"/>
      <c r="VNX87" s="60"/>
      <c r="VNY87" s="60"/>
      <c r="VNZ87" s="60"/>
      <c r="VOA87" s="60"/>
      <c r="VOB87" s="60"/>
      <c r="VOC87" s="60"/>
      <c r="VOD87" s="60"/>
      <c r="VOE87" s="60"/>
      <c r="VOF87" s="60"/>
      <c r="VOG87" s="60"/>
      <c r="VOH87" s="60"/>
      <c r="VOI87" s="60"/>
      <c r="VOJ87" s="60"/>
      <c r="VOK87" s="60"/>
      <c r="VOL87" s="60"/>
      <c r="VOM87" s="60"/>
      <c r="VON87" s="60"/>
      <c r="VOO87" s="60"/>
      <c r="VOP87" s="60"/>
      <c r="VOQ87" s="60"/>
      <c r="VOR87" s="60"/>
      <c r="VOS87" s="60"/>
      <c r="VOT87" s="60"/>
      <c r="VOU87" s="60"/>
      <c r="VOV87" s="60"/>
      <c r="VOW87" s="60"/>
      <c r="VOX87" s="60"/>
      <c r="VOY87" s="60"/>
      <c r="VOZ87" s="60"/>
      <c r="VPA87" s="60"/>
      <c r="VPB87" s="60"/>
      <c r="VPC87" s="60"/>
      <c r="VPD87" s="60"/>
      <c r="VPE87" s="60"/>
      <c r="VPF87" s="60"/>
      <c r="VPG87" s="60"/>
      <c r="VPH87" s="60"/>
      <c r="VPI87" s="60"/>
      <c r="VPJ87" s="60"/>
      <c r="VPK87" s="60"/>
      <c r="VPL87" s="60"/>
      <c r="VPM87" s="60"/>
      <c r="VPN87" s="60"/>
      <c r="VPO87" s="60"/>
      <c r="VPP87" s="60"/>
      <c r="VPQ87" s="60"/>
      <c r="VPR87" s="60"/>
      <c r="VPS87" s="60"/>
      <c r="VPT87" s="60"/>
      <c r="VPU87" s="60"/>
      <c r="VPV87" s="60"/>
      <c r="VPW87" s="60"/>
      <c r="VPX87" s="60"/>
      <c r="VPY87" s="60"/>
      <c r="VPZ87" s="60"/>
      <c r="VQA87" s="60"/>
      <c r="VQB87" s="60"/>
      <c r="VQC87" s="60"/>
      <c r="VQD87" s="60"/>
      <c r="VQE87" s="60"/>
      <c r="VQF87" s="60"/>
      <c r="VQG87" s="60"/>
      <c r="VQH87" s="60"/>
      <c r="VQI87" s="60"/>
      <c r="VQJ87" s="60"/>
      <c r="VQK87" s="60"/>
      <c r="VQL87" s="60"/>
      <c r="VQM87" s="60"/>
      <c r="VQN87" s="60"/>
      <c r="VQO87" s="60"/>
      <c r="VQP87" s="60"/>
      <c r="VQQ87" s="60"/>
      <c r="VQR87" s="60"/>
      <c r="VQS87" s="60"/>
      <c r="VQT87" s="60"/>
      <c r="VQU87" s="60"/>
      <c r="VQV87" s="60"/>
      <c r="VQW87" s="60"/>
      <c r="VQX87" s="60"/>
      <c r="VQY87" s="60"/>
      <c r="VQZ87" s="60"/>
      <c r="VRA87" s="60"/>
      <c r="VRB87" s="60"/>
      <c r="VRC87" s="60"/>
      <c r="VRD87" s="60"/>
      <c r="VRE87" s="60"/>
      <c r="VRF87" s="60"/>
      <c r="VRG87" s="60"/>
      <c r="VRH87" s="60"/>
      <c r="VRI87" s="60"/>
      <c r="VRJ87" s="60"/>
      <c r="VRK87" s="60"/>
      <c r="VRL87" s="60"/>
      <c r="VRM87" s="60"/>
      <c r="VRN87" s="60"/>
      <c r="VRO87" s="60"/>
      <c r="VRP87" s="60"/>
      <c r="VRQ87" s="60"/>
      <c r="VRR87" s="60"/>
      <c r="VRS87" s="60"/>
      <c r="VRT87" s="60"/>
      <c r="VRU87" s="60"/>
      <c r="VRV87" s="60"/>
      <c r="VRW87" s="60"/>
      <c r="VRX87" s="60"/>
      <c r="VRY87" s="60"/>
      <c r="VRZ87" s="60"/>
      <c r="VSA87" s="60"/>
      <c r="VSB87" s="60"/>
      <c r="VSC87" s="60"/>
      <c r="VSD87" s="60"/>
      <c r="VSE87" s="60"/>
      <c r="VSF87" s="60"/>
      <c r="VSG87" s="60"/>
      <c r="VSH87" s="60"/>
      <c r="VSI87" s="60"/>
      <c r="VSJ87" s="60"/>
      <c r="VSK87" s="60"/>
      <c r="VSL87" s="60"/>
      <c r="VSM87" s="60"/>
      <c r="VSN87" s="60"/>
      <c r="VSO87" s="60"/>
      <c r="VSP87" s="60"/>
      <c r="VSQ87" s="60"/>
      <c r="VSR87" s="60"/>
      <c r="VSS87" s="60"/>
      <c r="VST87" s="60"/>
      <c r="VSU87" s="60"/>
      <c r="VSV87" s="60"/>
      <c r="VSW87" s="60"/>
      <c r="VSX87" s="60"/>
      <c r="VSY87" s="60"/>
      <c r="VSZ87" s="60"/>
      <c r="VTA87" s="60"/>
      <c r="VTB87" s="60"/>
      <c r="VTC87" s="60"/>
      <c r="VTD87" s="60"/>
      <c r="VTE87" s="60"/>
      <c r="VTF87" s="60"/>
      <c r="VTG87" s="60"/>
      <c r="VTH87" s="60"/>
      <c r="VTI87" s="60"/>
      <c r="VTJ87" s="60"/>
      <c r="VTK87" s="60"/>
      <c r="VTL87" s="60"/>
      <c r="VTM87" s="60"/>
      <c r="VTN87" s="60"/>
      <c r="VTO87" s="60"/>
      <c r="VTP87" s="60"/>
      <c r="VTQ87" s="60"/>
      <c r="VTR87" s="60"/>
      <c r="VTS87" s="60"/>
      <c r="VTT87" s="60"/>
      <c r="VTU87" s="60"/>
      <c r="VTV87" s="60"/>
      <c r="VTW87" s="60"/>
      <c r="VTX87" s="60"/>
      <c r="VTY87" s="60"/>
      <c r="VTZ87" s="60"/>
      <c r="VUA87" s="60"/>
      <c r="VUB87" s="60"/>
      <c r="VUC87" s="60"/>
      <c r="VUD87" s="60"/>
      <c r="VUE87" s="60"/>
      <c r="VUF87" s="60"/>
      <c r="VUG87" s="60"/>
      <c r="VUH87" s="60"/>
      <c r="VUI87" s="60"/>
      <c r="VUJ87" s="60"/>
      <c r="VUK87" s="60"/>
      <c r="VUL87" s="60"/>
      <c r="VUM87" s="60"/>
      <c r="VUN87" s="60"/>
      <c r="VUO87" s="60"/>
      <c r="VUP87" s="60"/>
      <c r="VUQ87" s="60"/>
      <c r="VUR87" s="60"/>
      <c r="VUS87" s="60"/>
      <c r="VUT87" s="60"/>
      <c r="VUU87" s="60"/>
      <c r="VUV87" s="60"/>
      <c r="VUW87" s="60"/>
      <c r="VUX87" s="60"/>
      <c r="VUY87" s="60"/>
      <c r="VUZ87" s="60"/>
      <c r="VVA87" s="60"/>
      <c r="VVB87" s="60"/>
      <c r="VVC87" s="60"/>
      <c r="VVD87" s="60"/>
      <c r="VVE87" s="60"/>
      <c r="VVF87" s="60"/>
      <c r="VVG87" s="60"/>
      <c r="VVH87" s="60"/>
      <c r="VVI87" s="60"/>
      <c r="VVJ87" s="60"/>
      <c r="VVK87" s="60"/>
      <c r="VVL87" s="60"/>
      <c r="VVM87" s="60"/>
      <c r="VVN87" s="60"/>
      <c r="VVO87" s="60"/>
      <c r="VVP87" s="60"/>
      <c r="VVQ87" s="60"/>
      <c r="VVR87" s="60"/>
      <c r="VVS87" s="60"/>
      <c r="VVT87" s="60"/>
      <c r="VVU87" s="60"/>
      <c r="VVV87" s="60"/>
      <c r="VVW87" s="60"/>
      <c r="VVX87" s="60"/>
      <c r="VVY87" s="60"/>
      <c r="VVZ87" s="60"/>
      <c r="VWA87" s="60"/>
      <c r="VWB87" s="60"/>
      <c r="VWC87" s="60"/>
      <c r="VWD87" s="60"/>
      <c r="VWE87" s="60"/>
      <c r="VWF87" s="60"/>
      <c r="VWG87" s="60"/>
      <c r="VWH87" s="60"/>
      <c r="VWI87" s="60"/>
      <c r="VWJ87" s="60"/>
      <c r="VWK87" s="60"/>
      <c r="VWL87" s="60"/>
      <c r="VWM87" s="60"/>
      <c r="VWN87" s="60"/>
      <c r="VWO87" s="60"/>
      <c r="VWP87" s="60"/>
      <c r="VWQ87" s="60"/>
      <c r="VWR87" s="60"/>
      <c r="VWS87" s="60"/>
      <c r="VWT87" s="60"/>
      <c r="VWU87" s="60"/>
      <c r="VWV87" s="60"/>
      <c r="VWW87" s="60"/>
      <c r="VWX87" s="60"/>
      <c r="VWY87" s="60"/>
      <c r="VWZ87" s="60"/>
      <c r="VXA87" s="60"/>
      <c r="VXB87" s="60"/>
      <c r="VXC87" s="60"/>
      <c r="VXD87" s="60"/>
      <c r="VXE87" s="60"/>
      <c r="VXF87" s="60"/>
      <c r="VXG87" s="60"/>
      <c r="VXH87" s="60"/>
      <c r="VXI87" s="60"/>
      <c r="VXJ87" s="60"/>
      <c r="VXK87" s="60"/>
      <c r="VXL87" s="60"/>
      <c r="VXM87" s="60"/>
      <c r="VXN87" s="60"/>
      <c r="VXO87" s="60"/>
      <c r="VXP87" s="60"/>
      <c r="VXQ87" s="60"/>
      <c r="VXR87" s="60"/>
      <c r="VXS87" s="60"/>
      <c r="VXT87" s="60"/>
      <c r="VXU87" s="60"/>
      <c r="VXV87" s="60"/>
      <c r="VXW87" s="60"/>
      <c r="VXX87" s="60"/>
      <c r="VXY87" s="60"/>
      <c r="VXZ87" s="60"/>
      <c r="VYA87" s="60"/>
      <c r="VYB87" s="60"/>
      <c r="VYC87" s="60"/>
      <c r="VYD87" s="60"/>
      <c r="VYE87" s="60"/>
      <c r="VYF87" s="60"/>
      <c r="VYG87" s="60"/>
      <c r="VYH87" s="60"/>
      <c r="VYI87" s="60"/>
      <c r="VYJ87" s="60"/>
      <c r="VYK87" s="60"/>
      <c r="VYL87" s="60"/>
      <c r="VYM87" s="60"/>
      <c r="VYN87" s="60"/>
      <c r="VYO87" s="60"/>
      <c r="VYP87" s="60"/>
      <c r="VYQ87" s="60"/>
      <c r="VYR87" s="60"/>
      <c r="VYS87" s="60"/>
      <c r="VYT87" s="60"/>
      <c r="VYU87" s="60"/>
      <c r="VYV87" s="60"/>
      <c r="VYW87" s="60"/>
      <c r="VYX87" s="60"/>
      <c r="VYY87" s="60"/>
      <c r="VYZ87" s="60"/>
      <c r="VZA87" s="60"/>
      <c r="VZB87" s="60"/>
      <c r="VZC87" s="60"/>
      <c r="VZD87" s="60"/>
      <c r="VZE87" s="60"/>
      <c r="VZF87" s="60"/>
      <c r="VZG87" s="60"/>
      <c r="VZH87" s="60"/>
      <c r="VZI87" s="60"/>
      <c r="VZJ87" s="60"/>
      <c r="VZK87" s="60"/>
      <c r="VZL87" s="60"/>
      <c r="VZM87" s="60"/>
      <c r="VZN87" s="60"/>
      <c r="VZO87" s="60"/>
      <c r="VZP87" s="60"/>
      <c r="VZQ87" s="60"/>
      <c r="VZR87" s="60"/>
      <c r="VZS87" s="60"/>
      <c r="VZT87" s="60"/>
      <c r="VZU87" s="60"/>
      <c r="VZV87" s="60"/>
      <c r="VZW87" s="60"/>
      <c r="VZX87" s="60"/>
      <c r="VZY87" s="60"/>
      <c r="VZZ87" s="60"/>
      <c r="WAA87" s="60"/>
      <c r="WAB87" s="60"/>
      <c r="WAC87" s="60"/>
      <c r="WAD87" s="60"/>
      <c r="WAE87" s="60"/>
      <c r="WAF87" s="60"/>
      <c r="WAG87" s="60"/>
      <c r="WAH87" s="60"/>
      <c r="WAI87" s="60"/>
      <c r="WAJ87" s="60"/>
      <c r="WAK87" s="60"/>
      <c r="WAL87" s="60"/>
      <c r="WAM87" s="60"/>
      <c r="WAN87" s="60"/>
      <c r="WAO87" s="60"/>
      <c r="WAP87" s="60"/>
      <c r="WAQ87" s="60"/>
      <c r="WAR87" s="60"/>
      <c r="WAS87" s="60"/>
      <c r="WAT87" s="60"/>
      <c r="WAU87" s="60"/>
      <c r="WAV87" s="60"/>
      <c r="WAW87" s="60"/>
      <c r="WAX87" s="60"/>
      <c r="WAY87" s="60"/>
      <c r="WAZ87" s="60"/>
      <c r="WBA87" s="60"/>
      <c r="WBB87" s="60"/>
      <c r="WBC87" s="60"/>
      <c r="WBD87" s="60"/>
      <c r="WBE87" s="60"/>
      <c r="WBF87" s="60"/>
      <c r="WBG87" s="60"/>
      <c r="WBH87" s="60"/>
      <c r="WBI87" s="60"/>
      <c r="WBJ87" s="60"/>
      <c r="WBK87" s="60"/>
      <c r="WBL87" s="60"/>
      <c r="WBM87" s="60"/>
      <c r="WBN87" s="60"/>
      <c r="WBO87" s="60"/>
      <c r="WBP87" s="60"/>
      <c r="WBQ87" s="60"/>
      <c r="WBR87" s="60"/>
      <c r="WBS87" s="60"/>
      <c r="WBT87" s="60"/>
      <c r="WBU87" s="60"/>
      <c r="WBV87" s="60"/>
      <c r="WBW87" s="60"/>
      <c r="WBX87" s="60"/>
      <c r="WBY87" s="60"/>
      <c r="WBZ87" s="60"/>
      <c r="WCA87" s="60"/>
      <c r="WCB87" s="60"/>
      <c r="WCC87" s="60"/>
      <c r="WCD87" s="60"/>
      <c r="WCE87" s="60"/>
      <c r="WCF87" s="60"/>
      <c r="WCG87" s="60"/>
      <c r="WCH87" s="60"/>
      <c r="WCI87" s="60"/>
      <c r="WCJ87" s="60"/>
      <c r="WCK87" s="60"/>
      <c r="WCL87" s="60"/>
      <c r="WCM87" s="60"/>
      <c r="WCN87" s="60"/>
      <c r="WCO87" s="60"/>
      <c r="WCP87" s="60"/>
      <c r="WCQ87" s="60"/>
      <c r="WCR87" s="60"/>
      <c r="WCS87" s="60"/>
      <c r="WCT87" s="60"/>
      <c r="WCU87" s="60"/>
      <c r="WCV87" s="60"/>
      <c r="WCW87" s="60"/>
      <c r="WCX87" s="60"/>
      <c r="WCY87" s="60"/>
      <c r="WCZ87" s="60"/>
      <c r="WDA87" s="60"/>
      <c r="WDB87" s="60"/>
      <c r="WDC87" s="60"/>
      <c r="WDD87" s="60"/>
      <c r="WDE87" s="60"/>
      <c r="WDF87" s="60"/>
      <c r="WDG87" s="60"/>
      <c r="WDH87" s="60"/>
      <c r="WDI87" s="60"/>
      <c r="WDJ87" s="60"/>
      <c r="WDK87" s="60"/>
      <c r="WDL87" s="60"/>
      <c r="WDM87" s="60"/>
      <c r="WDN87" s="60"/>
      <c r="WDO87" s="60"/>
      <c r="WDP87" s="60"/>
      <c r="WDQ87" s="60"/>
      <c r="WDR87" s="60"/>
      <c r="WDS87" s="60"/>
      <c r="WDT87" s="60"/>
      <c r="WDU87" s="60"/>
      <c r="WDV87" s="60"/>
      <c r="WDW87" s="60"/>
      <c r="WDX87" s="60"/>
      <c r="WDY87" s="60"/>
      <c r="WDZ87" s="60"/>
      <c r="WEA87" s="60"/>
      <c r="WEB87" s="60"/>
      <c r="WEC87" s="60"/>
      <c r="WED87" s="60"/>
      <c r="WEE87" s="60"/>
      <c r="WEF87" s="60"/>
      <c r="WEG87" s="60"/>
      <c r="WEH87" s="60"/>
      <c r="WEI87" s="60"/>
      <c r="WEJ87" s="60"/>
      <c r="WEK87" s="60"/>
      <c r="WEL87" s="60"/>
      <c r="WEM87" s="60"/>
      <c r="WEN87" s="60"/>
      <c r="WEO87" s="60"/>
      <c r="WEP87" s="60"/>
      <c r="WEQ87" s="60"/>
      <c r="WER87" s="60"/>
      <c r="WES87" s="60"/>
      <c r="WET87" s="60"/>
      <c r="WEU87" s="60"/>
      <c r="WEV87" s="60"/>
      <c r="WEW87" s="60"/>
      <c r="WEX87" s="60"/>
      <c r="WEY87" s="60"/>
      <c r="WEZ87" s="60"/>
      <c r="WFA87" s="60"/>
      <c r="WFB87" s="60"/>
      <c r="WFC87" s="60"/>
      <c r="WFD87" s="60"/>
      <c r="WFE87" s="60"/>
      <c r="WFF87" s="60"/>
      <c r="WFG87" s="60"/>
      <c r="WFH87" s="60"/>
      <c r="WFI87" s="60"/>
      <c r="WFJ87" s="60"/>
      <c r="WFK87" s="60"/>
      <c r="WFL87" s="60"/>
      <c r="WFM87" s="60"/>
      <c r="WFN87" s="60"/>
      <c r="WFO87" s="60"/>
      <c r="WFP87" s="60"/>
      <c r="WFQ87" s="60"/>
      <c r="WFR87" s="60"/>
      <c r="WFS87" s="60"/>
      <c r="WFT87" s="60"/>
      <c r="WFU87" s="60"/>
      <c r="WFV87" s="60"/>
      <c r="WFW87" s="60"/>
      <c r="WFX87" s="60"/>
      <c r="WFY87" s="60"/>
      <c r="WFZ87" s="60"/>
      <c r="WGA87" s="60"/>
      <c r="WGB87" s="60"/>
      <c r="WGC87" s="60"/>
      <c r="WGD87" s="60"/>
      <c r="WGE87" s="60"/>
      <c r="WGF87" s="60"/>
      <c r="WGG87" s="60"/>
      <c r="WGH87" s="60"/>
      <c r="WGI87" s="60"/>
      <c r="WGJ87" s="60"/>
      <c r="WGK87" s="60"/>
      <c r="WGL87" s="60"/>
      <c r="WGM87" s="60"/>
      <c r="WGN87" s="60"/>
      <c r="WGO87" s="60"/>
      <c r="WGP87" s="60"/>
      <c r="WGQ87" s="60"/>
      <c r="WGR87" s="60"/>
      <c r="WGS87" s="60"/>
      <c r="WGT87" s="60"/>
      <c r="WGU87" s="60"/>
      <c r="WGV87" s="60"/>
      <c r="WGW87" s="60"/>
      <c r="WGX87" s="60"/>
      <c r="WGY87" s="60"/>
      <c r="WGZ87" s="60"/>
      <c r="WHA87" s="60"/>
      <c r="WHB87" s="60"/>
      <c r="WHC87" s="60"/>
      <c r="WHD87" s="60"/>
      <c r="WHE87" s="60"/>
      <c r="WHF87" s="60"/>
      <c r="WHG87" s="60"/>
      <c r="WHH87" s="60"/>
      <c r="WHI87" s="60"/>
      <c r="WHJ87" s="60"/>
      <c r="WHK87" s="60"/>
      <c r="WHL87" s="60"/>
      <c r="WHM87" s="60"/>
      <c r="WHN87" s="60"/>
      <c r="WHO87" s="60"/>
      <c r="WHP87" s="60"/>
      <c r="WHQ87" s="60"/>
      <c r="WHR87" s="60"/>
      <c r="WHS87" s="60"/>
      <c r="WHT87" s="60"/>
      <c r="WHU87" s="60"/>
      <c r="WHV87" s="60"/>
      <c r="WHW87" s="60"/>
      <c r="WHX87" s="60"/>
      <c r="WHY87" s="60"/>
      <c r="WHZ87" s="60"/>
      <c r="WIA87" s="60"/>
      <c r="WIB87" s="60"/>
      <c r="WIC87" s="60"/>
      <c r="WID87" s="60"/>
      <c r="WIE87" s="60"/>
      <c r="WIF87" s="60"/>
      <c r="WIG87" s="60"/>
      <c r="WIH87" s="60"/>
      <c r="WII87" s="60"/>
      <c r="WIJ87" s="60"/>
      <c r="WIK87" s="60"/>
      <c r="WIL87" s="60"/>
      <c r="WIM87" s="60"/>
      <c r="WIN87" s="60"/>
      <c r="WIO87" s="60"/>
      <c r="WIP87" s="60"/>
      <c r="WIQ87" s="60"/>
      <c r="WIR87" s="60"/>
      <c r="WIS87" s="60"/>
      <c r="WIT87" s="60"/>
      <c r="WIU87" s="60"/>
      <c r="WIV87" s="60"/>
      <c r="WIW87" s="60"/>
      <c r="WIX87" s="60"/>
      <c r="WIY87" s="60"/>
      <c r="WIZ87" s="60"/>
      <c r="WJA87" s="60"/>
      <c r="WJB87" s="60"/>
      <c r="WJC87" s="60"/>
      <c r="WJD87" s="60"/>
      <c r="WJE87" s="60"/>
      <c r="WJF87" s="60"/>
      <c r="WJG87" s="60"/>
      <c r="WJH87" s="60"/>
      <c r="WJI87" s="60"/>
      <c r="WJJ87" s="60"/>
      <c r="WJK87" s="60"/>
      <c r="WJL87" s="60"/>
      <c r="WJM87" s="60"/>
      <c r="WJN87" s="60"/>
      <c r="WJO87" s="60"/>
      <c r="WJP87" s="60"/>
      <c r="WJQ87" s="60"/>
      <c r="WJR87" s="60"/>
      <c r="WJS87" s="60"/>
      <c r="WJT87" s="60"/>
      <c r="WJU87" s="60"/>
      <c r="WJV87" s="60"/>
      <c r="WJW87" s="60"/>
      <c r="WJX87" s="60"/>
      <c r="WJY87" s="60"/>
      <c r="WJZ87" s="60"/>
      <c r="WKA87" s="60"/>
      <c r="WKB87" s="60"/>
      <c r="WKC87" s="60"/>
      <c r="WKD87" s="60"/>
      <c r="WKE87" s="60"/>
      <c r="WKF87" s="60"/>
      <c r="WKG87" s="60"/>
      <c r="WKH87" s="60"/>
      <c r="WKI87" s="60"/>
      <c r="WKJ87" s="60"/>
      <c r="WKK87" s="60"/>
      <c r="WKL87" s="60"/>
      <c r="WKM87" s="60"/>
      <c r="WKN87" s="60"/>
      <c r="WKO87" s="60"/>
      <c r="WKP87" s="60"/>
      <c r="WKQ87" s="60"/>
      <c r="WKR87" s="60"/>
      <c r="WKS87" s="60"/>
      <c r="WKT87" s="60"/>
      <c r="WKU87" s="60"/>
      <c r="WKV87" s="60"/>
      <c r="WKW87" s="60"/>
      <c r="WKX87" s="60"/>
      <c r="WKY87" s="60"/>
      <c r="WKZ87" s="60"/>
      <c r="WLA87" s="60"/>
      <c r="WLB87" s="60"/>
      <c r="WLC87" s="60"/>
      <c r="WLD87" s="60"/>
      <c r="WLE87" s="60"/>
      <c r="WLF87" s="60"/>
      <c r="WLG87" s="60"/>
      <c r="WLH87" s="60"/>
      <c r="WLI87" s="60"/>
      <c r="WLJ87" s="60"/>
      <c r="WLK87" s="60"/>
      <c r="WLL87" s="60"/>
      <c r="WLM87" s="60"/>
      <c r="WLN87" s="60"/>
      <c r="WLO87" s="60"/>
      <c r="WLP87" s="60"/>
      <c r="WLQ87" s="60"/>
      <c r="WLR87" s="60"/>
      <c r="WLS87" s="60"/>
      <c r="WLT87" s="60"/>
      <c r="WLU87" s="60"/>
      <c r="WLV87" s="60"/>
      <c r="WLW87" s="60"/>
      <c r="WLX87" s="60"/>
      <c r="WLY87" s="60"/>
      <c r="WLZ87" s="60"/>
      <c r="WMA87" s="60"/>
      <c r="WMB87" s="60"/>
      <c r="WMC87" s="60"/>
      <c r="WMD87" s="60"/>
      <c r="WME87" s="60"/>
      <c r="WMF87" s="60"/>
      <c r="WMG87" s="60"/>
      <c r="WMH87" s="60"/>
      <c r="WMI87" s="60"/>
      <c r="WMJ87" s="60"/>
      <c r="WMK87" s="60"/>
      <c r="WML87" s="60"/>
      <c r="WMM87" s="60"/>
      <c r="WMN87" s="60"/>
      <c r="WMO87" s="60"/>
      <c r="WMP87" s="60"/>
      <c r="WMQ87" s="60"/>
      <c r="WMR87" s="60"/>
      <c r="WMS87" s="60"/>
      <c r="WMT87" s="60"/>
      <c r="WMU87" s="60"/>
      <c r="WMV87" s="60"/>
      <c r="WMW87" s="60"/>
      <c r="WMX87" s="60"/>
      <c r="WMY87" s="60"/>
      <c r="WMZ87" s="60"/>
      <c r="WNA87" s="60"/>
      <c r="WNB87" s="60"/>
      <c r="WNC87" s="60"/>
      <c r="WND87" s="60"/>
      <c r="WNE87" s="60"/>
      <c r="WNF87" s="60"/>
      <c r="WNG87" s="60"/>
      <c r="WNH87" s="60"/>
      <c r="WNI87" s="60"/>
      <c r="WNJ87" s="60"/>
      <c r="WNK87" s="60"/>
      <c r="WNL87" s="60"/>
      <c r="WNM87" s="60"/>
      <c r="WNN87" s="60"/>
      <c r="WNO87" s="60"/>
      <c r="WNP87" s="60"/>
      <c r="WNQ87" s="60"/>
      <c r="WNR87" s="60"/>
      <c r="WNS87" s="60"/>
      <c r="WNT87" s="60"/>
      <c r="WNU87" s="60"/>
      <c r="WNV87" s="60"/>
      <c r="WNW87" s="60"/>
      <c r="WNX87" s="60"/>
      <c r="WNY87" s="60"/>
      <c r="WNZ87" s="60"/>
      <c r="WOA87" s="60"/>
      <c r="WOB87" s="60"/>
      <c r="WOC87" s="60"/>
      <c r="WOD87" s="60"/>
      <c r="WOE87" s="60"/>
      <c r="WOF87" s="60"/>
      <c r="WOG87" s="60"/>
      <c r="WOH87" s="60"/>
      <c r="WOI87" s="60"/>
      <c r="WOJ87" s="60"/>
      <c r="WOK87" s="60"/>
      <c r="WOL87" s="60"/>
      <c r="WOM87" s="60"/>
      <c r="WON87" s="60"/>
      <c r="WOO87" s="60"/>
      <c r="WOP87" s="60"/>
      <c r="WOQ87" s="60"/>
      <c r="WOR87" s="60"/>
      <c r="WOS87" s="60"/>
      <c r="WOT87" s="60"/>
      <c r="WOU87" s="60"/>
      <c r="WOV87" s="60"/>
      <c r="WOW87" s="60"/>
      <c r="WOX87" s="60"/>
      <c r="WOY87" s="60"/>
      <c r="WOZ87" s="60"/>
      <c r="WPA87" s="60"/>
      <c r="WPB87" s="60"/>
      <c r="WPC87" s="60"/>
      <c r="WPD87" s="60"/>
      <c r="WPE87" s="60"/>
      <c r="WPF87" s="60"/>
      <c r="WPG87" s="60"/>
      <c r="WPH87" s="60"/>
      <c r="WPI87" s="60"/>
      <c r="WPJ87" s="60"/>
      <c r="WPK87" s="60"/>
      <c r="WPL87" s="60"/>
      <c r="WPM87" s="60"/>
      <c r="WPN87" s="60"/>
      <c r="WPO87" s="60"/>
      <c r="WPP87" s="60"/>
      <c r="WPQ87" s="60"/>
      <c r="WPR87" s="60"/>
      <c r="WPS87" s="60"/>
      <c r="WPT87" s="60"/>
      <c r="WPU87" s="60"/>
      <c r="WPV87" s="60"/>
      <c r="WPW87" s="60"/>
      <c r="WPX87" s="60"/>
      <c r="WPY87" s="60"/>
      <c r="WPZ87" s="60"/>
      <c r="WQA87" s="60"/>
      <c r="WQB87" s="60"/>
      <c r="WQC87" s="60"/>
      <c r="WQD87" s="60"/>
      <c r="WQE87" s="60"/>
      <c r="WQF87" s="60"/>
      <c r="WQG87" s="60"/>
      <c r="WQH87" s="60"/>
      <c r="WQI87" s="60"/>
      <c r="WQJ87" s="60"/>
      <c r="WQK87" s="60"/>
      <c r="WQL87" s="60"/>
      <c r="WQM87" s="60"/>
      <c r="WQN87" s="60"/>
      <c r="WQO87" s="60"/>
      <c r="WQP87" s="60"/>
      <c r="WQQ87" s="60"/>
      <c r="WQR87" s="60"/>
      <c r="WQS87" s="60"/>
      <c r="WQT87" s="60"/>
      <c r="WQU87" s="60"/>
      <c r="WQV87" s="60"/>
      <c r="WQW87" s="60"/>
      <c r="WQX87" s="60"/>
      <c r="WQY87" s="60"/>
      <c r="WQZ87" s="60"/>
      <c r="WRA87" s="60"/>
      <c r="WRB87" s="60"/>
      <c r="WRC87" s="60"/>
      <c r="WRD87" s="60"/>
      <c r="WRE87" s="60"/>
      <c r="WRF87" s="60"/>
      <c r="WRG87" s="60"/>
      <c r="WRH87" s="60"/>
      <c r="WRI87" s="60"/>
      <c r="WRJ87" s="60"/>
      <c r="WRK87" s="60"/>
      <c r="WRL87" s="60"/>
      <c r="WRM87" s="60"/>
      <c r="WRN87" s="60"/>
      <c r="WRO87" s="60"/>
      <c r="WRP87" s="60"/>
      <c r="WRQ87" s="60"/>
      <c r="WRR87" s="60"/>
      <c r="WRS87" s="60"/>
      <c r="WRT87" s="60"/>
      <c r="WRU87" s="60"/>
      <c r="WRV87" s="60"/>
      <c r="WRW87" s="60"/>
      <c r="WRX87" s="60"/>
      <c r="WRY87" s="60"/>
      <c r="WRZ87" s="60"/>
      <c r="WSA87" s="60"/>
      <c r="WSB87" s="60"/>
      <c r="WSC87" s="60"/>
      <c r="WSD87" s="60"/>
      <c r="WSE87" s="60"/>
      <c r="WSF87" s="60"/>
      <c r="WSG87" s="60"/>
      <c r="WSH87" s="60"/>
      <c r="WSI87" s="60"/>
      <c r="WSJ87" s="60"/>
      <c r="WSK87" s="60"/>
      <c r="WSL87" s="60"/>
      <c r="WSM87" s="60"/>
      <c r="WSN87" s="60"/>
      <c r="WSO87" s="60"/>
      <c r="WSP87" s="60"/>
      <c r="WSQ87" s="60"/>
      <c r="WSR87" s="60"/>
      <c r="WSS87" s="60"/>
      <c r="WST87" s="60"/>
      <c r="WSU87" s="60"/>
      <c r="WSV87" s="60"/>
      <c r="WSW87" s="60"/>
      <c r="WSX87" s="60"/>
      <c r="WSY87" s="60"/>
      <c r="WSZ87" s="60"/>
      <c r="WTA87" s="60"/>
      <c r="WTB87" s="60"/>
      <c r="WTC87" s="60"/>
      <c r="WTD87" s="60"/>
      <c r="WTE87" s="60"/>
      <c r="WTF87" s="60"/>
      <c r="WTG87" s="60"/>
      <c r="WTH87" s="60"/>
      <c r="WTI87" s="60"/>
      <c r="WTJ87" s="60"/>
      <c r="WTK87" s="60"/>
      <c r="WTL87" s="60"/>
      <c r="WTM87" s="60"/>
      <c r="WTN87" s="60"/>
      <c r="WTO87" s="60"/>
      <c r="WTP87" s="60"/>
      <c r="WTQ87" s="60"/>
      <c r="WTR87" s="60"/>
      <c r="WTS87" s="60"/>
      <c r="WTT87" s="60"/>
      <c r="WTU87" s="60"/>
      <c r="WTV87" s="60"/>
      <c r="WTW87" s="60"/>
      <c r="WTX87" s="60"/>
      <c r="WTY87" s="60"/>
      <c r="WTZ87" s="60"/>
      <c r="WUA87" s="60"/>
      <c r="WUB87" s="60"/>
      <c r="WUC87" s="60"/>
      <c r="WUD87" s="60"/>
      <c r="WUE87" s="60"/>
      <c r="WUF87" s="60"/>
      <c r="WUG87" s="60"/>
      <c r="WUH87" s="60"/>
      <c r="WUI87" s="60"/>
      <c r="WUJ87" s="60"/>
      <c r="WUK87" s="60"/>
      <c r="WUL87" s="60"/>
      <c r="WUM87" s="60"/>
      <c r="WUN87" s="60"/>
      <c r="WUO87" s="60"/>
      <c r="WUP87" s="60"/>
      <c r="WUQ87" s="60"/>
      <c r="WUR87" s="60"/>
      <c r="WUS87" s="60"/>
      <c r="WUT87" s="60"/>
      <c r="WUU87" s="60"/>
      <c r="WUV87" s="60"/>
      <c r="WUW87" s="60"/>
      <c r="WUX87" s="60"/>
      <c r="WUY87" s="60"/>
      <c r="WUZ87" s="60"/>
      <c r="WVA87" s="60"/>
      <c r="WVB87" s="60"/>
      <c r="WVC87" s="60"/>
      <c r="WVD87" s="60"/>
      <c r="WVE87" s="60"/>
      <c r="WVF87" s="60"/>
      <c r="WVG87" s="60"/>
      <c r="WVH87" s="60"/>
      <c r="WVI87" s="60"/>
      <c r="WVJ87" s="60"/>
      <c r="WVK87" s="60"/>
      <c r="WVL87" s="60"/>
      <c r="WVM87" s="60"/>
      <c r="WVN87" s="60"/>
      <c r="WVO87" s="60"/>
      <c r="WVP87" s="60"/>
      <c r="WVQ87" s="60"/>
      <c r="WVR87" s="60"/>
      <c r="WVS87" s="60"/>
      <c r="WVT87" s="60"/>
      <c r="WVU87" s="60"/>
      <c r="WVV87" s="60"/>
      <c r="WVW87" s="60"/>
      <c r="WVX87" s="60"/>
      <c r="WVY87" s="60"/>
      <c r="WVZ87" s="60"/>
      <c r="WWA87" s="60"/>
      <c r="WWB87" s="60"/>
      <c r="WWC87" s="60"/>
      <c r="WWD87" s="60"/>
      <c r="WWE87" s="60"/>
      <c r="WWF87" s="60"/>
      <c r="WWG87" s="60"/>
      <c r="WWH87" s="60"/>
      <c r="WWI87" s="60"/>
      <c r="WWJ87" s="60"/>
      <c r="WWK87" s="60"/>
      <c r="WWL87" s="60"/>
      <c r="WWM87" s="60"/>
      <c r="WWN87" s="60"/>
      <c r="WWO87" s="60"/>
      <c r="WWP87" s="60"/>
      <c r="WWQ87" s="60"/>
      <c r="WWR87" s="60"/>
      <c r="WWS87" s="60"/>
      <c r="WWT87" s="60"/>
      <c r="WWU87" s="60"/>
      <c r="WWV87" s="60"/>
      <c r="WWW87" s="60"/>
      <c r="WWX87" s="60"/>
      <c r="WWY87" s="60"/>
      <c r="WWZ87" s="60"/>
      <c r="WXA87" s="60"/>
      <c r="WXB87" s="60"/>
      <c r="WXC87" s="60"/>
      <c r="WXD87" s="60"/>
      <c r="WXE87" s="60"/>
      <c r="WXF87" s="60"/>
      <c r="WXG87" s="60"/>
      <c r="WXH87" s="60"/>
      <c r="WXI87" s="60"/>
      <c r="WXJ87" s="60"/>
      <c r="WXK87" s="60"/>
      <c r="WXL87" s="60"/>
      <c r="WXM87" s="60"/>
      <c r="WXN87" s="60"/>
      <c r="WXO87" s="60"/>
      <c r="WXP87" s="60"/>
      <c r="WXQ87" s="60"/>
      <c r="WXR87" s="60"/>
      <c r="WXS87" s="60"/>
      <c r="WXT87" s="60"/>
      <c r="WXU87" s="60"/>
      <c r="WXV87" s="60"/>
      <c r="WXW87" s="60"/>
      <c r="WXX87" s="60"/>
      <c r="WXY87" s="60"/>
      <c r="WXZ87" s="60"/>
      <c r="WYA87" s="60"/>
      <c r="WYB87" s="60"/>
      <c r="WYC87" s="60"/>
      <c r="WYD87" s="60"/>
      <c r="WYE87" s="60"/>
      <c r="WYF87" s="60"/>
      <c r="WYG87" s="60"/>
      <c r="WYH87" s="60"/>
      <c r="WYI87" s="60"/>
      <c r="WYJ87" s="60"/>
      <c r="WYK87" s="60"/>
      <c r="WYL87" s="60"/>
      <c r="WYM87" s="60"/>
      <c r="WYN87" s="60"/>
      <c r="WYO87" s="60"/>
      <c r="WYP87" s="60"/>
      <c r="WYQ87" s="60"/>
      <c r="WYR87" s="60"/>
      <c r="WYS87" s="60"/>
      <c r="WYT87" s="60"/>
      <c r="WYU87" s="60"/>
      <c r="WYV87" s="60"/>
      <c r="WYW87" s="60"/>
      <c r="WYX87" s="60"/>
      <c r="WYY87" s="60"/>
      <c r="WYZ87" s="60"/>
      <c r="WZA87" s="60"/>
      <c r="WZB87" s="60"/>
      <c r="WZC87" s="60"/>
      <c r="WZD87" s="60"/>
      <c r="WZE87" s="60"/>
      <c r="WZF87" s="60"/>
      <c r="WZG87" s="60"/>
      <c r="WZH87" s="60"/>
      <c r="WZI87" s="60"/>
      <c r="WZJ87" s="60"/>
      <c r="WZK87" s="60"/>
      <c r="WZL87" s="60"/>
      <c r="WZM87" s="60"/>
      <c r="WZN87" s="60"/>
      <c r="WZO87" s="60"/>
      <c r="WZP87" s="60"/>
      <c r="WZQ87" s="60"/>
      <c r="WZR87" s="60"/>
      <c r="WZS87" s="60"/>
      <c r="WZT87" s="60"/>
      <c r="WZU87" s="60"/>
      <c r="WZV87" s="60"/>
      <c r="WZW87" s="60"/>
      <c r="WZX87" s="60"/>
      <c r="WZY87" s="60"/>
      <c r="WZZ87" s="60"/>
      <c r="XAA87" s="60"/>
      <c r="XAB87" s="60"/>
      <c r="XAC87" s="60"/>
      <c r="XAD87" s="60"/>
      <c r="XAE87" s="60"/>
      <c r="XAF87" s="60"/>
      <c r="XAG87" s="60"/>
      <c r="XAH87" s="60"/>
      <c r="XAI87" s="60"/>
      <c r="XAJ87" s="60"/>
      <c r="XAK87" s="60"/>
      <c r="XAL87" s="60"/>
      <c r="XAM87" s="60"/>
      <c r="XAN87" s="60"/>
      <c r="XAO87" s="60"/>
      <c r="XAP87" s="60"/>
      <c r="XAQ87" s="60"/>
      <c r="XAR87" s="60"/>
      <c r="XAS87" s="60"/>
      <c r="XAT87" s="60"/>
      <c r="XAU87" s="60"/>
      <c r="XAV87" s="60"/>
      <c r="XAW87" s="60"/>
      <c r="XAX87" s="60"/>
      <c r="XAY87" s="60"/>
      <c r="XAZ87" s="60"/>
      <c r="XBA87" s="60"/>
      <c r="XBB87" s="60"/>
      <c r="XBC87" s="60"/>
      <c r="XBD87" s="60"/>
      <c r="XBE87" s="60"/>
      <c r="XBF87" s="60"/>
      <c r="XBG87" s="60"/>
      <c r="XBH87" s="60"/>
      <c r="XBI87" s="60"/>
      <c r="XBJ87" s="60"/>
      <c r="XBK87" s="60"/>
      <c r="XBL87" s="60"/>
      <c r="XBM87" s="60"/>
      <c r="XBN87" s="60"/>
      <c r="XBO87" s="60"/>
      <c r="XBP87" s="60"/>
      <c r="XBQ87" s="60"/>
      <c r="XBR87" s="60"/>
      <c r="XBS87" s="60"/>
      <c r="XBT87" s="60"/>
      <c r="XBU87" s="60"/>
      <c r="XBV87" s="60"/>
      <c r="XBW87" s="60"/>
      <c r="XBX87" s="60"/>
      <c r="XBY87" s="60"/>
      <c r="XBZ87" s="60"/>
      <c r="XCA87" s="60"/>
      <c r="XCB87" s="60"/>
      <c r="XCC87" s="60"/>
      <c r="XCD87" s="60"/>
      <c r="XCE87" s="60"/>
      <c r="XCF87" s="60"/>
      <c r="XCG87" s="60"/>
      <c r="XCH87" s="60"/>
      <c r="XCI87" s="60"/>
      <c r="XCJ87" s="60"/>
      <c r="XCK87" s="60"/>
      <c r="XCL87" s="60"/>
      <c r="XCM87" s="60"/>
      <c r="XCN87" s="60"/>
      <c r="XCO87" s="60"/>
      <c r="XCP87" s="60"/>
      <c r="XCQ87" s="60"/>
      <c r="XCR87" s="60"/>
      <c r="XCS87" s="60"/>
      <c r="XCT87" s="60"/>
      <c r="XCU87" s="60"/>
      <c r="XCV87" s="60"/>
      <c r="XCW87" s="60"/>
      <c r="XCX87" s="60"/>
      <c r="XCY87" s="60"/>
      <c r="XCZ87" s="60"/>
      <c r="XDA87" s="60"/>
      <c r="XDB87" s="60"/>
      <c r="XDC87" s="60"/>
      <c r="XDD87" s="60"/>
      <c r="XDE87" s="60"/>
      <c r="XDF87" s="60"/>
      <c r="XDG87" s="60"/>
      <c r="XDH87" s="60"/>
      <c r="XDI87" s="60"/>
      <c r="XDJ87" s="60"/>
      <c r="XDK87" s="60"/>
      <c r="XDL87" s="60"/>
      <c r="XDM87" s="60"/>
      <c r="XDN87" s="60"/>
      <c r="XDO87" s="60"/>
      <c r="XDP87" s="60"/>
      <c r="XDQ87" s="60"/>
      <c r="XDR87" s="60"/>
      <c r="XDS87" s="60"/>
      <c r="XDT87" s="60"/>
      <c r="XDU87" s="60"/>
      <c r="XDV87" s="60"/>
      <c r="XDW87" s="60"/>
      <c r="XDX87" s="60"/>
      <c r="XDY87" s="60"/>
      <c r="XDZ87" s="60"/>
      <c r="XEA87" s="60"/>
      <c r="XEB87" s="60"/>
      <c r="XEC87" s="60"/>
      <c r="XED87" s="60"/>
      <c r="XEE87" s="60"/>
      <c r="XEF87" s="60"/>
      <c r="XEG87" s="60"/>
      <c r="XEH87" s="60"/>
      <c r="XEI87" s="60"/>
      <c r="XEJ87" s="60"/>
      <c r="XEK87" s="60"/>
      <c r="XEL87" s="60"/>
      <c r="XEM87" s="60"/>
      <c r="XEN87" s="60"/>
      <c r="XEO87" s="60"/>
      <c r="XEP87" s="60"/>
      <c r="XEQ87" s="60"/>
      <c r="XER87" s="60"/>
      <c r="XES87" s="60"/>
      <c r="XET87" s="60"/>
      <c r="XEU87" s="60"/>
      <c r="XEV87" s="60"/>
      <c r="XEW87" s="60"/>
      <c r="XEX87" s="60"/>
      <c r="XEY87" s="60"/>
      <c r="XEZ87" s="60"/>
    </row>
    <row r="88" spans="1:16380" ht="15.95" customHeight="1">
      <c r="A88" s="159" t="s">
        <v>62</v>
      </c>
      <c r="B88" s="150" t="s">
        <v>112</v>
      </c>
      <c r="C88" s="154">
        <v>2</v>
      </c>
      <c r="D88" s="156">
        <v>24999</v>
      </c>
      <c r="E88" s="154">
        <v>1</v>
      </c>
      <c r="F88" s="156">
        <v>10000</v>
      </c>
    </row>
    <row r="89" spans="1:16380" ht="15.95" customHeight="1">
      <c r="A89" s="163"/>
      <c r="B89" s="150" t="s">
        <v>110</v>
      </c>
      <c r="C89" s="154">
        <v>1</v>
      </c>
      <c r="D89" s="156">
        <v>14064</v>
      </c>
      <c r="E89" s="154">
        <v>2</v>
      </c>
      <c r="F89" s="156">
        <v>28804</v>
      </c>
    </row>
    <row r="90" spans="1:16380" ht="15.95" customHeight="1">
      <c r="A90" s="160"/>
      <c r="B90" s="150" t="s">
        <v>37</v>
      </c>
      <c r="C90" s="154">
        <v>3</v>
      </c>
      <c r="D90" s="156">
        <v>613214</v>
      </c>
      <c r="E90" s="154">
        <v>3</v>
      </c>
      <c r="F90" s="156">
        <v>170229</v>
      </c>
    </row>
    <row r="91" spans="1:16380" ht="15.95" customHeight="1">
      <c r="A91" s="160"/>
      <c r="B91" s="150" t="s">
        <v>136</v>
      </c>
      <c r="C91" s="154">
        <v>0</v>
      </c>
      <c r="D91" s="156">
        <v>0</v>
      </c>
      <c r="E91" s="154">
        <v>1</v>
      </c>
      <c r="F91" s="156">
        <v>7400</v>
      </c>
    </row>
    <row r="92" spans="1:16380" s="152" customFormat="1" ht="15.95" customHeight="1">
      <c r="A92" s="161"/>
      <c r="B92" s="151" t="s">
        <v>0</v>
      </c>
      <c r="C92" s="155">
        <f>SUM(C88:C91)</f>
        <v>6</v>
      </c>
      <c r="D92" s="157">
        <f>SUM(D88:D91)</f>
        <v>652277</v>
      </c>
      <c r="E92" s="155">
        <f>SUM(E88:E91)</f>
        <v>7</v>
      </c>
      <c r="F92" s="157">
        <f>SUM(F88:F91)</f>
        <v>216433</v>
      </c>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c r="CU92" s="60"/>
      <c r="CV92" s="60"/>
      <c r="CW92" s="60"/>
      <c r="CX92" s="60"/>
      <c r="CY92" s="60"/>
      <c r="CZ92" s="60"/>
      <c r="DA92" s="60"/>
      <c r="DB92" s="60"/>
      <c r="DC92" s="60"/>
      <c r="DD92" s="60"/>
      <c r="DE92" s="60"/>
      <c r="DF92" s="60"/>
      <c r="DG92" s="60"/>
      <c r="DH92" s="60"/>
      <c r="DI92" s="60"/>
      <c r="DJ92" s="60"/>
      <c r="DK92" s="60"/>
      <c r="DL92" s="60"/>
      <c r="DM92" s="60"/>
      <c r="DN92" s="60"/>
      <c r="DO92" s="60"/>
      <c r="DP92" s="60"/>
      <c r="DQ92" s="60"/>
      <c r="DR92" s="60"/>
      <c r="DS92" s="60"/>
      <c r="DT92" s="60"/>
      <c r="DU92" s="60"/>
      <c r="DV92" s="60"/>
      <c r="DW92" s="60"/>
      <c r="DX92" s="60"/>
      <c r="DY92" s="60"/>
      <c r="DZ92" s="60"/>
      <c r="EA92" s="60"/>
      <c r="EB92" s="60"/>
      <c r="EC92" s="60"/>
      <c r="ED92" s="60"/>
      <c r="EE92" s="60"/>
      <c r="EF92" s="60"/>
      <c r="EG92" s="60"/>
      <c r="EH92" s="60"/>
      <c r="EI92" s="60"/>
      <c r="EJ92" s="60"/>
      <c r="EK92" s="60"/>
      <c r="EL92" s="60"/>
      <c r="EM92" s="60"/>
      <c r="EN92" s="60"/>
      <c r="EO92" s="60"/>
      <c r="EP92" s="60"/>
      <c r="EQ92" s="60"/>
      <c r="ER92" s="60"/>
      <c r="ES92" s="60"/>
      <c r="ET92" s="60"/>
      <c r="EU92" s="60"/>
      <c r="EV92" s="60"/>
      <c r="EW92" s="60"/>
      <c r="EX92" s="60"/>
      <c r="EY92" s="60"/>
      <c r="EZ92" s="60"/>
      <c r="FA92" s="60"/>
      <c r="FB92" s="60"/>
      <c r="FC92" s="60"/>
      <c r="FD92" s="60"/>
      <c r="FE92" s="60"/>
      <c r="FF92" s="60"/>
      <c r="FG92" s="60"/>
      <c r="FH92" s="60"/>
      <c r="FI92" s="60"/>
      <c r="FJ92" s="60"/>
      <c r="FK92" s="60"/>
      <c r="FL92" s="60"/>
      <c r="FM92" s="60"/>
      <c r="FN92" s="60"/>
      <c r="FO92" s="60"/>
      <c r="FP92" s="60"/>
      <c r="FQ92" s="60"/>
      <c r="FR92" s="60"/>
      <c r="FS92" s="60"/>
      <c r="FT92" s="60"/>
      <c r="FU92" s="60"/>
      <c r="FV92" s="60"/>
      <c r="FW92" s="60"/>
      <c r="FX92" s="60"/>
      <c r="FY92" s="60"/>
      <c r="FZ92" s="60"/>
      <c r="GA92" s="60"/>
      <c r="GB92" s="60"/>
      <c r="GC92" s="60"/>
      <c r="GD92" s="60"/>
      <c r="GE92" s="60"/>
      <c r="GF92" s="60"/>
      <c r="GG92" s="60"/>
      <c r="GH92" s="60"/>
      <c r="GI92" s="60"/>
      <c r="GJ92" s="60"/>
      <c r="GK92" s="60"/>
      <c r="GL92" s="60"/>
      <c r="GM92" s="60"/>
      <c r="GN92" s="60"/>
      <c r="GO92" s="60"/>
      <c r="GP92" s="60"/>
      <c r="GQ92" s="60"/>
      <c r="GR92" s="60"/>
      <c r="GS92" s="60"/>
      <c r="GT92" s="60"/>
      <c r="GU92" s="60"/>
      <c r="GV92" s="60"/>
      <c r="GW92" s="60"/>
      <c r="GX92" s="60"/>
      <c r="GY92" s="60"/>
      <c r="GZ92" s="60"/>
      <c r="HA92" s="60"/>
      <c r="HB92" s="60"/>
      <c r="HC92" s="60"/>
      <c r="HD92" s="60"/>
      <c r="HE92" s="60"/>
      <c r="HF92" s="60"/>
      <c r="HG92" s="60"/>
      <c r="HH92" s="60"/>
      <c r="HI92" s="60"/>
      <c r="HJ92" s="60"/>
      <c r="HK92" s="60"/>
      <c r="HL92" s="60"/>
      <c r="HM92" s="60"/>
      <c r="HN92" s="60"/>
      <c r="HO92" s="60"/>
      <c r="HP92" s="60"/>
      <c r="HQ92" s="60"/>
      <c r="HR92" s="60"/>
      <c r="HS92" s="60"/>
      <c r="HT92" s="60"/>
      <c r="HU92" s="60"/>
      <c r="HV92" s="60"/>
      <c r="HW92" s="60"/>
      <c r="HX92" s="60"/>
      <c r="HY92" s="60"/>
      <c r="HZ92" s="60"/>
      <c r="IA92" s="60"/>
      <c r="IB92" s="60"/>
      <c r="IC92" s="60"/>
      <c r="ID92" s="60"/>
      <c r="IE92" s="60"/>
      <c r="IF92" s="60"/>
      <c r="IG92" s="60"/>
      <c r="IH92" s="60"/>
      <c r="II92" s="60"/>
      <c r="IJ92" s="60"/>
      <c r="IK92" s="60"/>
      <c r="IL92" s="60"/>
      <c r="IM92" s="60"/>
      <c r="IN92" s="60"/>
      <c r="IO92" s="60"/>
      <c r="IP92" s="60"/>
      <c r="IQ92" s="60"/>
      <c r="IR92" s="60"/>
      <c r="IS92" s="60"/>
      <c r="IT92" s="60"/>
      <c r="IU92" s="60"/>
      <c r="IV92" s="60"/>
      <c r="IW92" s="60"/>
      <c r="IX92" s="60"/>
      <c r="IY92" s="60"/>
      <c r="IZ92" s="60"/>
      <c r="JA92" s="60"/>
      <c r="JB92" s="60"/>
      <c r="JC92" s="60"/>
      <c r="JD92" s="60"/>
      <c r="JE92" s="60"/>
      <c r="JF92" s="60"/>
      <c r="JG92" s="60"/>
      <c r="JH92" s="60"/>
      <c r="JI92" s="60"/>
      <c r="JJ92" s="60"/>
      <c r="JK92" s="60"/>
      <c r="JL92" s="60"/>
      <c r="JM92" s="60"/>
      <c r="JN92" s="60"/>
      <c r="JO92" s="60"/>
      <c r="JP92" s="60"/>
      <c r="JQ92" s="60"/>
      <c r="JR92" s="60"/>
      <c r="JS92" s="60"/>
      <c r="JT92" s="60"/>
      <c r="JU92" s="60"/>
      <c r="JV92" s="60"/>
      <c r="JW92" s="60"/>
      <c r="JX92" s="60"/>
      <c r="JY92" s="60"/>
      <c r="JZ92" s="60"/>
      <c r="KA92" s="60"/>
      <c r="KB92" s="60"/>
      <c r="KC92" s="60"/>
      <c r="KD92" s="60"/>
      <c r="KE92" s="60"/>
      <c r="KF92" s="60"/>
      <c r="KG92" s="60"/>
      <c r="KH92" s="60"/>
      <c r="KI92" s="60"/>
      <c r="KJ92" s="60"/>
      <c r="KK92" s="60"/>
      <c r="KL92" s="60"/>
      <c r="KM92" s="60"/>
      <c r="KN92" s="60"/>
      <c r="KO92" s="60"/>
      <c r="KP92" s="60"/>
      <c r="KQ92" s="60"/>
      <c r="KR92" s="60"/>
      <c r="KS92" s="60"/>
      <c r="KT92" s="60"/>
      <c r="KU92" s="60"/>
      <c r="KV92" s="60"/>
      <c r="KW92" s="60"/>
      <c r="KX92" s="60"/>
      <c r="KY92" s="60"/>
      <c r="KZ92" s="60"/>
      <c r="LA92" s="60"/>
      <c r="LB92" s="60"/>
      <c r="LC92" s="60"/>
      <c r="LD92" s="60"/>
      <c r="LE92" s="60"/>
      <c r="LF92" s="60"/>
      <c r="LG92" s="60"/>
      <c r="LH92" s="60"/>
      <c r="LI92" s="60"/>
      <c r="LJ92" s="60"/>
      <c r="LK92" s="60"/>
      <c r="LL92" s="60"/>
      <c r="LM92" s="60"/>
      <c r="LN92" s="60"/>
      <c r="LO92" s="60"/>
      <c r="LP92" s="60"/>
      <c r="LQ92" s="60"/>
      <c r="LR92" s="60"/>
      <c r="LS92" s="60"/>
      <c r="LT92" s="60"/>
      <c r="LU92" s="60"/>
      <c r="LV92" s="60"/>
      <c r="LW92" s="60"/>
      <c r="LX92" s="60"/>
      <c r="LY92" s="60"/>
      <c r="LZ92" s="60"/>
      <c r="MA92" s="60"/>
      <c r="MB92" s="60"/>
      <c r="MC92" s="60"/>
      <c r="MD92" s="60"/>
      <c r="ME92" s="60"/>
      <c r="MF92" s="60"/>
      <c r="MG92" s="60"/>
      <c r="MH92" s="60"/>
      <c r="MI92" s="60"/>
      <c r="MJ92" s="60"/>
      <c r="MK92" s="60"/>
      <c r="ML92" s="60"/>
      <c r="MM92" s="60"/>
      <c r="MN92" s="60"/>
      <c r="MO92" s="60"/>
      <c r="MP92" s="60"/>
      <c r="MQ92" s="60"/>
      <c r="MR92" s="60"/>
      <c r="MS92" s="60"/>
      <c r="MT92" s="60"/>
      <c r="MU92" s="60"/>
      <c r="MV92" s="60"/>
      <c r="MW92" s="60"/>
      <c r="MX92" s="60"/>
      <c r="MY92" s="60"/>
      <c r="MZ92" s="60"/>
      <c r="NA92" s="60"/>
      <c r="NB92" s="60"/>
      <c r="NC92" s="60"/>
      <c r="ND92" s="60"/>
      <c r="NE92" s="60"/>
      <c r="NF92" s="60"/>
      <c r="NG92" s="60"/>
      <c r="NH92" s="60"/>
      <c r="NI92" s="60"/>
      <c r="NJ92" s="60"/>
      <c r="NK92" s="60"/>
      <c r="NL92" s="60"/>
      <c r="NM92" s="60"/>
      <c r="NN92" s="60"/>
      <c r="NO92" s="60"/>
      <c r="NP92" s="60"/>
      <c r="NQ92" s="60"/>
      <c r="NR92" s="60"/>
      <c r="NS92" s="60"/>
      <c r="NT92" s="60"/>
      <c r="NU92" s="60"/>
      <c r="NV92" s="60"/>
      <c r="NW92" s="60"/>
      <c r="NX92" s="60"/>
      <c r="NY92" s="60"/>
      <c r="NZ92" s="60"/>
      <c r="OA92" s="60"/>
      <c r="OB92" s="60"/>
      <c r="OC92" s="60"/>
      <c r="OD92" s="60"/>
      <c r="OE92" s="60"/>
      <c r="OF92" s="60"/>
      <c r="OG92" s="60"/>
      <c r="OH92" s="60"/>
      <c r="OI92" s="60"/>
      <c r="OJ92" s="60"/>
      <c r="OK92" s="60"/>
      <c r="OL92" s="60"/>
      <c r="OM92" s="60"/>
      <c r="ON92" s="60"/>
      <c r="OO92" s="60"/>
      <c r="OP92" s="60"/>
      <c r="OQ92" s="60"/>
      <c r="OR92" s="60"/>
      <c r="OS92" s="60"/>
      <c r="OT92" s="60"/>
      <c r="OU92" s="60"/>
      <c r="OV92" s="60"/>
      <c r="OW92" s="60"/>
      <c r="OX92" s="60"/>
      <c r="OY92" s="60"/>
      <c r="OZ92" s="60"/>
      <c r="PA92" s="60"/>
      <c r="PB92" s="60"/>
      <c r="PC92" s="60"/>
      <c r="PD92" s="60"/>
      <c r="PE92" s="60"/>
      <c r="PF92" s="60"/>
      <c r="PG92" s="60"/>
      <c r="PH92" s="60"/>
      <c r="PI92" s="60"/>
      <c r="PJ92" s="60"/>
      <c r="PK92" s="60"/>
      <c r="PL92" s="60"/>
      <c r="PM92" s="60"/>
      <c r="PN92" s="60"/>
      <c r="PO92" s="60"/>
      <c r="PP92" s="60"/>
      <c r="PQ92" s="60"/>
      <c r="PR92" s="60"/>
      <c r="PS92" s="60"/>
      <c r="PT92" s="60"/>
      <c r="PU92" s="60"/>
      <c r="PV92" s="60"/>
      <c r="PW92" s="60"/>
      <c r="PX92" s="60"/>
      <c r="PY92" s="60"/>
      <c r="PZ92" s="60"/>
      <c r="QA92" s="60"/>
      <c r="QB92" s="60"/>
      <c r="QC92" s="60"/>
      <c r="QD92" s="60"/>
      <c r="QE92" s="60"/>
      <c r="QF92" s="60"/>
      <c r="QG92" s="60"/>
      <c r="QH92" s="60"/>
      <c r="QI92" s="60"/>
      <c r="QJ92" s="60"/>
      <c r="QK92" s="60"/>
      <c r="QL92" s="60"/>
      <c r="QM92" s="60"/>
      <c r="QN92" s="60"/>
      <c r="QO92" s="60"/>
      <c r="QP92" s="60"/>
      <c r="QQ92" s="60"/>
      <c r="QR92" s="60"/>
      <c r="QS92" s="60"/>
      <c r="QT92" s="60"/>
      <c r="QU92" s="60"/>
      <c r="QV92" s="60"/>
      <c r="QW92" s="60"/>
      <c r="QX92" s="60"/>
      <c r="QY92" s="60"/>
      <c r="QZ92" s="60"/>
      <c r="RA92" s="60"/>
      <c r="RB92" s="60"/>
      <c r="RC92" s="60"/>
      <c r="RD92" s="60"/>
      <c r="RE92" s="60"/>
      <c r="RF92" s="60"/>
      <c r="RG92" s="60"/>
      <c r="RH92" s="60"/>
      <c r="RI92" s="60"/>
      <c r="RJ92" s="60"/>
      <c r="RK92" s="60"/>
      <c r="RL92" s="60"/>
      <c r="RM92" s="60"/>
      <c r="RN92" s="60"/>
      <c r="RO92" s="60"/>
      <c r="RP92" s="60"/>
      <c r="RQ92" s="60"/>
      <c r="RR92" s="60"/>
      <c r="RS92" s="60"/>
      <c r="RT92" s="60"/>
      <c r="RU92" s="60"/>
      <c r="RV92" s="60"/>
      <c r="RW92" s="60"/>
      <c r="RX92" s="60"/>
      <c r="RY92" s="60"/>
      <c r="RZ92" s="60"/>
      <c r="SA92" s="60"/>
      <c r="SB92" s="60"/>
      <c r="SC92" s="60"/>
      <c r="SD92" s="60"/>
      <c r="SE92" s="60"/>
      <c r="SF92" s="60"/>
      <c r="SG92" s="60"/>
      <c r="SH92" s="60"/>
      <c r="SI92" s="60"/>
      <c r="SJ92" s="60"/>
      <c r="SK92" s="60"/>
      <c r="SL92" s="60"/>
      <c r="SM92" s="60"/>
      <c r="SN92" s="60"/>
      <c r="SO92" s="60"/>
      <c r="SP92" s="60"/>
      <c r="SQ92" s="60"/>
      <c r="SR92" s="60"/>
      <c r="SS92" s="60"/>
      <c r="ST92" s="60"/>
      <c r="SU92" s="60"/>
      <c r="SV92" s="60"/>
      <c r="SW92" s="60"/>
      <c r="SX92" s="60"/>
      <c r="SY92" s="60"/>
      <c r="SZ92" s="60"/>
      <c r="TA92" s="60"/>
      <c r="TB92" s="60"/>
      <c r="TC92" s="60"/>
      <c r="TD92" s="60"/>
      <c r="TE92" s="60"/>
      <c r="TF92" s="60"/>
      <c r="TG92" s="60"/>
      <c r="TH92" s="60"/>
      <c r="TI92" s="60"/>
      <c r="TJ92" s="60"/>
      <c r="TK92" s="60"/>
      <c r="TL92" s="60"/>
      <c r="TM92" s="60"/>
      <c r="TN92" s="60"/>
      <c r="TO92" s="60"/>
      <c r="TP92" s="60"/>
      <c r="TQ92" s="60"/>
      <c r="TR92" s="60"/>
      <c r="TS92" s="60"/>
      <c r="TT92" s="60"/>
      <c r="TU92" s="60"/>
      <c r="TV92" s="60"/>
      <c r="TW92" s="60"/>
      <c r="TX92" s="60"/>
      <c r="TY92" s="60"/>
      <c r="TZ92" s="60"/>
      <c r="UA92" s="60"/>
      <c r="UB92" s="60"/>
      <c r="UC92" s="60"/>
      <c r="UD92" s="60"/>
      <c r="UE92" s="60"/>
      <c r="UF92" s="60"/>
      <c r="UG92" s="60"/>
      <c r="UH92" s="60"/>
      <c r="UI92" s="60"/>
      <c r="UJ92" s="60"/>
      <c r="UK92" s="60"/>
      <c r="UL92" s="60"/>
      <c r="UM92" s="60"/>
      <c r="UN92" s="60"/>
      <c r="UO92" s="60"/>
      <c r="UP92" s="60"/>
      <c r="UQ92" s="60"/>
      <c r="UR92" s="60"/>
      <c r="US92" s="60"/>
      <c r="UT92" s="60"/>
      <c r="UU92" s="60"/>
      <c r="UV92" s="60"/>
      <c r="UW92" s="60"/>
      <c r="UX92" s="60"/>
      <c r="UY92" s="60"/>
      <c r="UZ92" s="60"/>
      <c r="VA92" s="60"/>
      <c r="VB92" s="60"/>
      <c r="VC92" s="60"/>
      <c r="VD92" s="60"/>
      <c r="VE92" s="60"/>
      <c r="VF92" s="60"/>
      <c r="VG92" s="60"/>
      <c r="VH92" s="60"/>
      <c r="VI92" s="60"/>
      <c r="VJ92" s="60"/>
      <c r="VK92" s="60"/>
      <c r="VL92" s="60"/>
      <c r="VM92" s="60"/>
      <c r="VN92" s="60"/>
      <c r="VO92" s="60"/>
      <c r="VP92" s="60"/>
      <c r="VQ92" s="60"/>
      <c r="VR92" s="60"/>
      <c r="VS92" s="60"/>
      <c r="VT92" s="60"/>
      <c r="VU92" s="60"/>
      <c r="VV92" s="60"/>
      <c r="VW92" s="60"/>
      <c r="VX92" s="60"/>
      <c r="VY92" s="60"/>
      <c r="VZ92" s="60"/>
      <c r="WA92" s="60"/>
      <c r="WB92" s="60"/>
      <c r="WC92" s="60"/>
      <c r="WD92" s="60"/>
      <c r="WE92" s="60"/>
      <c r="WF92" s="60"/>
      <c r="WG92" s="60"/>
      <c r="WH92" s="60"/>
      <c r="WI92" s="60"/>
      <c r="WJ92" s="60"/>
      <c r="WK92" s="60"/>
      <c r="WL92" s="60"/>
      <c r="WM92" s="60"/>
      <c r="WN92" s="60"/>
      <c r="WO92" s="60"/>
      <c r="WP92" s="60"/>
      <c r="WQ92" s="60"/>
      <c r="WR92" s="60"/>
      <c r="WS92" s="60"/>
      <c r="WT92" s="60"/>
      <c r="WU92" s="60"/>
      <c r="WV92" s="60"/>
      <c r="WW92" s="60"/>
      <c r="WX92" s="60"/>
      <c r="WY92" s="60"/>
      <c r="WZ92" s="60"/>
      <c r="XA92" s="60"/>
      <c r="XB92" s="60"/>
      <c r="XC92" s="60"/>
      <c r="XD92" s="60"/>
      <c r="XE92" s="60"/>
      <c r="XF92" s="60"/>
      <c r="XG92" s="60"/>
      <c r="XH92" s="60"/>
      <c r="XI92" s="60"/>
      <c r="XJ92" s="60"/>
      <c r="XK92" s="60"/>
      <c r="XL92" s="60"/>
      <c r="XM92" s="60"/>
      <c r="XN92" s="60"/>
      <c r="XO92" s="60"/>
      <c r="XP92" s="60"/>
      <c r="XQ92" s="60"/>
      <c r="XR92" s="60"/>
      <c r="XS92" s="60"/>
      <c r="XT92" s="60"/>
      <c r="XU92" s="60"/>
      <c r="XV92" s="60"/>
      <c r="XW92" s="60"/>
      <c r="XX92" s="60"/>
      <c r="XY92" s="60"/>
      <c r="XZ92" s="60"/>
      <c r="YA92" s="60"/>
      <c r="YB92" s="60"/>
      <c r="YC92" s="60"/>
      <c r="YD92" s="60"/>
      <c r="YE92" s="60"/>
      <c r="YF92" s="60"/>
      <c r="YG92" s="60"/>
      <c r="YH92" s="60"/>
      <c r="YI92" s="60"/>
      <c r="YJ92" s="60"/>
      <c r="YK92" s="60"/>
      <c r="YL92" s="60"/>
      <c r="YM92" s="60"/>
      <c r="YN92" s="60"/>
      <c r="YO92" s="60"/>
      <c r="YP92" s="60"/>
      <c r="YQ92" s="60"/>
      <c r="YR92" s="60"/>
      <c r="YS92" s="60"/>
      <c r="YT92" s="60"/>
      <c r="YU92" s="60"/>
      <c r="YV92" s="60"/>
      <c r="YW92" s="60"/>
      <c r="YX92" s="60"/>
      <c r="YY92" s="60"/>
      <c r="YZ92" s="60"/>
      <c r="ZA92" s="60"/>
      <c r="ZB92" s="60"/>
      <c r="ZC92" s="60"/>
      <c r="ZD92" s="60"/>
      <c r="ZE92" s="60"/>
      <c r="ZF92" s="60"/>
      <c r="ZG92" s="60"/>
      <c r="ZH92" s="60"/>
      <c r="ZI92" s="60"/>
      <c r="ZJ92" s="60"/>
      <c r="ZK92" s="60"/>
      <c r="ZL92" s="60"/>
      <c r="ZM92" s="60"/>
      <c r="ZN92" s="60"/>
      <c r="ZO92" s="60"/>
      <c r="ZP92" s="60"/>
      <c r="ZQ92" s="60"/>
      <c r="ZR92" s="60"/>
      <c r="ZS92" s="60"/>
      <c r="ZT92" s="60"/>
      <c r="ZU92" s="60"/>
      <c r="ZV92" s="60"/>
      <c r="ZW92" s="60"/>
      <c r="ZX92" s="60"/>
      <c r="ZY92" s="60"/>
      <c r="ZZ92" s="60"/>
      <c r="AAA92" s="60"/>
      <c r="AAB92" s="60"/>
      <c r="AAC92" s="60"/>
      <c r="AAD92" s="60"/>
      <c r="AAE92" s="60"/>
      <c r="AAF92" s="60"/>
      <c r="AAG92" s="60"/>
      <c r="AAH92" s="60"/>
      <c r="AAI92" s="60"/>
      <c r="AAJ92" s="60"/>
      <c r="AAK92" s="60"/>
      <c r="AAL92" s="60"/>
      <c r="AAM92" s="60"/>
      <c r="AAN92" s="60"/>
      <c r="AAO92" s="60"/>
      <c r="AAP92" s="60"/>
      <c r="AAQ92" s="60"/>
      <c r="AAR92" s="60"/>
      <c r="AAS92" s="60"/>
      <c r="AAT92" s="60"/>
      <c r="AAU92" s="60"/>
      <c r="AAV92" s="60"/>
      <c r="AAW92" s="60"/>
      <c r="AAX92" s="60"/>
      <c r="AAY92" s="60"/>
      <c r="AAZ92" s="60"/>
      <c r="ABA92" s="60"/>
      <c r="ABB92" s="60"/>
      <c r="ABC92" s="60"/>
      <c r="ABD92" s="60"/>
      <c r="ABE92" s="60"/>
      <c r="ABF92" s="60"/>
      <c r="ABG92" s="60"/>
      <c r="ABH92" s="60"/>
      <c r="ABI92" s="60"/>
      <c r="ABJ92" s="60"/>
      <c r="ABK92" s="60"/>
      <c r="ABL92" s="60"/>
      <c r="ABM92" s="60"/>
      <c r="ABN92" s="60"/>
      <c r="ABO92" s="60"/>
      <c r="ABP92" s="60"/>
      <c r="ABQ92" s="60"/>
      <c r="ABR92" s="60"/>
      <c r="ABS92" s="60"/>
      <c r="ABT92" s="60"/>
      <c r="ABU92" s="60"/>
      <c r="ABV92" s="60"/>
      <c r="ABW92" s="60"/>
      <c r="ABX92" s="60"/>
      <c r="ABY92" s="60"/>
      <c r="ABZ92" s="60"/>
      <c r="ACA92" s="60"/>
      <c r="ACB92" s="60"/>
      <c r="ACC92" s="60"/>
      <c r="ACD92" s="60"/>
      <c r="ACE92" s="60"/>
      <c r="ACF92" s="60"/>
      <c r="ACG92" s="60"/>
      <c r="ACH92" s="60"/>
      <c r="ACI92" s="60"/>
      <c r="ACJ92" s="60"/>
      <c r="ACK92" s="60"/>
      <c r="ACL92" s="60"/>
      <c r="ACM92" s="60"/>
      <c r="ACN92" s="60"/>
      <c r="ACO92" s="60"/>
      <c r="ACP92" s="60"/>
      <c r="ACQ92" s="60"/>
      <c r="ACR92" s="60"/>
      <c r="ACS92" s="60"/>
      <c r="ACT92" s="60"/>
      <c r="ACU92" s="60"/>
      <c r="ACV92" s="60"/>
      <c r="ACW92" s="60"/>
      <c r="ACX92" s="60"/>
      <c r="ACY92" s="60"/>
      <c r="ACZ92" s="60"/>
      <c r="ADA92" s="60"/>
      <c r="ADB92" s="60"/>
      <c r="ADC92" s="60"/>
      <c r="ADD92" s="60"/>
      <c r="ADE92" s="60"/>
      <c r="ADF92" s="60"/>
      <c r="ADG92" s="60"/>
      <c r="ADH92" s="60"/>
      <c r="ADI92" s="60"/>
      <c r="ADJ92" s="60"/>
      <c r="ADK92" s="60"/>
      <c r="ADL92" s="60"/>
      <c r="ADM92" s="60"/>
      <c r="ADN92" s="60"/>
      <c r="ADO92" s="60"/>
      <c r="ADP92" s="60"/>
      <c r="ADQ92" s="60"/>
      <c r="ADR92" s="60"/>
      <c r="ADS92" s="60"/>
      <c r="ADT92" s="60"/>
      <c r="ADU92" s="60"/>
      <c r="ADV92" s="60"/>
      <c r="ADW92" s="60"/>
      <c r="ADX92" s="60"/>
      <c r="ADY92" s="60"/>
      <c r="ADZ92" s="60"/>
      <c r="AEA92" s="60"/>
      <c r="AEB92" s="60"/>
      <c r="AEC92" s="60"/>
      <c r="AED92" s="60"/>
      <c r="AEE92" s="60"/>
      <c r="AEF92" s="60"/>
      <c r="AEG92" s="60"/>
      <c r="AEH92" s="60"/>
      <c r="AEI92" s="60"/>
      <c r="AEJ92" s="60"/>
      <c r="AEK92" s="60"/>
      <c r="AEL92" s="60"/>
      <c r="AEM92" s="60"/>
      <c r="AEN92" s="60"/>
      <c r="AEO92" s="60"/>
      <c r="AEP92" s="60"/>
      <c r="AEQ92" s="60"/>
      <c r="AER92" s="60"/>
      <c r="AES92" s="60"/>
      <c r="AET92" s="60"/>
      <c r="AEU92" s="60"/>
      <c r="AEV92" s="60"/>
      <c r="AEW92" s="60"/>
      <c r="AEX92" s="60"/>
      <c r="AEY92" s="60"/>
      <c r="AEZ92" s="60"/>
      <c r="AFA92" s="60"/>
      <c r="AFB92" s="60"/>
      <c r="AFC92" s="60"/>
      <c r="AFD92" s="60"/>
      <c r="AFE92" s="60"/>
      <c r="AFF92" s="60"/>
      <c r="AFG92" s="60"/>
      <c r="AFH92" s="60"/>
      <c r="AFI92" s="60"/>
      <c r="AFJ92" s="60"/>
      <c r="AFK92" s="60"/>
      <c r="AFL92" s="60"/>
      <c r="AFM92" s="60"/>
      <c r="AFN92" s="60"/>
      <c r="AFO92" s="60"/>
      <c r="AFP92" s="60"/>
      <c r="AFQ92" s="60"/>
      <c r="AFR92" s="60"/>
      <c r="AFS92" s="60"/>
      <c r="AFT92" s="60"/>
      <c r="AFU92" s="60"/>
      <c r="AFV92" s="60"/>
      <c r="AFW92" s="60"/>
      <c r="AFX92" s="60"/>
      <c r="AFY92" s="60"/>
      <c r="AFZ92" s="60"/>
      <c r="AGA92" s="60"/>
      <c r="AGB92" s="60"/>
      <c r="AGC92" s="60"/>
      <c r="AGD92" s="60"/>
      <c r="AGE92" s="60"/>
      <c r="AGF92" s="60"/>
      <c r="AGG92" s="60"/>
      <c r="AGH92" s="60"/>
      <c r="AGI92" s="60"/>
      <c r="AGJ92" s="60"/>
      <c r="AGK92" s="60"/>
      <c r="AGL92" s="60"/>
      <c r="AGM92" s="60"/>
      <c r="AGN92" s="60"/>
      <c r="AGO92" s="60"/>
      <c r="AGP92" s="60"/>
      <c r="AGQ92" s="60"/>
      <c r="AGR92" s="60"/>
      <c r="AGS92" s="60"/>
      <c r="AGT92" s="60"/>
      <c r="AGU92" s="60"/>
      <c r="AGV92" s="60"/>
      <c r="AGW92" s="60"/>
      <c r="AGX92" s="60"/>
      <c r="AGY92" s="60"/>
      <c r="AGZ92" s="60"/>
      <c r="AHA92" s="60"/>
      <c r="AHB92" s="60"/>
      <c r="AHC92" s="60"/>
      <c r="AHD92" s="60"/>
      <c r="AHE92" s="60"/>
      <c r="AHF92" s="60"/>
      <c r="AHG92" s="60"/>
      <c r="AHH92" s="60"/>
      <c r="AHI92" s="60"/>
      <c r="AHJ92" s="60"/>
      <c r="AHK92" s="60"/>
      <c r="AHL92" s="60"/>
      <c r="AHM92" s="60"/>
      <c r="AHN92" s="60"/>
      <c r="AHO92" s="60"/>
      <c r="AHP92" s="60"/>
      <c r="AHQ92" s="60"/>
      <c r="AHR92" s="60"/>
      <c r="AHS92" s="60"/>
      <c r="AHT92" s="60"/>
      <c r="AHU92" s="60"/>
      <c r="AHV92" s="60"/>
      <c r="AHW92" s="60"/>
      <c r="AHX92" s="60"/>
      <c r="AHY92" s="60"/>
      <c r="AHZ92" s="60"/>
      <c r="AIA92" s="60"/>
      <c r="AIB92" s="60"/>
      <c r="AIC92" s="60"/>
      <c r="AID92" s="60"/>
      <c r="AIE92" s="60"/>
      <c r="AIF92" s="60"/>
      <c r="AIG92" s="60"/>
      <c r="AIH92" s="60"/>
      <c r="AII92" s="60"/>
      <c r="AIJ92" s="60"/>
      <c r="AIK92" s="60"/>
      <c r="AIL92" s="60"/>
      <c r="AIM92" s="60"/>
      <c r="AIN92" s="60"/>
      <c r="AIO92" s="60"/>
      <c r="AIP92" s="60"/>
      <c r="AIQ92" s="60"/>
      <c r="AIR92" s="60"/>
      <c r="AIS92" s="60"/>
      <c r="AIT92" s="60"/>
      <c r="AIU92" s="60"/>
      <c r="AIV92" s="60"/>
      <c r="AIW92" s="60"/>
      <c r="AIX92" s="60"/>
      <c r="AIY92" s="60"/>
      <c r="AIZ92" s="60"/>
      <c r="AJA92" s="60"/>
      <c r="AJB92" s="60"/>
      <c r="AJC92" s="60"/>
      <c r="AJD92" s="60"/>
      <c r="AJE92" s="60"/>
      <c r="AJF92" s="60"/>
      <c r="AJG92" s="60"/>
      <c r="AJH92" s="60"/>
      <c r="AJI92" s="60"/>
      <c r="AJJ92" s="60"/>
      <c r="AJK92" s="60"/>
      <c r="AJL92" s="60"/>
      <c r="AJM92" s="60"/>
      <c r="AJN92" s="60"/>
      <c r="AJO92" s="60"/>
      <c r="AJP92" s="60"/>
      <c r="AJQ92" s="60"/>
      <c r="AJR92" s="60"/>
      <c r="AJS92" s="60"/>
      <c r="AJT92" s="60"/>
      <c r="AJU92" s="60"/>
      <c r="AJV92" s="60"/>
      <c r="AJW92" s="60"/>
      <c r="AJX92" s="60"/>
      <c r="AJY92" s="60"/>
      <c r="AJZ92" s="60"/>
      <c r="AKA92" s="60"/>
      <c r="AKB92" s="60"/>
      <c r="AKC92" s="60"/>
      <c r="AKD92" s="60"/>
      <c r="AKE92" s="60"/>
      <c r="AKF92" s="60"/>
      <c r="AKG92" s="60"/>
      <c r="AKH92" s="60"/>
      <c r="AKI92" s="60"/>
      <c r="AKJ92" s="60"/>
      <c r="AKK92" s="60"/>
      <c r="AKL92" s="60"/>
      <c r="AKM92" s="60"/>
      <c r="AKN92" s="60"/>
      <c r="AKO92" s="60"/>
      <c r="AKP92" s="60"/>
      <c r="AKQ92" s="60"/>
      <c r="AKR92" s="60"/>
      <c r="AKS92" s="60"/>
      <c r="AKT92" s="60"/>
      <c r="AKU92" s="60"/>
      <c r="AKV92" s="60"/>
      <c r="AKW92" s="60"/>
      <c r="AKX92" s="60"/>
      <c r="AKY92" s="60"/>
      <c r="AKZ92" s="60"/>
      <c r="ALA92" s="60"/>
      <c r="ALB92" s="60"/>
      <c r="ALC92" s="60"/>
      <c r="ALD92" s="60"/>
      <c r="ALE92" s="60"/>
      <c r="ALF92" s="60"/>
      <c r="ALG92" s="60"/>
      <c r="ALH92" s="60"/>
      <c r="ALI92" s="60"/>
      <c r="ALJ92" s="60"/>
      <c r="ALK92" s="60"/>
      <c r="ALL92" s="60"/>
      <c r="ALM92" s="60"/>
      <c r="ALN92" s="60"/>
      <c r="ALO92" s="60"/>
      <c r="ALP92" s="60"/>
      <c r="ALQ92" s="60"/>
      <c r="ALR92" s="60"/>
      <c r="ALS92" s="60"/>
      <c r="ALT92" s="60"/>
      <c r="ALU92" s="60"/>
      <c r="ALV92" s="60"/>
      <c r="ALW92" s="60"/>
      <c r="ALX92" s="60"/>
      <c r="ALY92" s="60"/>
      <c r="ALZ92" s="60"/>
      <c r="AMA92" s="60"/>
      <c r="AMB92" s="60"/>
      <c r="AMC92" s="60"/>
      <c r="AMD92" s="60"/>
      <c r="AME92" s="60"/>
      <c r="AMF92" s="60"/>
      <c r="AMG92" s="60"/>
      <c r="AMH92" s="60"/>
      <c r="AMI92" s="60"/>
      <c r="AMJ92" s="60"/>
      <c r="AMK92" s="60"/>
      <c r="AML92" s="60"/>
      <c r="AMM92" s="60"/>
      <c r="AMN92" s="60"/>
      <c r="AMO92" s="60"/>
      <c r="AMP92" s="60"/>
      <c r="AMQ92" s="60"/>
      <c r="AMR92" s="60"/>
      <c r="AMS92" s="60"/>
      <c r="AMT92" s="60"/>
      <c r="AMU92" s="60"/>
      <c r="AMV92" s="60"/>
      <c r="AMW92" s="60"/>
      <c r="AMX92" s="60"/>
      <c r="AMY92" s="60"/>
      <c r="AMZ92" s="60"/>
      <c r="ANA92" s="60"/>
      <c r="ANB92" s="60"/>
      <c r="ANC92" s="60"/>
      <c r="AND92" s="60"/>
      <c r="ANE92" s="60"/>
      <c r="ANF92" s="60"/>
      <c r="ANG92" s="60"/>
      <c r="ANH92" s="60"/>
      <c r="ANI92" s="60"/>
      <c r="ANJ92" s="60"/>
      <c r="ANK92" s="60"/>
      <c r="ANL92" s="60"/>
      <c r="ANM92" s="60"/>
      <c r="ANN92" s="60"/>
      <c r="ANO92" s="60"/>
      <c r="ANP92" s="60"/>
      <c r="ANQ92" s="60"/>
      <c r="ANR92" s="60"/>
      <c r="ANS92" s="60"/>
      <c r="ANT92" s="60"/>
      <c r="ANU92" s="60"/>
      <c r="ANV92" s="60"/>
      <c r="ANW92" s="60"/>
      <c r="ANX92" s="60"/>
      <c r="ANY92" s="60"/>
      <c r="ANZ92" s="60"/>
      <c r="AOA92" s="60"/>
      <c r="AOB92" s="60"/>
      <c r="AOC92" s="60"/>
      <c r="AOD92" s="60"/>
      <c r="AOE92" s="60"/>
      <c r="AOF92" s="60"/>
      <c r="AOG92" s="60"/>
      <c r="AOH92" s="60"/>
      <c r="AOI92" s="60"/>
      <c r="AOJ92" s="60"/>
      <c r="AOK92" s="60"/>
      <c r="AOL92" s="60"/>
      <c r="AOM92" s="60"/>
      <c r="AON92" s="60"/>
      <c r="AOO92" s="60"/>
      <c r="AOP92" s="60"/>
      <c r="AOQ92" s="60"/>
      <c r="AOR92" s="60"/>
      <c r="AOS92" s="60"/>
      <c r="AOT92" s="60"/>
      <c r="AOU92" s="60"/>
      <c r="AOV92" s="60"/>
      <c r="AOW92" s="60"/>
      <c r="AOX92" s="60"/>
      <c r="AOY92" s="60"/>
      <c r="AOZ92" s="60"/>
      <c r="APA92" s="60"/>
      <c r="APB92" s="60"/>
      <c r="APC92" s="60"/>
      <c r="APD92" s="60"/>
      <c r="APE92" s="60"/>
      <c r="APF92" s="60"/>
      <c r="APG92" s="60"/>
      <c r="APH92" s="60"/>
      <c r="API92" s="60"/>
      <c r="APJ92" s="60"/>
      <c r="APK92" s="60"/>
      <c r="APL92" s="60"/>
      <c r="APM92" s="60"/>
      <c r="APN92" s="60"/>
      <c r="APO92" s="60"/>
      <c r="APP92" s="60"/>
      <c r="APQ92" s="60"/>
      <c r="APR92" s="60"/>
      <c r="APS92" s="60"/>
      <c r="APT92" s="60"/>
      <c r="APU92" s="60"/>
      <c r="APV92" s="60"/>
      <c r="APW92" s="60"/>
      <c r="APX92" s="60"/>
      <c r="APY92" s="60"/>
      <c r="APZ92" s="60"/>
      <c r="AQA92" s="60"/>
      <c r="AQB92" s="60"/>
      <c r="AQC92" s="60"/>
      <c r="AQD92" s="60"/>
      <c r="AQE92" s="60"/>
      <c r="AQF92" s="60"/>
      <c r="AQG92" s="60"/>
      <c r="AQH92" s="60"/>
      <c r="AQI92" s="60"/>
      <c r="AQJ92" s="60"/>
      <c r="AQK92" s="60"/>
      <c r="AQL92" s="60"/>
      <c r="AQM92" s="60"/>
      <c r="AQN92" s="60"/>
      <c r="AQO92" s="60"/>
      <c r="AQP92" s="60"/>
      <c r="AQQ92" s="60"/>
      <c r="AQR92" s="60"/>
      <c r="AQS92" s="60"/>
      <c r="AQT92" s="60"/>
      <c r="AQU92" s="60"/>
      <c r="AQV92" s="60"/>
      <c r="AQW92" s="60"/>
      <c r="AQX92" s="60"/>
      <c r="AQY92" s="60"/>
      <c r="AQZ92" s="60"/>
      <c r="ARA92" s="60"/>
      <c r="ARB92" s="60"/>
      <c r="ARC92" s="60"/>
      <c r="ARD92" s="60"/>
      <c r="ARE92" s="60"/>
      <c r="ARF92" s="60"/>
      <c r="ARG92" s="60"/>
      <c r="ARH92" s="60"/>
      <c r="ARI92" s="60"/>
      <c r="ARJ92" s="60"/>
      <c r="ARK92" s="60"/>
      <c r="ARL92" s="60"/>
      <c r="ARM92" s="60"/>
      <c r="ARN92" s="60"/>
      <c r="ARO92" s="60"/>
      <c r="ARP92" s="60"/>
      <c r="ARQ92" s="60"/>
      <c r="ARR92" s="60"/>
      <c r="ARS92" s="60"/>
      <c r="ART92" s="60"/>
      <c r="ARU92" s="60"/>
      <c r="ARV92" s="60"/>
      <c r="ARW92" s="60"/>
      <c r="ARX92" s="60"/>
      <c r="ARY92" s="60"/>
      <c r="ARZ92" s="60"/>
      <c r="ASA92" s="60"/>
      <c r="ASB92" s="60"/>
      <c r="ASC92" s="60"/>
      <c r="ASD92" s="60"/>
      <c r="ASE92" s="60"/>
      <c r="ASF92" s="60"/>
      <c r="ASG92" s="60"/>
      <c r="ASH92" s="60"/>
      <c r="ASI92" s="60"/>
      <c r="ASJ92" s="60"/>
      <c r="ASK92" s="60"/>
      <c r="ASL92" s="60"/>
      <c r="ASM92" s="60"/>
      <c r="ASN92" s="60"/>
      <c r="ASO92" s="60"/>
      <c r="ASP92" s="60"/>
      <c r="ASQ92" s="60"/>
      <c r="ASR92" s="60"/>
      <c r="ASS92" s="60"/>
      <c r="AST92" s="60"/>
      <c r="ASU92" s="60"/>
      <c r="ASV92" s="60"/>
      <c r="ASW92" s="60"/>
      <c r="ASX92" s="60"/>
      <c r="ASY92" s="60"/>
      <c r="ASZ92" s="60"/>
      <c r="ATA92" s="60"/>
      <c r="ATB92" s="60"/>
      <c r="ATC92" s="60"/>
      <c r="ATD92" s="60"/>
      <c r="ATE92" s="60"/>
      <c r="ATF92" s="60"/>
      <c r="ATG92" s="60"/>
      <c r="ATH92" s="60"/>
      <c r="ATI92" s="60"/>
      <c r="ATJ92" s="60"/>
      <c r="ATK92" s="60"/>
      <c r="ATL92" s="60"/>
      <c r="ATM92" s="60"/>
      <c r="ATN92" s="60"/>
      <c r="ATO92" s="60"/>
      <c r="ATP92" s="60"/>
      <c r="ATQ92" s="60"/>
      <c r="ATR92" s="60"/>
      <c r="ATS92" s="60"/>
      <c r="ATT92" s="60"/>
      <c r="ATU92" s="60"/>
      <c r="ATV92" s="60"/>
      <c r="ATW92" s="60"/>
      <c r="ATX92" s="60"/>
      <c r="ATY92" s="60"/>
      <c r="ATZ92" s="60"/>
      <c r="AUA92" s="60"/>
      <c r="AUB92" s="60"/>
      <c r="AUC92" s="60"/>
      <c r="AUD92" s="60"/>
      <c r="AUE92" s="60"/>
      <c r="AUF92" s="60"/>
      <c r="AUG92" s="60"/>
      <c r="AUH92" s="60"/>
      <c r="AUI92" s="60"/>
      <c r="AUJ92" s="60"/>
      <c r="AUK92" s="60"/>
      <c r="AUL92" s="60"/>
      <c r="AUM92" s="60"/>
      <c r="AUN92" s="60"/>
      <c r="AUO92" s="60"/>
      <c r="AUP92" s="60"/>
      <c r="AUQ92" s="60"/>
      <c r="AUR92" s="60"/>
      <c r="AUS92" s="60"/>
      <c r="AUT92" s="60"/>
      <c r="AUU92" s="60"/>
      <c r="AUV92" s="60"/>
      <c r="AUW92" s="60"/>
      <c r="AUX92" s="60"/>
      <c r="AUY92" s="60"/>
      <c r="AUZ92" s="60"/>
      <c r="AVA92" s="60"/>
      <c r="AVB92" s="60"/>
      <c r="AVC92" s="60"/>
      <c r="AVD92" s="60"/>
      <c r="AVE92" s="60"/>
      <c r="AVF92" s="60"/>
      <c r="AVG92" s="60"/>
      <c r="AVH92" s="60"/>
      <c r="AVI92" s="60"/>
      <c r="AVJ92" s="60"/>
      <c r="AVK92" s="60"/>
      <c r="AVL92" s="60"/>
      <c r="AVM92" s="60"/>
      <c r="AVN92" s="60"/>
      <c r="AVO92" s="60"/>
      <c r="AVP92" s="60"/>
      <c r="AVQ92" s="60"/>
      <c r="AVR92" s="60"/>
      <c r="AVS92" s="60"/>
      <c r="AVT92" s="60"/>
      <c r="AVU92" s="60"/>
      <c r="AVV92" s="60"/>
      <c r="AVW92" s="60"/>
      <c r="AVX92" s="60"/>
      <c r="AVY92" s="60"/>
      <c r="AVZ92" s="60"/>
      <c r="AWA92" s="60"/>
      <c r="AWB92" s="60"/>
      <c r="AWC92" s="60"/>
      <c r="AWD92" s="60"/>
      <c r="AWE92" s="60"/>
      <c r="AWF92" s="60"/>
      <c r="AWG92" s="60"/>
      <c r="AWH92" s="60"/>
      <c r="AWI92" s="60"/>
      <c r="AWJ92" s="60"/>
      <c r="AWK92" s="60"/>
      <c r="AWL92" s="60"/>
      <c r="AWM92" s="60"/>
      <c r="AWN92" s="60"/>
      <c r="AWO92" s="60"/>
      <c r="AWP92" s="60"/>
      <c r="AWQ92" s="60"/>
      <c r="AWR92" s="60"/>
      <c r="AWS92" s="60"/>
      <c r="AWT92" s="60"/>
      <c r="AWU92" s="60"/>
      <c r="AWV92" s="60"/>
      <c r="AWW92" s="60"/>
      <c r="AWX92" s="60"/>
      <c r="AWY92" s="60"/>
      <c r="AWZ92" s="60"/>
      <c r="AXA92" s="60"/>
      <c r="AXB92" s="60"/>
      <c r="AXC92" s="60"/>
      <c r="AXD92" s="60"/>
      <c r="AXE92" s="60"/>
      <c r="AXF92" s="60"/>
      <c r="AXG92" s="60"/>
      <c r="AXH92" s="60"/>
      <c r="AXI92" s="60"/>
      <c r="AXJ92" s="60"/>
      <c r="AXK92" s="60"/>
      <c r="AXL92" s="60"/>
      <c r="AXM92" s="60"/>
      <c r="AXN92" s="60"/>
      <c r="AXO92" s="60"/>
      <c r="AXP92" s="60"/>
      <c r="AXQ92" s="60"/>
      <c r="AXR92" s="60"/>
      <c r="AXS92" s="60"/>
      <c r="AXT92" s="60"/>
      <c r="AXU92" s="60"/>
      <c r="AXV92" s="60"/>
      <c r="AXW92" s="60"/>
      <c r="AXX92" s="60"/>
      <c r="AXY92" s="60"/>
      <c r="AXZ92" s="60"/>
      <c r="AYA92" s="60"/>
      <c r="AYB92" s="60"/>
      <c r="AYC92" s="60"/>
      <c r="AYD92" s="60"/>
      <c r="AYE92" s="60"/>
      <c r="AYF92" s="60"/>
      <c r="AYG92" s="60"/>
      <c r="AYH92" s="60"/>
      <c r="AYI92" s="60"/>
      <c r="AYJ92" s="60"/>
      <c r="AYK92" s="60"/>
      <c r="AYL92" s="60"/>
      <c r="AYM92" s="60"/>
      <c r="AYN92" s="60"/>
      <c r="AYO92" s="60"/>
      <c r="AYP92" s="60"/>
      <c r="AYQ92" s="60"/>
      <c r="AYR92" s="60"/>
      <c r="AYS92" s="60"/>
      <c r="AYT92" s="60"/>
      <c r="AYU92" s="60"/>
      <c r="AYV92" s="60"/>
      <c r="AYW92" s="60"/>
      <c r="AYX92" s="60"/>
      <c r="AYY92" s="60"/>
      <c r="AYZ92" s="60"/>
      <c r="AZA92" s="60"/>
      <c r="AZB92" s="60"/>
      <c r="AZC92" s="60"/>
      <c r="AZD92" s="60"/>
      <c r="AZE92" s="60"/>
      <c r="AZF92" s="60"/>
      <c r="AZG92" s="60"/>
      <c r="AZH92" s="60"/>
      <c r="AZI92" s="60"/>
      <c r="AZJ92" s="60"/>
      <c r="AZK92" s="60"/>
      <c r="AZL92" s="60"/>
      <c r="AZM92" s="60"/>
      <c r="AZN92" s="60"/>
      <c r="AZO92" s="60"/>
      <c r="AZP92" s="60"/>
      <c r="AZQ92" s="60"/>
      <c r="AZR92" s="60"/>
      <c r="AZS92" s="60"/>
      <c r="AZT92" s="60"/>
      <c r="AZU92" s="60"/>
      <c r="AZV92" s="60"/>
      <c r="AZW92" s="60"/>
      <c r="AZX92" s="60"/>
      <c r="AZY92" s="60"/>
      <c r="AZZ92" s="60"/>
      <c r="BAA92" s="60"/>
      <c r="BAB92" s="60"/>
      <c r="BAC92" s="60"/>
      <c r="BAD92" s="60"/>
      <c r="BAE92" s="60"/>
      <c r="BAF92" s="60"/>
      <c r="BAG92" s="60"/>
      <c r="BAH92" s="60"/>
      <c r="BAI92" s="60"/>
      <c r="BAJ92" s="60"/>
      <c r="BAK92" s="60"/>
      <c r="BAL92" s="60"/>
      <c r="BAM92" s="60"/>
      <c r="BAN92" s="60"/>
      <c r="BAO92" s="60"/>
      <c r="BAP92" s="60"/>
      <c r="BAQ92" s="60"/>
      <c r="BAR92" s="60"/>
      <c r="BAS92" s="60"/>
      <c r="BAT92" s="60"/>
      <c r="BAU92" s="60"/>
      <c r="BAV92" s="60"/>
      <c r="BAW92" s="60"/>
      <c r="BAX92" s="60"/>
      <c r="BAY92" s="60"/>
      <c r="BAZ92" s="60"/>
      <c r="BBA92" s="60"/>
      <c r="BBB92" s="60"/>
      <c r="BBC92" s="60"/>
      <c r="BBD92" s="60"/>
      <c r="BBE92" s="60"/>
      <c r="BBF92" s="60"/>
      <c r="BBG92" s="60"/>
      <c r="BBH92" s="60"/>
      <c r="BBI92" s="60"/>
      <c r="BBJ92" s="60"/>
      <c r="BBK92" s="60"/>
      <c r="BBL92" s="60"/>
      <c r="BBM92" s="60"/>
      <c r="BBN92" s="60"/>
      <c r="BBO92" s="60"/>
      <c r="BBP92" s="60"/>
      <c r="BBQ92" s="60"/>
      <c r="BBR92" s="60"/>
      <c r="BBS92" s="60"/>
      <c r="BBT92" s="60"/>
      <c r="BBU92" s="60"/>
      <c r="BBV92" s="60"/>
      <c r="BBW92" s="60"/>
      <c r="BBX92" s="60"/>
      <c r="BBY92" s="60"/>
      <c r="BBZ92" s="60"/>
      <c r="BCA92" s="60"/>
      <c r="BCB92" s="60"/>
      <c r="BCC92" s="60"/>
      <c r="BCD92" s="60"/>
      <c r="BCE92" s="60"/>
      <c r="BCF92" s="60"/>
      <c r="BCG92" s="60"/>
      <c r="BCH92" s="60"/>
      <c r="BCI92" s="60"/>
      <c r="BCJ92" s="60"/>
      <c r="BCK92" s="60"/>
      <c r="BCL92" s="60"/>
      <c r="BCM92" s="60"/>
      <c r="BCN92" s="60"/>
      <c r="BCO92" s="60"/>
      <c r="BCP92" s="60"/>
      <c r="BCQ92" s="60"/>
      <c r="BCR92" s="60"/>
      <c r="BCS92" s="60"/>
      <c r="BCT92" s="60"/>
      <c r="BCU92" s="60"/>
      <c r="BCV92" s="60"/>
      <c r="BCW92" s="60"/>
      <c r="BCX92" s="60"/>
      <c r="BCY92" s="60"/>
      <c r="BCZ92" s="60"/>
      <c r="BDA92" s="60"/>
      <c r="BDB92" s="60"/>
      <c r="BDC92" s="60"/>
      <c r="BDD92" s="60"/>
      <c r="BDE92" s="60"/>
      <c r="BDF92" s="60"/>
      <c r="BDG92" s="60"/>
      <c r="BDH92" s="60"/>
      <c r="BDI92" s="60"/>
      <c r="BDJ92" s="60"/>
      <c r="BDK92" s="60"/>
      <c r="BDL92" s="60"/>
      <c r="BDM92" s="60"/>
      <c r="BDN92" s="60"/>
      <c r="BDO92" s="60"/>
      <c r="BDP92" s="60"/>
      <c r="BDQ92" s="60"/>
      <c r="BDR92" s="60"/>
      <c r="BDS92" s="60"/>
      <c r="BDT92" s="60"/>
      <c r="BDU92" s="60"/>
      <c r="BDV92" s="60"/>
      <c r="BDW92" s="60"/>
      <c r="BDX92" s="60"/>
      <c r="BDY92" s="60"/>
      <c r="BDZ92" s="60"/>
      <c r="BEA92" s="60"/>
      <c r="BEB92" s="60"/>
      <c r="BEC92" s="60"/>
      <c r="BED92" s="60"/>
      <c r="BEE92" s="60"/>
      <c r="BEF92" s="60"/>
      <c r="BEG92" s="60"/>
      <c r="BEH92" s="60"/>
      <c r="BEI92" s="60"/>
      <c r="BEJ92" s="60"/>
      <c r="BEK92" s="60"/>
      <c r="BEL92" s="60"/>
      <c r="BEM92" s="60"/>
      <c r="BEN92" s="60"/>
      <c r="BEO92" s="60"/>
      <c r="BEP92" s="60"/>
      <c r="BEQ92" s="60"/>
      <c r="BER92" s="60"/>
      <c r="BES92" s="60"/>
      <c r="BET92" s="60"/>
      <c r="BEU92" s="60"/>
      <c r="BEV92" s="60"/>
      <c r="BEW92" s="60"/>
      <c r="BEX92" s="60"/>
      <c r="BEY92" s="60"/>
      <c r="BEZ92" s="60"/>
      <c r="BFA92" s="60"/>
      <c r="BFB92" s="60"/>
      <c r="BFC92" s="60"/>
      <c r="BFD92" s="60"/>
      <c r="BFE92" s="60"/>
      <c r="BFF92" s="60"/>
      <c r="BFG92" s="60"/>
      <c r="BFH92" s="60"/>
      <c r="BFI92" s="60"/>
      <c r="BFJ92" s="60"/>
      <c r="BFK92" s="60"/>
      <c r="BFL92" s="60"/>
      <c r="BFM92" s="60"/>
      <c r="BFN92" s="60"/>
      <c r="BFO92" s="60"/>
      <c r="BFP92" s="60"/>
      <c r="BFQ92" s="60"/>
      <c r="BFR92" s="60"/>
      <c r="BFS92" s="60"/>
      <c r="BFT92" s="60"/>
      <c r="BFU92" s="60"/>
      <c r="BFV92" s="60"/>
      <c r="BFW92" s="60"/>
      <c r="BFX92" s="60"/>
      <c r="BFY92" s="60"/>
      <c r="BFZ92" s="60"/>
      <c r="BGA92" s="60"/>
      <c r="BGB92" s="60"/>
      <c r="BGC92" s="60"/>
      <c r="BGD92" s="60"/>
      <c r="BGE92" s="60"/>
      <c r="BGF92" s="60"/>
      <c r="BGG92" s="60"/>
      <c r="BGH92" s="60"/>
      <c r="BGI92" s="60"/>
      <c r="BGJ92" s="60"/>
      <c r="BGK92" s="60"/>
      <c r="BGL92" s="60"/>
      <c r="BGM92" s="60"/>
      <c r="BGN92" s="60"/>
      <c r="BGO92" s="60"/>
      <c r="BGP92" s="60"/>
      <c r="BGQ92" s="60"/>
      <c r="BGR92" s="60"/>
      <c r="BGS92" s="60"/>
      <c r="BGT92" s="60"/>
      <c r="BGU92" s="60"/>
      <c r="BGV92" s="60"/>
      <c r="BGW92" s="60"/>
      <c r="BGX92" s="60"/>
      <c r="BGY92" s="60"/>
      <c r="BGZ92" s="60"/>
      <c r="BHA92" s="60"/>
      <c r="BHB92" s="60"/>
      <c r="BHC92" s="60"/>
      <c r="BHD92" s="60"/>
      <c r="BHE92" s="60"/>
      <c r="BHF92" s="60"/>
      <c r="BHG92" s="60"/>
      <c r="BHH92" s="60"/>
      <c r="BHI92" s="60"/>
      <c r="BHJ92" s="60"/>
      <c r="BHK92" s="60"/>
      <c r="BHL92" s="60"/>
      <c r="BHM92" s="60"/>
      <c r="BHN92" s="60"/>
      <c r="BHO92" s="60"/>
      <c r="BHP92" s="60"/>
      <c r="BHQ92" s="60"/>
      <c r="BHR92" s="60"/>
      <c r="BHS92" s="60"/>
      <c r="BHT92" s="60"/>
      <c r="BHU92" s="60"/>
      <c r="BHV92" s="60"/>
      <c r="BHW92" s="60"/>
      <c r="BHX92" s="60"/>
      <c r="BHY92" s="60"/>
      <c r="BHZ92" s="60"/>
      <c r="BIA92" s="60"/>
      <c r="BIB92" s="60"/>
      <c r="BIC92" s="60"/>
      <c r="BID92" s="60"/>
      <c r="BIE92" s="60"/>
      <c r="BIF92" s="60"/>
      <c r="BIG92" s="60"/>
      <c r="BIH92" s="60"/>
      <c r="BII92" s="60"/>
      <c r="BIJ92" s="60"/>
      <c r="BIK92" s="60"/>
      <c r="BIL92" s="60"/>
      <c r="BIM92" s="60"/>
      <c r="BIN92" s="60"/>
      <c r="BIO92" s="60"/>
      <c r="BIP92" s="60"/>
      <c r="BIQ92" s="60"/>
      <c r="BIR92" s="60"/>
      <c r="BIS92" s="60"/>
      <c r="BIT92" s="60"/>
      <c r="BIU92" s="60"/>
      <c r="BIV92" s="60"/>
      <c r="BIW92" s="60"/>
      <c r="BIX92" s="60"/>
      <c r="BIY92" s="60"/>
      <c r="BIZ92" s="60"/>
      <c r="BJA92" s="60"/>
      <c r="BJB92" s="60"/>
      <c r="BJC92" s="60"/>
      <c r="BJD92" s="60"/>
      <c r="BJE92" s="60"/>
      <c r="BJF92" s="60"/>
      <c r="BJG92" s="60"/>
      <c r="BJH92" s="60"/>
      <c r="BJI92" s="60"/>
      <c r="BJJ92" s="60"/>
      <c r="BJK92" s="60"/>
      <c r="BJL92" s="60"/>
      <c r="BJM92" s="60"/>
      <c r="BJN92" s="60"/>
      <c r="BJO92" s="60"/>
      <c r="BJP92" s="60"/>
      <c r="BJQ92" s="60"/>
      <c r="BJR92" s="60"/>
      <c r="BJS92" s="60"/>
      <c r="BJT92" s="60"/>
      <c r="BJU92" s="60"/>
      <c r="BJV92" s="60"/>
      <c r="BJW92" s="60"/>
      <c r="BJX92" s="60"/>
      <c r="BJY92" s="60"/>
      <c r="BJZ92" s="60"/>
      <c r="BKA92" s="60"/>
      <c r="BKB92" s="60"/>
      <c r="BKC92" s="60"/>
      <c r="BKD92" s="60"/>
      <c r="BKE92" s="60"/>
      <c r="BKF92" s="60"/>
      <c r="BKG92" s="60"/>
      <c r="BKH92" s="60"/>
      <c r="BKI92" s="60"/>
      <c r="BKJ92" s="60"/>
      <c r="BKK92" s="60"/>
      <c r="BKL92" s="60"/>
      <c r="BKM92" s="60"/>
      <c r="BKN92" s="60"/>
      <c r="BKO92" s="60"/>
      <c r="BKP92" s="60"/>
      <c r="BKQ92" s="60"/>
      <c r="BKR92" s="60"/>
      <c r="BKS92" s="60"/>
      <c r="BKT92" s="60"/>
      <c r="BKU92" s="60"/>
      <c r="BKV92" s="60"/>
      <c r="BKW92" s="60"/>
      <c r="BKX92" s="60"/>
      <c r="BKY92" s="60"/>
      <c r="BKZ92" s="60"/>
      <c r="BLA92" s="60"/>
      <c r="BLB92" s="60"/>
      <c r="BLC92" s="60"/>
      <c r="BLD92" s="60"/>
      <c r="BLE92" s="60"/>
      <c r="BLF92" s="60"/>
      <c r="BLG92" s="60"/>
      <c r="BLH92" s="60"/>
      <c r="BLI92" s="60"/>
      <c r="BLJ92" s="60"/>
      <c r="BLK92" s="60"/>
      <c r="BLL92" s="60"/>
      <c r="BLM92" s="60"/>
      <c r="BLN92" s="60"/>
      <c r="BLO92" s="60"/>
      <c r="BLP92" s="60"/>
      <c r="BLQ92" s="60"/>
      <c r="BLR92" s="60"/>
      <c r="BLS92" s="60"/>
      <c r="BLT92" s="60"/>
      <c r="BLU92" s="60"/>
      <c r="BLV92" s="60"/>
      <c r="BLW92" s="60"/>
      <c r="BLX92" s="60"/>
      <c r="BLY92" s="60"/>
      <c r="BLZ92" s="60"/>
      <c r="BMA92" s="60"/>
      <c r="BMB92" s="60"/>
      <c r="BMC92" s="60"/>
      <c r="BMD92" s="60"/>
      <c r="BME92" s="60"/>
      <c r="BMF92" s="60"/>
      <c r="BMG92" s="60"/>
      <c r="BMH92" s="60"/>
      <c r="BMI92" s="60"/>
      <c r="BMJ92" s="60"/>
      <c r="BMK92" s="60"/>
      <c r="BML92" s="60"/>
      <c r="BMM92" s="60"/>
      <c r="BMN92" s="60"/>
      <c r="BMO92" s="60"/>
      <c r="BMP92" s="60"/>
      <c r="BMQ92" s="60"/>
      <c r="BMR92" s="60"/>
      <c r="BMS92" s="60"/>
      <c r="BMT92" s="60"/>
      <c r="BMU92" s="60"/>
      <c r="BMV92" s="60"/>
      <c r="BMW92" s="60"/>
      <c r="BMX92" s="60"/>
      <c r="BMY92" s="60"/>
      <c r="BMZ92" s="60"/>
      <c r="BNA92" s="60"/>
      <c r="BNB92" s="60"/>
      <c r="BNC92" s="60"/>
      <c r="BND92" s="60"/>
      <c r="BNE92" s="60"/>
      <c r="BNF92" s="60"/>
      <c r="BNG92" s="60"/>
      <c r="BNH92" s="60"/>
      <c r="BNI92" s="60"/>
      <c r="BNJ92" s="60"/>
      <c r="BNK92" s="60"/>
      <c r="BNL92" s="60"/>
      <c r="BNM92" s="60"/>
      <c r="BNN92" s="60"/>
      <c r="BNO92" s="60"/>
      <c r="BNP92" s="60"/>
      <c r="BNQ92" s="60"/>
      <c r="BNR92" s="60"/>
      <c r="BNS92" s="60"/>
      <c r="BNT92" s="60"/>
      <c r="BNU92" s="60"/>
      <c r="BNV92" s="60"/>
      <c r="BNW92" s="60"/>
      <c r="BNX92" s="60"/>
      <c r="BNY92" s="60"/>
      <c r="BNZ92" s="60"/>
      <c r="BOA92" s="60"/>
      <c r="BOB92" s="60"/>
      <c r="BOC92" s="60"/>
      <c r="BOD92" s="60"/>
      <c r="BOE92" s="60"/>
      <c r="BOF92" s="60"/>
      <c r="BOG92" s="60"/>
      <c r="BOH92" s="60"/>
      <c r="BOI92" s="60"/>
      <c r="BOJ92" s="60"/>
      <c r="BOK92" s="60"/>
      <c r="BOL92" s="60"/>
      <c r="BOM92" s="60"/>
      <c r="BON92" s="60"/>
      <c r="BOO92" s="60"/>
      <c r="BOP92" s="60"/>
      <c r="BOQ92" s="60"/>
      <c r="BOR92" s="60"/>
      <c r="BOS92" s="60"/>
      <c r="BOT92" s="60"/>
      <c r="BOU92" s="60"/>
      <c r="BOV92" s="60"/>
      <c r="BOW92" s="60"/>
      <c r="BOX92" s="60"/>
      <c r="BOY92" s="60"/>
      <c r="BOZ92" s="60"/>
      <c r="BPA92" s="60"/>
      <c r="BPB92" s="60"/>
      <c r="BPC92" s="60"/>
      <c r="BPD92" s="60"/>
      <c r="BPE92" s="60"/>
      <c r="BPF92" s="60"/>
      <c r="BPG92" s="60"/>
      <c r="BPH92" s="60"/>
      <c r="BPI92" s="60"/>
      <c r="BPJ92" s="60"/>
      <c r="BPK92" s="60"/>
      <c r="BPL92" s="60"/>
      <c r="BPM92" s="60"/>
      <c r="BPN92" s="60"/>
      <c r="BPO92" s="60"/>
      <c r="BPP92" s="60"/>
      <c r="BPQ92" s="60"/>
      <c r="BPR92" s="60"/>
      <c r="BPS92" s="60"/>
      <c r="BPT92" s="60"/>
      <c r="BPU92" s="60"/>
      <c r="BPV92" s="60"/>
      <c r="BPW92" s="60"/>
      <c r="BPX92" s="60"/>
      <c r="BPY92" s="60"/>
      <c r="BPZ92" s="60"/>
      <c r="BQA92" s="60"/>
      <c r="BQB92" s="60"/>
      <c r="BQC92" s="60"/>
      <c r="BQD92" s="60"/>
      <c r="BQE92" s="60"/>
      <c r="BQF92" s="60"/>
      <c r="BQG92" s="60"/>
      <c r="BQH92" s="60"/>
      <c r="BQI92" s="60"/>
      <c r="BQJ92" s="60"/>
      <c r="BQK92" s="60"/>
      <c r="BQL92" s="60"/>
      <c r="BQM92" s="60"/>
      <c r="BQN92" s="60"/>
      <c r="BQO92" s="60"/>
      <c r="BQP92" s="60"/>
      <c r="BQQ92" s="60"/>
      <c r="BQR92" s="60"/>
      <c r="BQS92" s="60"/>
      <c r="BQT92" s="60"/>
      <c r="BQU92" s="60"/>
      <c r="BQV92" s="60"/>
      <c r="BQW92" s="60"/>
      <c r="BQX92" s="60"/>
      <c r="BQY92" s="60"/>
      <c r="BQZ92" s="60"/>
      <c r="BRA92" s="60"/>
      <c r="BRB92" s="60"/>
      <c r="BRC92" s="60"/>
      <c r="BRD92" s="60"/>
      <c r="BRE92" s="60"/>
      <c r="BRF92" s="60"/>
      <c r="BRG92" s="60"/>
      <c r="BRH92" s="60"/>
      <c r="BRI92" s="60"/>
      <c r="BRJ92" s="60"/>
      <c r="BRK92" s="60"/>
      <c r="BRL92" s="60"/>
      <c r="BRM92" s="60"/>
      <c r="BRN92" s="60"/>
      <c r="BRO92" s="60"/>
      <c r="BRP92" s="60"/>
      <c r="BRQ92" s="60"/>
      <c r="BRR92" s="60"/>
      <c r="BRS92" s="60"/>
      <c r="BRT92" s="60"/>
      <c r="BRU92" s="60"/>
      <c r="BRV92" s="60"/>
      <c r="BRW92" s="60"/>
      <c r="BRX92" s="60"/>
      <c r="BRY92" s="60"/>
      <c r="BRZ92" s="60"/>
      <c r="BSA92" s="60"/>
      <c r="BSB92" s="60"/>
      <c r="BSC92" s="60"/>
      <c r="BSD92" s="60"/>
      <c r="BSE92" s="60"/>
      <c r="BSF92" s="60"/>
      <c r="BSG92" s="60"/>
      <c r="BSH92" s="60"/>
      <c r="BSI92" s="60"/>
      <c r="BSJ92" s="60"/>
      <c r="BSK92" s="60"/>
      <c r="BSL92" s="60"/>
      <c r="BSM92" s="60"/>
      <c r="BSN92" s="60"/>
      <c r="BSO92" s="60"/>
      <c r="BSP92" s="60"/>
      <c r="BSQ92" s="60"/>
      <c r="BSR92" s="60"/>
      <c r="BSS92" s="60"/>
      <c r="BST92" s="60"/>
      <c r="BSU92" s="60"/>
      <c r="BSV92" s="60"/>
      <c r="BSW92" s="60"/>
      <c r="BSX92" s="60"/>
      <c r="BSY92" s="60"/>
      <c r="BSZ92" s="60"/>
      <c r="BTA92" s="60"/>
      <c r="BTB92" s="60"/>
      <c r="BTC92" s="60"/>
      <c r="BTD92" s="60"/>
      <c r="BTE92" s="60"/>
      <c r="BTF92" s="60"/>
      <c r="BTG92" s="60"/>
      <c r="BTH92" s="60"/>
      <c r="BTI92" s="60"/>
      <c r="BTJ92" s="60"/>
      <c r="BTK92" s="60"/>
      <c r="BTL92" s="60"/>
      <c r="BTM92" s="60"/>
      <c r="BTN92" s="60"/>
      <c r="BTO92" s="60"/>
      <c r="BTP92" s="60"/>
      <c r="BTQ92" s="60"/>
      <c r="BTR92" s="60"/>
      <c r="BTS92" s="60"/>
      <c r="BTT92" s="60"/>
      <c r="BTU92" s="60"/>
      <c r="BTV92" s="60"/>
      <c r="BTW92" s="60"/>
      <c r="BTX92" s="60"/>
      <c r="BTY92" s="60"/>
      <c r="BTZ92" s="60"/>
      <c r="BUA92" s="60"/>
      <c r="BUB92" s="60"/>
      <c r="BUC92" s="60"/>
      <c r="BUD92" s="60"/>
      <c r="BUE92" s="60"/>
      <c r="BUF92" s="60"/>
      <c r="BUG92" s="60"/>
      <c r="BUH92" s="60"/>
      <c r="BUI92" s="60"/>
      <c r="BUJ92" s="60"/>
      <c r="BUK92" s="60"/>
      <c r="BUL92" s="60"/>
      <c r="BUM92" s="60"/>
      <c r="BUN92" s="60"/>
      <c r="BUO92" s="60"/>
      <c r="BUP92" s="60"/>
      <c r="BUQ92" s="60"/>
      <c r="BUR92" s="60"/>
      <c r="BUS92" s="60"/>
      <c r="BUT92" s="60"/>
      <c r="BUU92" s="60"/>
      <c r="BUV92" s="60"/>
      <c r="BUW92" s="60"/>
      <c r="BUX92" s="60"/>
      <c r="BUY92" s="60"/>
      <c r="BUZ92" s="60"/>
      <c r="BVA92" s="60"/>
      <c r="BVB92" s="60"/>
      <c r="BVC92" s="60"/>
      <c r="BVD92" s="60"/>
      <c r="BVE92" s="60"/>
      <c r="BVF92" s="60"/>
      <c r="BVG92" s="60"/>
      <c r="BVH92" s="60"/>
      <c r="BVI92" s="60"/>
      <c r="BVJ92" s="60"/>
      <c r="BVK92" s="60"/>
      <c r="BVL92" s="60"/>
      <c r="BVM92" s="60"/>
      <c r="BVN92" s="60"/>
      <c r="BVO92" s="60"/>
      <c r="BVP92" s="60"/>
      <c r="BVQ92" s="60"/>
      <c r="BVR92" s="60"/>
      <c r="BVS92" s="60"/>
      <c r="BVT92" s="60"/>
      <c r="BVU92" s="60"/>
      <c r="BVV92" s="60"/>
      <c r="BVW92" s="60"/>
      <c r="BVX92" s="60"/>
      <c r="BVY92" s="60"/>
      <c r="BVZ92" s="60"/>
      <c r="BWA92" s="60"/>
      <c r="BWB92" s="60"/>
      <c r="BWC92" s="60"/>
      <c r="BWD92" s="60"/>
      <c r="BWE92" s="60"/>
      <c r="BWF92" s="60"/>
      <c r="BWG92" s="60"/>
      <c r="BWH92" s="60"/>
      <c r="BWI92" s="60"/>
      <c r="BWJ92" s="60"/>
      <c r="BWK92" s="60"/>
      <c r="BWL92" s="60"/>
      <c r="BWM92" s="60"/>
      <c r="BWN92" s="60"/>
      <c r="BWO92" s="60"/>
      <c r="BWP92" s="60"/>
      <c r="BWQ92" s="60"/>
      <c r="BWR92" s="60"/>
      <c r="BWS92" s="60"/>
      <c r="BWT92" s="60"/>
      <c r="BWU92" s="60"/>
      <c r="BWV92" s="60"/>
      <c r="BWW92" s="60"/>
      <c r="BWX92" s="60"/>
      <c r="BWY92" s="60"/>
      <c r="BWZ92" s="60"/>
      <c r="BXA92" s="60"/>
      <c r="BXB92" s="60"/>
      <c r="BXC92" s="60"/>
      <c r="BXD92" s="60"/>
      <c r="BXE92" s="60"/>
      <c r="BXF92" s="60"/>
      <c r="BXG92" s="60"/>
      <c r="BXH92" s="60"/>
      <c r="BXI92" s="60"/>
      <c r="BXJ92" s="60"/>
      <c r="BXK92" s="60"/>
      <c r="BXL92" s="60"/>
      <c r="BXM92" s="60"/>
      <c r="BXN92" s="60"/>
      <c r="BXO92" s="60"/>
      <c r="BXP92" s="60"/>
      <c r="BXQ92" s="60"/>
      <c r="BXR92" s="60"/>
      <c r="BXS92" s="60"/>
      <c r="BXT92" s="60"/>
      <c r="BXU92" s="60"/>
      <c r="BXV92" s="60"/>
      <c r="BXW92" s="60"/>
      <c r="BXX92" s="60"/>
      <c r="BXY92" s="60"/>
      <c r="BXZ92" s="60"/>
      <c r="BYA92" s="60"/>
      <c r="BYB92" s="60"/>
      <c r="BYC92" s="60"/>
      <c r="BYD92" s="60"/>
      <c r="BYE92" s="60"/>
      <c r="BYF92" s="60"/>
      <c r="BYG92" s="60"/>
      <c r="BYH92" s="60"/>
      <c r="BYI92" s="60"/>
      <c r="BYJ92" s="60"/>
      <c r="BYK92" s="60"/>
      <c r="BYL92" s="60"/>
      <c r="BYM92" s="60"/>
      <c r="BYN92" s="60"/>
      <c r="BYO92" s="60"/>
      <c r="BYP92" s="60"/>
      <c r="BYQ92" s="60"/>
      <c r="BYR92" s="60"/>
      <c r="BYS92" s="60"/>
      <c r="BYT92" s="60"/>
      <c r="BYU92" s="60"/>
      <c r="BYV92" s="60"/>
      <c r="BYW92" s="60"/>
      <c r="BYX92" s="60"/>
      <c r="BYY92" s="60"/>
      <c r="BYZ92" s="60"/>
      <c r="BZA92" s="60"/>
      <c r="BZB92" s="60"/>
      <c r="BZC92" s="60"/>
      <c r="BZD92" s="60"/>
      <c r="BZE92" s="60"/>
      <c r="BZF92" s="60"/>
      <c r="BZG92" s="60"/>
      <c r="BZH92" s="60"/>
      <c r="BZI92" s="60"/>
      <c r="BZJ92" s="60"/>
      <c r="BZK92" s="60"/>
      <c r="BZL92" s="60"/>
      <c r="BZM92" s="60"/>
      <c r="BZN92" s="60"/>
      <c r="BZO92" s="60"/>
      <c r="BZP92" s="60"/>
      <c r="BZQ92" s="60"/>
      <c r="BZR92" s="60"/>
      <c r="BZS92" s="60"/>
      <c r="BZT92" s="60"/>
      <c r="BZU92" s="60"/>
      <c r="BZV92" s="60"/>
      <c r="BZW92" s="60"/>
      <c r="BZX92" s="60"/>
      <c r="BZY92" s="60"/>
      <c r="BZZ92" s="60"/>
      <c r="CAA92" s="60"/>
      <c r="CAB92" s="60"/>
      <c r="CAC92" s="60"/>
      <c r="CAD92" s="60"/>
      <c r="CAE92" s="60"/>
      <c r="CAF92" s="60"/>
      <c r="CAG92" s="60"/>
      <c r="CAH92" s="60"/>
      <c r="CAI92" s="60"/>
      <c r="CAJ92" s="60"/>
      <c r="CAK92" s="60"/>
      <c r="CAL92" s="60"/>
      <c r="CAM92" s="60"/>
      <c r="CAN92" s="60"/>
      <c r="CAO92" s="60"/>
      <c r="CAP92" s="60"/>
      <c r="CAQ92" s="60"/>
      <c r="CAR92" s="60"/>
      <c r="CAS92" s="60"/>
      <c r="CAT92" s="60"/>
      <c r="CAU92" s="60"/>
      <c r="CAV92" s="60"/>
      <c r="CAW92" s="60"/>
      <c r="CAX92" s="60"/>
      <c r="CAY92" s="60"/>
      <c r="CAZ92" s="60"/>
      <c r="CBA92" s="60"/>
      <c r="CBB92" s="60"/>
      <c r="CBC92" s="60"/>
      <c r="CBD92" s="60"/>
      <c r="CBE92" s="60"/>
      <c r="CBF92" s="60"/>
      <c r="CBG92" s="60"/>
      <c r="CBH92" s="60"/>
      <c r="CBI92" s="60"/>
      <c r="CBJ92" s="60"/>
      <c r="CBK92" s="60"/>
      <c r="CBL92" s="60"/>
      <c r="CBM92" s="60"/>
      <c r="CBN92" s="60"/>
      <c r="CBO92" s="60"/>
      <c r="CBP92" s="60"/>
      <c r="CBQ92" s="60"/>
      <c r="CBR92" s="60"/>
      <c r="CBS92" s="60"/>
      <c r="CBT92" s="60"/>
      <c r="CBU92" s="60"/>
      <c r="CBV92" s="60"/>
      <c r="CBW92" s="60"/>
      <c r="CBX92" s="60"/>
      <c r="CBY92" s="60"/>
      <c r="CBZ92" s="60"/>
      <c r="CCA92" s="60"/>
      <c r="CCB92" s="60"/>
      <c r="CCC92" s="60"/>
      <c r="CCD92" s="60"/>
      <c r="CCE92" s="60"/>
      <c r="CCF92" s="60"/>
      <c r="CCG92" s="60"/>
      <c r="CCH92" s="60"/>
      <c r="CCI92" s="60"/>
      <c r="CCJ92" s="60"/>
      <c r="CCK92" s="60"/>
      <c r="CCL92" s="60"/>
      <c r="CCM92" s="60"/>
      <c r="CCN92" s="60"/>
      <c r="CCO92" s="60"/>
      <c r="CCP92" s="60"/>
      <c r="CCQ92" s="60"/>
      <c r="CCR92" s="60"/>
      <c r="CCS92" s="60"/>
      <c r="CCT92" s="60"/>
      <c r="CCU92" s="60"/>
      <c r="CCV92" s="60"/>
      <c r="CCW92" s="60"/>
      <c r="CCX92" s="60"/>
      <c r="CCY92" s="60"/>
      <c r="CCZ92" s="60"/>
      <c r="CDA92" s="60"/>
      <c r="CDB92" s="60"/>
      <c r="CDC92" s="60"/>
      <c r="CDD92" s="60"/>
      <c r="CDE92" s="60"/>
      <c r="CDF92" s="60"/>
      <c r="CDG92" s="60"/>
      <c r="CDH92" s="60"/>
      <c r="CDI92" s="60"/>
      <c r="CDJ92" s="60"/>
      <c r="CDK92" s="60"/>
      <c r="CDL92" s="60"/>
      <c r="CDM92" s="60"/>
      <c r="CDN92" s="60"/>
      <c r="CDO92" s="60"/>
      <c r="CDP92" s="60"/>
      <c r="CDQ92" s="60"/>
      <c r="CDR92" s="60"/>
      <c r="CDS92" s="60"/>
      <c r="CDT92" s="60"/>
      <c r="CDU92" s="60"/>
      <c r="CDV92" s="60"/>
      <c r="CDW92" s="60"/>
      <c r="CDX92" s="60"/>
      <c r="CDY92" s="60"/>
      <c r="CDZ92" s="60"/>
      <c r="CEA92" s="60"/>
      <c r="CEB92" s="60"/>
      <c r="CEC92" s="60"/>
      <c r="CED92" s="60"/>
      <c r="CEE92" s="60"/>
      <c r="CEF92" s="60"/>
      <c r="CEG92" s="60"/>
      <c r="CEH92" s="60"/>
      <c r="CEI92" s="60"/>
      <c r="CEJ92" s="60"/>
      <c r="CEK92" s="60"/>
      <c r="CEL92" s="60"/>
      <c r="CEM92" s="60"/>
      <c r="CEN92" s="60"/>
      <c r="CEO92" s="60"/>
      <c r="CEP92" s="60"/>
      <c r="CEQ92" s="60"/>
      <c r="CER92" s="60"/>
      <c r="CES92" s="60"/>
      <c r="CET92" s="60"/>
      <c r="CEU92" s="60"/>
      <c r="CEV92" s="60"/>
      <c r="CEW92" s="60"/>
      <c r="CEX92" s="60"/>
      <c r="CEY92" s="60"/>
      <c r="CEZ92" s="60"/>
      <c r="CFA92" s="60"/>
      <c r="CFB92" s="60"/>
      <c r="CFC92" s="60"/>
      <c r="CFD92" s="60"/>
      <c r="CFE92" s="60"/>
      <c r="CFF92" s="60"/>
      <c r="CFG92" s="60"/>
      <c r="CFH92" s="60"/>
      <c r="CFI92" s="60"/>
      <c r="CFJ92" s="60"/>
      <c r="CFK92" s="60"/>
      <c r="CFL92" s="60"/>
      <c r="CFM92" s="60"/>
      <c r="CFN92" s="60"/>
      <c r="CFO92" s="60"/>
      <c r="CFP92" s="60"/>
      <c r="CFQ92" s="60"/>
      <c r="CFR92" s="60"/>
      <c r="CFS92" s="60"/>
      <c r="CFT92" s="60"/>
      <c r="CFU92" s="60"/>
      <c r="CFV92" s="60"/>
      <c r="CFW92" s="60"/>
      <c r="CFX92" s="60"/>
      <c r="CFY92" s="60"/>
      <c r="CFZ92" s="60"/>
      <c r="CGA92" s="60"/>
      <c r="CGB92" s="60"/>
      <c r="CGC92" s="60"/>
      <c r="CGD92" s="60"/>
      <c r="CGE92" s="60"/>
      <c r="CGF92" s="60"/>
      <c r="CGG92" s="60"/>
      <c r="CGH92" s="60"/>
      <c r="CGI92" s="60"/>
      <c r="CGJ92" s="60"/>
      <c r="CGK92" s="60"/>
      <c r="CGL92" s="60"/>
      <c r="CGM92" s="60"/>
      <c r="CGN92" s="60"/>
      <c r="CGO92" s="60"/>
      <c r="CGP92" s="60"/>
      <c r="CGQ92" s="60"/>
      <c r="CGR92" s="60"/>
      <c r="CGS92" s="60"/>
      <c r="CGT92" s="60"/>
      <c r="CGU92" s="60"/>
      <c r="CGV92" s="60"/>
      <c r="CGW92" s="60"/>
      <c r="CGX92" s="60"/>
      <c r="CGY92" s="60"/>
      <c r="CGZ92" s="60"/>
      <c r="CHA92" s="60"/>
      <c r="CHB92" s="60"/>
      <c r="CHC92" s="60"/>
      <c r="CHD92" s="60"/>
      <c r="CHE92" s="60"/>
      <c r="CHF92" s="60"/>
      <c r="CHG92" s="60"/>
      <c r="CHH92" s="60"/>
      <c r="CHI92" s="60"/>
      <c r="CHJ92" s="60"/>
      <c r="CHK92" s="60"/>
      <c r="CHL92" s="60"/>
      <c r="CHM92" s="60"/>
      <c r="CHN92" s="60"/>
      <c r="CHO92" s="60"/>
      <c r="CHP92" s="60"/>
      <c r="CHQ92" s="60"/>
      <c r="CHR92" s="60"/>
      <c r="CHS92" s="60"/>
      <c r="CHT92" s="60"/>
      <c r="CHU92" s="60"/>
      <c r="CHV92" s="60"/>
      <c r="CHW92" s="60"/>
      <c r="CHX92" s="60"/>
      <c r="CHY92" s="60"/>
      <c r="CHZ92" s="60"/>
      <c r="CIA92" s="60"/>
      <c r="CIB92" s="60"/>
      <c r="CIC92" s="60"/>
      <c r="CID92" s="60"/>
      <c r="CIE92" s="60"/>
      <c r="CIF92" s="60"/>
      <c r="CIG92" s="60"/>
      <c r="CIH92" s="60"/>
      <c r="CII92" s="60"/>
      <c r="CIJ92" s="60"/>
      <c r="CIK92" s="60"/>
      <c r="CIL92" s="60"/>
      <c r="CIM92" s="60"/>
      <c r="CIN92" s="60"/>
      <c r="CIO92" s="60"/>
      <c r="CIP92" s="60"/>
      <c r="CIQ92" s="60"/>
      <c r="CIR92" s="60"/>
      <c r="CIS92" s="60"/>
      <c r="CIT92" s="60"/>
      <c r="CIU92" s="60"/>
      <c r="CIV92" s="60"/>
      <c r="CIW92" s="60"/>
      <c r="CIX92" s="60"/>
      <c r="CIY92" s="60"/>
      <c r="CIZ92" s="60"/>
      <c r="CJA92" s="60"/>
      <c r="CJB92" s="60"/>
      <c r="CJC92" s="60"/>
      <c r="CJD92" s="60"/>
      <c r="CJE92" s="60"/>
      <c r="CJF92" s="60"/>
      <c r="CJG92" s="60"/>
      <c r="CJH92" s="60"/>
      <c r="CJI92" s="60"/>
      <c r="CJJ92" s="60"/>
      <c r="CJK92" s="60"/>
      <c r="CJL92" s="60"/>
      <c r="CJM92" s="60"/>
      <c r="CJN92" s="60"/>
      <c r="CJO92" s="60"/>
      <c r="CJP92" s="60"/>
      <c r="CJQ92" s="60"/>
      <c r="CJR92" s="60"/>
      <c r="CJS92" s="60"/>
      <c r="CJT92" s="60"/>
      <c r="CJU92" s="60"/>
      <c r="CJV92" s="60"/>
      <c r="CJW92" s="60"/>
      <c r="CJX92" s="60"/>
      <c r="CJY92" s="60"/>
      <c r="CJZ92" s="60"/>
      <c r="CKA92" s="60"/>
      <c r="CKB92" s="60"/>
      <c r="CKC92" s="60"/>
      <c r="CKD92" s="60"/>
      <c r="CKE92" s="60"/>
      <c r="CKF92" s="60"/>
      <c r="CKG92" s="60"/>
      <c r="CKH92" s="60"/>
      <c r="CKI92" s="60"/>
      <c r="CKJ92" s="60"/>
      <c r="CKK92" s="60"/>
      <c r="CKL92" s="60"/>
      <c r="CKM92" s="60"/>
      <c r="CKN92" s="60"/>
      <c r="CKO92" s="60"/>
      <c r="CKP92" s="60"/>
      <c r="CKQ92" s="60"/>
      <c r="CKR92" s="60"/>
      <c r="CKS92" s="60"/>
      <c r="CKT92" s="60"/>
      <c r="CKU92" s="60"/>
      <c r="CKV92" s="60"/>
      <c r="CKW92" s="60"/>
      <c r="CKX92" s="60"/>
      <c r="CKY92" s="60"/>
      <c r="CKZ92" s="60"/>
      <c r="CLA92" s="60"/>
      <c r="CLB92" s="60"/>
      <c r="CLC92" s="60"/>
      <c r="CLD92" s="60"/>
      <c r="CLE92" s="60"/>
      <c r="CLF92" s="60"/>
      <c r="CLG92" s="60"/>
      <c r="CLH92" s="60"/>
      <c r="CLI92" s="60"/>
      <c r="CLJ92" s="60"/>
      <c r="CLK92" s="60"/>
      <c r="CLL92" s="60"/>
      <c r="CLM92" s="60"/>
      <c r="CLN92" s="60"/>
      <c r="CLO92" s="60"/>
      <c r="CLP92" s="60"/>
      <c r="CLQ92" s="60"/>
      <c r="CLR92" s="60"/>
      <c r="CLS92" s="60"/>
      <c r="CLT92" s="60"/>
      <c r="CLU92" s="60"/>
      <c r="CLV92" s="60"/>
      <c r="CLW92" s="60"/>
      <c r="CLX92" s="60"/>
      <c r="CLY92" s="60"/>
      <c r="CLZ92" s="60"/>
      <c r="CMA92" s="60"/>
      <c r="CMB92" s="60"/>
      <c r="CMC92" s="60"/>
      <c r="CMD92" s="60"/>
      <c r="CME92" s="60"/>
      <c r="CMF92" s="60"/>
      <c r="CMG92" s="60"/>
      <c r="CMH92" s="60"/>
      <c r="CMI92" s="60"/>
      <c r="CMJ92" s="60"/>
      <c r="CMK92" s="60"/>
      <c r="CML92" s="60"/>
      <c r="CMM92" s="60"/>
      <c r="CMN92" s="60"/>
      <c r="CMO92" s="60"/>
      <c r="CMP92" s="60"/>
      <c r="CMQ92" s="60"/>
      <c r="CMR92" s="60"/>
      <c r="CMS92" s="60"/>
      <c r="CMT92" s="60"/>
      <c r="CMU92" s="60"/>
      <c r="CMV92" s="60"/>
      <c r="CMW92" s="60"/>
      <c r="CMX92" s="60"/>
      <c r="CMY92" s="60"/>
      <c r="CMZ92" s="60"/>
      <c r="CNA92" s="60"/>
      <c r="CNB92" s="60"/>
      <c r="CNC92" s="60"/>
      <c r="CND92" s="60"/>
      <c r="CNE92" s="60"/>
      <c r="CNF92" s="60"/>
      <c r="CNG92" s="60"/>
      <c r="CNH92" s="60"/>
      <c r="CNI92" s="60"/>
      <c r="CNJ92" s="60"/>
      <c r="CNK92" s="60"/>
      <c r="CNL92" s="60"/>
      <c r="CNM92" s="60"/>
      <c r="CNN92" s="60"/>
      <c r="CNO92" s="60"/>
      <c r="CNP92" s="60"/>
      <c r="CNQ92" s="60"/>
      <c r="CNR92" s="60"/>
      <c r="CNS92" s="60"/>
      <c r="CNT92" s="60"/>
      <c r="CNU92" s="60"/>
      <c r="CNV92" s="60"/>
      <c r="CNW92" s="60"/>
      <c r="CNX92" s="60"/>
      <c r="CNY92" s="60"/>
      <c r="CNZ92" s="60"/>
      <c r="COA92" s="60"/>
      <c r="COB92" s="60"/>
      <c r="COC92" s="60"/>
      <c r="COD92" s="60"/>
      <c r="COE92" s="60"/>
      <c r="COF92" s="60"/>
      <c r="COG92" s="60"/>
      <c r="COH92" s="60"/>
      <c r="COI92" s="60"/>
      <c r="COJ92" s="60"/>
      <c r="COK92" s="60"/>
      <c r="COL92" s="60"/>
      <c r="COM92" s="60"/>
      <c r="CON92" s="60"/>
      <c r="COO92" s="60"/>
      <c r="COP92" s="60"/>
      <c r="COQ92" s="60"/>
      <c r="COR92" s="60"/>
      <c r="COS92" s="60"/>
      <c r="COT92" s="60"/>
      <c r="COU92" s="60"/>
      <c r="COV92" s="60"/>
      <c r="COW92" s="60"/>
      <c r="COX92" s="60"/>
      <c r="COY92" s="60"/>
      <c r="COZ92" s="60"/>
      <c r="CPA92" s="60"/>
      <c r="CPB92" s="60"/>
      <c r="CPC92" s="60"/>
      <c r="CPD92" s="60"/>
      <c r="CPE92" s="60"/>
      <c r="CPF92" s="60"/>
      <c r="CPG92" s="60"/>
      <c r="CPH92" s="60"/>
      <c r="CPI92" s="60"/>
      <c r="CPJ92" s="60"/>
      <c r="CPK92" s="60"/>
      <c r="CPL92" s="60"/>
      <c r="CPM92" s="60"/>
      <c r="CPN92" s="60"/>
      <c r="CPO92" s="60"/>
      <c r="CPP92" s="60"/>
      <c r="CPQ92" s="60"/>
      <c r="CPR92" s="60"/>
      <c r="CPS92" s="60"/>
      <c r="CPT92" s="60"/>
      <c r="CPU92" s="60"/>
      <c r="CPV92" s="60"/>
      <c r="CPW92" s="60"/>
      <c r="CPX92" s="60"/>
      <c r="CPY92" s="60"/>
      <c r="CPZ92" s="60"/>
      <c r="CQA92" s="60"/>
      <c r="CQB92" s="60"/>
      <c r="CQC92" s="60"/>
      <c r="CQD92" s="60"/>
      <c r="CQE92" s="60"/>
      <c r="CQF92" s="60"/>
      <c r="CQG92" s="60"/>
      <c r="CQH92" s="60"/>
      <c r="CQI92" s="60"/>
      <c r="CQJ92" s="60"/>
      <c r="CQK92" s="60"/>
      <c r="CQL92" s="60"/>
      <c r="CQM92" s="60"/>
      <c r="CQN92" s="60"/>
      <c r="CQO92" s="60"/>
      <c r="CQP92" s="60"/>
      <c r="CQQ92" s="60"/>
      <c r="CQR92" s="60"/>
      <c r="CQS92" s="60"/>
      <c r="CQT92" s="60"/>
      <c r="CQU92" s="60"/>
      <c r="CQV92" s="60"/>
      <c r="CQW92" s="60"/>
      <c r="CQX92" s="60"/>
      <c r="CQY92" s="60"/>
      <c r="CQZ92" s="60"/>
      <c r="CRA92" s="60"/>
      <c r="CRB92" s="60"/>
      <c r="CRC92" s="60"/>
      <c r="CRD92" s="60"/>
      <c r="CRE92" s="60"/>
      <c r="CRF92" s="60"/>
      <c r="CRG92" s="60"/>
      <c r="CRH92" s="60"/>
      <c r="CRI92" s="60"/>
      <c r="CRJ92" s="60"/>
      <c r="CRK92" s="60"/>
      <c r="CRL92" s="60"/>
      <c r="CRM92" s="60"/>
      <c r="CRN92" s="60"/>
      <c r="CRO92" s="60"/>
      <c r="CRP92" s="60"/>
      <c r="CRQ92" s="60"/>
      <c r="CRR92" s="60"/>
      <c r="CRS92" s="60"/>
      <c r="CRT92" s="60"/>
      <c r="CRU92" s="60"/>
      <c r="CRV92" s="60"/>
      <c r="CRW92" s="60"/>
      <c r="CRX92" s="60"/>
      <c r="CRY92" s="60"/>
      <c r="CRZ92" s="60"/>
      <c r="CSA92" s="60"/>
      <c r="CSB92" s="60"/>
      <c r="CSC92" s="60"/>
      <c r="CSD92" s="60"/>
      <c r="CSE92" s="60"/>
      <c r="CSF92" s="60"/>
      <c r="CSG92" s="60"/>
      <c r="CSH92" s="60"/>
      <c r="CSI92" s="60"/>
      <c r="CSJ92" s="60"/>
      <c r="CSK92" s="60"/>
      <c r="CSL92" s="60"/>
      <c r="CSM92" s="60"/>
      <c r="CSN92" s="60"/>
      <c r="CSO92" s="60"/>
      <c r="CSP92" s="60"/>
      <c r="CSQ92" s="60"/>
      <c r="CSR92" s="60"/>
      <c r="CSS92" s="60"/>
      <c r="CST92" s="60"/>
      <c r="CSU92" s="60"/>
      <c r="CSV92" s="60"/>
      <c r="CSW92" s="60"/>
      <c r="CSX92" s="60"/>
      <c r="CSY92" s="60"/>
      <c r="CSZ92" s="60"/>
      <c r="CTA92" s="60"/>
      <c r="CTB92" s="60"/>
      <c r="CTC92" s="60"/>
      <c r="CTD92" s="60"/>
      <c r="CTE92" s="60"/>
      <c r="CTF92" s="60"/>
      <c r="CTG92" s="60"/>
      <c r="CTH92" s="60"/>
      <c r="CTI92" s="60"/>
      <c r="CTJ92" s="60"/>
      <c r="CTK92" s="60"/>
      <c r="CTL92" s="60"/>
      <c r="CTM92" s="60"/>
      <c r="CTN92" s="60"/>
      <c r="CTO92" s="60"/>
      <c r="CTP92" s="60"/>
      <c r="CTQ92" s="60"/>
      <c r="CTR92" s="60"/>
      <c r="CTS92" s="60"/>
      <c r="CTT92" s="60"/>
      <c r="CTU92" s="60"/>
      <c r="CTV92" s="60"/>
      <c r="CTW92" s="60"/>
      <c r="CTX92" s="60"/>
      <c r="CTY92" s="60"/>
      <c r="CTZ92" s="60"/>
      <c r="CUA92" s="60"/>
      <c r="CUB92" s="60"/>
      <c r="CUC92" s="60"/>
      <c r="CUD92" s="60"/>
      <c r="CUE92" s="60"/>
      <c r="CUF92" s="60"/>
      <c r="CUG92" s="60"/>
      <c r="CUH92" s="60"/>
      <c r="CUI92" s="60"/>
      <c r="CUJ92" s="60"/>
      <c r="CUK92" s="60"/>
      <c r="CUL92" s="60"/>
      <c r="CUM92" s="60"/>
      <c r="CUN92" s="60"/>
      <c r="CUO92" s="60"/>
      <c r="CUP92" s="60"/>
      <c r="CUQ92" s="60"/>
      <c r="CUR92" s="60"/>
      <c r="CUS92" s="60"/>
      <c r="CUT92" s="60"/>
      <c r="CUU92" s="60"/>
      <c r="CUV92" s="60"/>
      <c r="CUW92" s="60"/>
      <c r="CUX92" s="60"/>
      <c r="CUY92" s="60"/>
      <c r="CUZ92" s="60"/>
      <c r="CVA92" s="60"/>
      <c r="CVB92" s="60"/>
      <c r="CVC92" s="60"/>
      <c r="CVD92" s="60"/>
      <c r="CVE92" s="60"/>
      <c r="CVF92" s="60"/>
      <c r="CVG92" s="60"/>
      <c r="CVH92" s="60"/>
      <c r="CVI92" s="60"/>
      <c r="CVJ92" s="60"/>
      <c r="CVK92" s="60"/>
      <c r="CVL92" s="60"/>
      <c r="CVM92" s="60"/>
      <c r="CVN92" s="60"/>
      <c r="CVO92" s="60"/>
      <c r="CVP92" s="60"/>
      <c r="CVQ92" s="60"/>
      <c r="CVR92" s="60"/>
      <c r="CVS92" s="60"/>
      <c r="CVT92" s="60"/>
      <c r="CVU92" s="60"/>
      <c r="CVV92" s="60"/>
      <c r="CVW92" s="60"/>
      <c r="CVX92" s="60"/>
      <c r="CVY92" s="60"/>
      <c r="CVZ92" s="60"/>
      <c r="CWA92" s="60"/>
      <c r="CWB92" s="60"/>
      <c r="CWC92" s="60"/>
      <c r="CWD92" s="60"/>
      <c r="CWE92" s="60"/>
      <c r="CWF92" s="60"/>
      <c r="CWG92" s="60"/>
      <c r="CWH92" s="60"/>
      <c r="CWI92" s="60"/>
      <c r="CWJ92" s="60"/>
      <c r="CWK92" s="60"/>
      <c r="CWL92" s="60"/>
      <c r="CWM92" s="60"/>
      <c r="CWN92" s="60"/>
      <c r="CWO92" s="60"/>
      <c r="CWP92" s="60"/>
      <c r="CWQ92" s="60"/>
      <c r="CWR92" s="60"/>
      <c r="CWS92" s="60"/>
      <c r="CWT92" s="60"/>
      <c r="CWU92" s="60"/>
      <c r="CWV92" s="60"/>
      <c r="CWW92" s="60"/>
      <c r="CWX92" s="60"/>
      <c r="CWY92" s="60"/>
      <c r="CWZ92" s="60"/>
      <c r="CXA92" s="60"/>
      <c r="CXB92" s="60"/>
      <c r="CXC92" s="60"/>
      <c r="CXD92" s="60"/>
      <c r="CXE92" s="60"/>
      <c r="CXF92" s="60"/>
      <c r="CXG92" s="60"/>
      <c r="CXH92" s="60"/>
      <c r="CXI92" s="60"/>
      <c r="CXJ92" s="60"/>
      <c r="CXK92" s="60"/>
      <c r="CXL92" s="60"/>
      <c r="CXM92" s="60"/>
      <c r="CXN92" s="60"/>
      <c r="CXO92" s="60"/>
      <c r="CXP92" s="60"/>
      <c r="CXQ92" s="60"/>
      <c r="CXR92" s="60"/>
      <c r="CXS92" s="60"/>
      <c r="CXT92" s="60"/>
      <c r="CXU92" s="60"/>
      <c r="CXV92" s="60"/>
      <c r="CXW92" s="60"/>
      <c r="CXX92" s="60"/>
      <c r="CXY92" s="60"/>
      <c r="CXZ92" s="60"/>
      <c r="CYA92" s="60"/>
      <c r="CYB92" s="60"/>
      <c r="CYC92" s="60"/>
      <c r="CYD92" s="60"/>
      <c r="CYE92" s="60"/>
      <c r="CYF92" s="60"/>
      <c r="CYG92" s="60"/>
      <c r="CYH92" s="60"/>
      <c r="CYI92" s="60"/>
      <c r="CYJ92" s="60"/>
      <c r="CYK92" s="60"/>
      <c r="CYL92" s="60"/>
      <c r="CYM92" s="60"/>
      <c r="CYN92" s="60"/>
      <c r="CYO92" s="60"/>
      <c r="CYP92" s="60"/>
      <c r="CYQ92" s="60"/>
      <c r="CYR92" s="60"/>
      <c r="CYS92" s="60"/>
      <c r="CYT92" s="60"/>
      <c r="CYU92" s="60"/>
      <c r="CYV92" s="60"/>
      <c r="CYW92" s="60"/>
      <c r="CYX92" s="60"/>
      <c r="CYY92" s="60"/>
      <c r="CYZ92" s="60"/>
      <c r="CZA92" s="60"/>
      <c r="CZB92" s="60"/>
      <c r="CZC92" s="60"/>
      <c r="CZD92" s="60"/>
      <c r="CZE92" s="60"/>
      <c r="CZF92" s="60"/>
      <c r="CZG92" s="60"/>
      <c r="CZH92" s="60"/>
      <c r="CZI92" s="60"/>
      <c r="CZJ92" s="60"/>
      <c r="CZK92" s="60"/>
      <c r="CZL92" s="60"/>
      <c r="CZM92" s="60"/>
      <c r="CZN92" s="60"/>
      <c r="CZO92" s="60"/>
      <c r="CZP92" s="60"/>
      <c r="CZQ92" s="60"/>
      <c r="CZR92" s="60"/>
      <c r="CZS92" s="60"/>
      <c r="CZT92" s="60"/>
      <c r="CZU92" s="60"/>
      <c r="CZV92" s="60"/>
      <c r="CZW92" s="60"/>
      <c r="CZX92" s="60"/>
      <c r="CZY92" s="60"/>
      <c r="CZZ92" s="60"/>
      <c r="DAA92" s="60"/>
      <c r="DAB92" s="60"/>
      <c r="DAC92" s="60"/>
      <c r="DAD92" s="60"/>
      <c r="DAE92" s="60"/>
      <c r="DAF92" s="60"/>
      <c r="DAG92" s="60"/>
      <c r="DAH92" s="60"/>
      <c r="DAI92" s="60"/>
      <c r="DAJ92" s="60"/>
      <c r="DAK92" s="60"/>
      <c r="DAL92" s="60"/>
      <c r="DAM92" s="60"/>
      <c r="DAN92" s="60"/>
      <c r="DAO92" s="60"/>
      <c r="DAP92" s="60"/>
      <c r="DAQ92" s="60"/>
      <c r="DAR92" s="60"/>
      <c r="DAS92" s="60"/>
      <c r="DAT92" s="60"/>
      <c r="DAU92" s="60"/>
      <c r="DAV92" s="60"/>
      <c r="DAW92" s="60"/>
      <c r="DAX92" s="60"/>
      <c r="DAY92" s="60"/>
      <c r="DAZ92" s="60"/>
      <c r="DBA92" s="60"/>
      <c r="DBB92" s="60"/>
      <c r="DBC92" s="60"/>
      <c r="DBD92" s="60"/>
      <c r="DBE92" s="60"/>
      <c r="DBF92" s="60"/>
      <c r="DBG92" s="60"/>
      <c r="DBH92" s="60"/>
      <c r="DBI92" s="60"/>
      <c r="DBJ92" s="60"/>
      <c r="DBK92" s="60"/>
      <c r="DBL92" s="60"/>
      <c r="DBM92" s="60"/>
      <c r="DBN92" s="60"/>
      <c r="DBO92" s="60"/>
      <c r="DBP92" s="60"/>
      <c r="DBQ92" s="60"/>
      <c r="DBR92" s="60"/>
      <c r="DBS92" s="60"/>
      <c r="DBT92" s="60"/>
      <c r="DBU92" s="60"/>
      <c r="DBV92" s="60"/>
      <c r="DBW92" s="60"/>
      <c r="DBX92" s="60"/>
      <c r="DBY92" s="60"/>
      <c r="DBZ92" s="60"/>
      <c r="DCA92" s="60"/>
      <c r="DCB92" s="60"/>
      <c r="DCC92" s="60"/>
      <c r="DCD92" s="60"/>
      <c r="DCE92" s="60"/>
      <c r="DCF92" s="60"/>
      <c r="DCG92" s="60"/>
      <c r="DCH92" s="60"/>
      <c r="DCI92" s="60"/>
      <c r="DCJ92" s="60"/>
      <c r="DCK92" s="60"/>
      <c r="DCL92" s="60"/>
      <c r="DCM92" s="60"/>
      <c r="DCN92" s="60"/>
      <c r="DCO92" s="60"/>
      <c r="DCP92" s="60"/>
      <c r="DCQ92" s="60"/>
      <c r="DCR92" s="60"/>
      <c r="DCS92" s="60"/>
      <c r="DCT92" s="60"/>
      <c r="DCU92" s="60"/>
      <c r="DCV92" s="60"/>
      <c r="DCW92" s="60"/>
      <c r="DCX92" s="60"/>
      <c r="DCY92" s="60"/>
      <c r="DCZ92" s="60"/>
      <c r="DDA92" s="60"/>
      <c r="DDB92" s="60"/>
      <c r="DDC92" s="60"/>
      <c r="DDD92" s="60"/>
      <c r="DDE92" s="60"/>
      <c r="DDF92" s="60"/>
      <c r="DDG92" s="60"/>
      <c r="DDH92" s="60"/>
      <c r="DDI92" s="60"/>
      <c r="DDJ92" s="60"/>
      <c r="DDK92" s="60"/>
      <c r="DDL92" s="60"/>
      <c r="DDM92" s="60"/>
      <c r="DDN92" s="60"/>
      <c r="DDO92" s="60"/>
      <c r="DDP92" s="60"/>
      <c r="DDQ92" s="60"/>
      <c r="DDR92" s="60"/>
      <c r="DDS92" s="60"/>
      <c r="DDT92" s="60"/>
      <c r="DDU92" s="60"/>
      <c r="DDV92" s="60"/>
      <c r="DDW92" s="60"/>
      <c r="DDX92" s="60"/>
      <c r="DDY92" s="60"/>
      <c r="DDZ92" s="60"/>
      <c r="DEA92" s="60"/>
      <c r="DEB92" s="60"/>
      <c r="DEC92" s="60"/>
      <c r="DED92" s="60"/>
      <c r="DEE92" s="60"/>
      <c r="DEF92" s="60"/>
      <c r="DEG92" s="60"/>
      <c r="DEH92" s="60"/>
      <c r="DEI92" s="60"/>
      <c r="DEJ92" s="60"/>
      <c r="DEK92" s="60"/>
      <c r="DEL92" s="60"/>
      <c r="DEM92" s="60"/>
      <c r="DEN92" s="60"/>
      <c r="DEO92" s="60"/>
      <c r="DEP92" s="60"/>
      <c r="DEQ92" s="60"/>
      <c r="DER92" s="60"/>
      <c r="DES92" s="60"/>
      <c r="DET92" s="60"/>
      <c r="DEU92" s="60"/>
      <c r="DEV92" s="60"/>
      <c r="DEW92" s="60"/>
      <c r="DEX92" s="60"/>
      <c r="DEY92" s="60"/>
      <c r="DEZ92" s="60"/>
      <c r="DFA92" s="60"/>
      <c r="DFB92" s="60"/>
      <c r="DFC92" s="60"/>
      <c r="DFD92" s="60"/>
      <c r="DFE92" s="60"/>
      <c r="DFF92" s="60"/>
      <c r="DFG92" s="60"/>
      <c r="DFH92" s="60"/>
      <c r="DFI92" s="60"/>
      <c r="DFJ92" s="60"/>
      <c r="DFK92" s="60"/>
      <c r="DFL92" s="60"/>
      <c r="DFM92" s="60"/>
      <c r="DFN92" s="60"/>
      <c r="DFO92" s="60"/>
      <c r="DFP92" s="60"/>
      <c r="DFQ92" s="60"/>
      <c r="DFR92" s="60"/>
      <c r="DFS92" s="60"/>
      <c r="DFT92" s="60"/>
      <c r="DFU92" s="60"/>
      <c r="DFV92" s="60"/>
      <c r="DFW92" s="60"/>
      <c r="DFX92" s="60"/>
      <c r="DFY92" s="60"/>
      <c r="DFZ92" s="60"/>
      <c r="DGA92" s="60"/>
      <c r="DGB92" s="60"/>
      <c r="DGC92" s="60"/>
      <c r="DGD92" s="60"/>
      <c r="DGE92" s="60"/>
      <c r="DGF92" s="60"/>
      <c r="DGG92" s="60"/>
      <c r="DGH92" s="60"/>
      <c r="DGI92" s="60"/>
      <c r="DGJ92" s="60"/>
      <c r="DGK92" s="60"/>
      <c r="DGL92" s="60"/>
      <c r="DGM92" s="60"/>
      <c r="DGN92" s="60"/>
      <c r="DGO92" s="60"/>
      <c r="DGP92" s="60"/>
      <c r="DGQ92" s="60"/>
      <c r="DGR92" s="60"/>
      <c r="DGS92" s="60"/>
      <c r="DGT92" s="60"/>
      <c r="DGU92" s="60"/>
      <c r="DGV92" s="60"/>
      <c r="DGW92" s="60"/>
      <c r="DGX92" s="60"/>
      <c r="DGY92" s="60"/>
      <c r="DGZ92" s="60"/>
      <c r="DHA92" s="60"/>
      <c r="DHB92" s="60"/>
      <c r="DHC92" s="60"/>
      <c r="DHD92" s="60"/>
      <c r="DHE92" s="60"/>
      <c r="DHF92" s="60"/>
      <c r="DHG92" s="60"/>
      <c r="DHH92" s="60"/>
      <c r="DHI92" s="60"/>
      <c r="DHJ92" s="60"/>
      <c r="DHK92" s="60"/>
      <c r="DHL92" s="60"/>
      <c r="DHM92" s="60"/>
      <c r="DHN92" s="60"/>
      <c r="DHO92" s="60"/>
      <c r="DHP92" s="60"/>
      <c r="DHQ92" s="60"/>
      <c r="DHR92" s="60"/>
      <c r="DHS92" s="60"/>
      <c r="DHT92" s="60"/>
      <c r="DHU92" s="60"/>
      <c r="DHV92" s="60"/>
      <c r="DHW92" s="60"/>
      <c r="DHX92" s="60"/>
      <c r="DHY92" s="60"/>
      <c r="DHZ92" s="60"/>
      <c r="DIA92" s="60"/>
      <c r="DIB92" s="60"/>
      <c r="DIC92" s="60"/>
      <c r="DID92" s="60"/>
      <c r="DIE92" s="60"/>
      <c r="DIF92" s="60"/>
      <c r="DIG92" s="60"/>
      <c r="DIH92" s="60"/>
      <c r="DII92" s="60"/>
      <c r="DIJ92" s="60"/>
      <c r="DIK92" s="60"/>
      <c r="DIL92" s="60"/>
      <c r="DIM92" s="60"/>
      <c r="DIN92" s="60"/>
      <c r="DIO92" s="60"/>
      <c r="DIP92" s="60"/>
      <c r="DIQ92" s="60"/>
      <c r="DIR92" s="60"/>
      <c r="DIS92" s="60"/>
      <c r="DIT92" s="60"/>
      <c r="DIU92" s="60"/>
      <c r="DIV92" s="60"/>
      <c r="DIW92" s="60"/>
      <c r="DIX92" s="60"/>
      <c r="DIY92" s="60"/>
      <c r="DIZ92" s="60"/>
      <c r="DJA92" s="60"/>
      <c r="DJB92" s="60"/>
      <c r="DJC92" s="60"/>
      <c r="DJD92" s="60"/>
      <c r="DJE92" s="60"/>
      <c r="DJF92" s="60"/>
      <c r="DJG92" s="60"/>
      <c r="DJH92" s="60"/>
      <c r="DJI92" s="60"/>
      <c r="DJJ92" s="60"/>
      <c r="DJK92" s="60"/>
      <c r="DJL92" s="60"/>
      <c r="DJM92" s="60"/>
      <c r="DJN92" s="60"/>
      <c r="DJO92" s="60"/>
      <c r="DJP92" s="60"/>
      <c r="DJQ92" s="60"/>
      <c r="DJR92" s="60"/>
      <c r="DJS92" s="60"/>
      <c r="DJT92" s="60"/>
      <c r="DJU92" s="60"/>
      <c r="DJV92" s="60"/>
      <c r="DJW92" s="60"/>
      <c r="DJX92" s="60"/>
      <c r="DJY92" s="60"/>
      <c r="DJZ92" s="60"/>
      <c r="DKA92" s="60"/>
      <c r="DKB92" s="60"/>
      <c r="DKC92" s="60"/>
      <c r="DKD92" s="60"/>
      <c r="DKE92" s="60"/>
      <c r="DKF92" s="60"/>
      <c r="DKG92" s="60"/>
      <c r="DKH92" s="60"/>
      <c r="DKI92" s="60"/>
      <c r="DKJ92" s="60"/>
      <c r="DKK92" s="60"/>
      <c r="DKL92" s="60"/>
      <c r="DKM92" s="60"/>
      <c r="DKN92" s="60"/>
      <c r="DKO92" s="60"/>
      <c r="DKP92" s="60"/>
      <c r="DKQ92" s="60"/>
      <c r="DKR92" s="60"/>
      <c r="DKS92" s="60"/>
      <c r="DKT92" s="60"/>
      <c r="DKU92" s="60"/>
      <c r="DKV92" s="60"/>
      <c r="DKW92" s="60"/>
      <c r="DKX92" s="60"/>
      <c r="DKY92" s="60"/>
      <c r="DKZ92" s="60"/>
      <c r="DLA92" s="60"/>
      <c r="DLB92" s="60"/>
      <c r="DLC92" s="60"/>
      <c r="DLD92" s="60"/>
      <c r="DLE92" s="60"/>
      <c r="DLF92" s="60"/>
      <c r="DLG92" s="60"/>
      <c r="DLH92" s="60"/>
      <c r="DLI92" s="60"/>
      <c r="DLJ92" s="60"/>
      <c r="DLK92" s="60"/>
      <c r="DLL92" s="60"/>
      <c r="DLM92" s="60"/>
      <c r="DLN92" s="60"/>
      <c r="DLO92" s="60"/>
      <c r="DLP92" s="60"/>
      <c r="DLQ92" s="60"/>
      <c r="DLR92" s="60"/>
      <c r="DLS92" s="60"/>
      <c r="DLT92" s="60"/>
      <c r="DLU92" s="60"/>
      <c r="DLV92" s="60"/>
      <c r="DLW92" s="60"/>
      <c r="DLX92" s="60"/>
      <c r="DLY92" s="60"/>
      <c r="DLZ92" s="60"/>
      <c r="DMA92" s="60"/>
      <c r="DMB92" s="60"/>
      <c r="DMC92" s="60"/>
      <c r="DMD92" s="60"/>
      <c r="DME92" s="60"/>
      <c r="DMF92" s="60"/>
      <c r="DMG92" s="60"/>
      <c r="DMH92" s="60"/>
      <c r="DMI92" s="60"/>
      <c r="DMJ92" s="60"/>
      <c r="DMK92" s="60"/>
      <c r="DML92" s="60"/>
      <c r="DMM92" s="60"/>
      <c r="DMN92" s="60"/>
      <c r="DMO92" s="60"/>
      <c r="DMP92" s="60"/>
      <c r="DMQ92" s="60"/>
      <c r="DMR92" s="60"/>
      <c r="DMS92" s="60"/>
      <c r="DMT92" s="60"/>
      <c r="DMU92" s="60"/>
      <c r="DMV92" s="60"/>
      <c r="DMW92" s="60"/>
      <c r="DMX92" s="60"/>
      <c r="DMY92" s="60"/>
      <c r="DMZ92" s="60"/>
      <c r="DNA92" s="60"/>
      <c r="DNB92" s="60"/>
      <c r="DNC92" s="60"/>
      <c r="DND92" s="60"/>
      <c r="DNE92" s="60"/>
      <c r="DNF92" s="60"/>
      <c r="DNG92" s="60"/>
      <c r="DNH92" s="60"/>
      <c r="DNI92" s="60"/>
      <c r="DNJ92" s="60"/>
      <c r="DNK92" s="60"/>
      <c r="DNL92" s="60"/>
      <c r="DNM92" s="60"/>
      <c r="DNN92" s="60"/>
      <c r="DNO92" s="60"/>
      <c r="DNP92" s="60"/>
      <c r="DNQ92" s="60"/>
      <c r="DNR92" s="60"/>
      <c r="DNS92" s="60"/>
      <c r="DNT92" s="60"/>
      <c r="DNU92" s="60"/>
      <c r="DNV92" s="60"/>
      <c r="DNW92" s="60"/>
      <c r="DNX92" s="60"/>
      <c r="DNY92" s="60"/>
      <c r="DNZ92" s="60"/>
      <c r="DOA92" s="60"/>
      <c r="DOB92" s="60"/>
      <c r="DOC92" s="60"/>
      <c r="DOD92" s="60"/>
      <c r="DOE92" s="60"/>
      <c r="DOF92" s="60"/>
      <c r="DOG92" s="60"/>
      <c r="DOH92" s="60"/>
      <c r="DOI92" s="60"/>
      <c r="DOJ92" s="60"/>
      <c r="DOK92" s="60"/>
      <c r="DOL92" s="60"/>
      <c r="DOM92" s="60"/>
      <c r="DON92" s="60"/>
      <c r="DOO92" s="60"/>
      <c r="DOP92" s="60"/>
      <c r="DOQ92" s="60"/>
      <c r="DOR92" s="60"/>
      <c r="DOS92" s="60"/>
      <c r="DOT92" s="60"/>
      <c r="DOU92" s="60"/>
      <c r="DOV92" s="60"/>
      <c r="DOW92" s="60"/>
      <c r="DOX92" s="60"/>
      <c r="DOY92" s="60"/>
      <c r="DOZ92" s="60"/>
      <c r="DPA92" s="60"/>
      <c r="DPB92" s="60"/>
      <c r="DPC92" s="60"/>
      <c r="DPD92" s="60"/>
      <c r="DPE92" s="60"/>
      <c r="DPF92" s="60"/>
      <c r="DPG92" s="60"/>
      <c r="DPH92" s="60"/>
      <c r="DPI92" s="60"/>
      <c r="DPJ92" s="60"/>
      <c r="DPK92" s="60"/>
      <c r="DPL92" s="60"/>
      <c r="DPM92" s="60"/>
      <c r="DPN92" s="60"/>
      <c r="DPO92" s="60"/>
      <c r="DPP92" s="60"/>
      <c r="DPQ92" s="60"/>
      <c r="DPR92" s="60"/>
      <c r="DPS92" s="60"/>
      <c r="DPT92" s="60"/>
      <c r="DPU92" s="60"/>
      <c r="DPV92" s="60"/>
      <c r="DPW92" s="60"/>
      <c r="DPX92" s="60"/>
      <c r="DPY92" s="60"/>
      <c r="DPZ92" s="60"/>
      <c r="DQA92" s="60"/>
      <c r="DQB92" s="60"/>
      <c r="DQC92" s="60"/>
      <c r="DQD92" s="60"/>
      <c r="DQE92" s="60"/>
      <c r="DQF92" s="60"/>
      <c r="DQG92" s="60"/>
      <c r="DQH92" s="60"/>
      <c r="DQI92" s="60"/>
      <c r="DQJ92" s="60"/>
      <c r="DQK92" s="60"/>
      <c r="DQL92" s="60"/>
      <c r="DQM92" s="60"/>
      <c r="DQN92" s="60"/>
      <c r="DQO92" s="60"/>
      <c r="DQP92" s="60"/>
      <c r="DQQ92" s="60"/>
      <c r="DQR92" s="60"/>
      <c r="DQS92" s="60"/>
      <c r="DQT92" s="60"/>
      <c r="DQU92" s="60"/>
      <c r="DQV92" s="60"/>
      <c r="DQW92" s="60"/>
      <c r="DQX92" s="60"/>
      <c r="DQY92" s="60"/>
      <c r="DQZ92" s="60"/>
      <c r="DRA92" s="60"/>
      <c r="DRB92" s="60"/>
      <c r="DRC92" s="60"/>
      <c r="DRD92" s="60"/>
      <c r="DRE92" s="60"/>
      <c r="DRF92" s="60"/>
      <c r="DRG92" s="60"/>
      <c r="DRH92" s="60"/>
      <c r="DRI92" s="60"/>
      <c r="DRJ92" s="60"/>
      <c r="DRK92" s="60"/>
      <c r="DRL92" s="60"/>
      <c r="DRM92" s="60"/>
      <c r="DRN92" s="60"/>
      <c r="DRO92" s="60"/>
      <c r="DRP92" s="60"/>
      <c r="DRQ92" s="60"/>
      <c r="DRR92" s="60"/>
      <c r="DRS92" s="60"/>
      <c r="DRT92" s="60"/>
      <c r="DRU92" s="60"/>
      <c r="DRV92" s="60"/>
      <c r="DRW92" s="60"/>
      <c r="DRX92" s="60"/>
      <c r="DRY92" s="60"/>
      <c r="DRZ92" s="60"/>
      <c r="DSA92" s="60"/>
      <c r="DSB92" s="60"/>
      <c r="DSC92" s="60"/>
      <c r="DSD92" s="60"/>
      <c r="DSE92" s="60"/>
      <c r="DSF92" s="60"/>
      <c r="DSG92" s="60"/>
      <c r="DSH92" s="60"/>
      <c r="DSI92" s="60"/>
      <c r="DSJ92" s="60"/>
      <c r="DSK92" s="60"/>
      <c r="DSL92" s="60"/>
      <c r="DSM92" s="60"/>
      <c r="DSN92" s="60"/>
      <c r="DSO92" s="60"/>
      <c r="DSP92" s="60"/>
      <c r="DSQ92" s="60"/>
      <c r="DSR92" s="60"/>
      <c r="DSS92" s="60"/>
      <c r="DST92" s="60"/>
      <c r="DSU92" s="60"/>
      <c r="DSV92" s="60"/>
      <c r="DSW92" s="60"/>
      <c r="DSX92" s="60"/>
      <c r="DSY92" s="60"/>
      <c r="DSZ92" s="60"/>
      <c r="DTA92" s="60"/>
      <c r="DTB92" s="60"/>
      <c r="DTC92" s="60"/>
      <c r="DTD92" s="60"/>
      <c r="DTE92" s="60"/>
      <c r="DTF92" s="60"/>
      <c r="DTG92" s="60"/>
      <c r="DTH92" s="60"/>
      <c r="DTI92" s="60"/>
      <c r="DTJ92" s="60"/>
      <c r="DTK92" s="60"/>
      <c r="DTL92" s="60"/>
      <c r="DTM92" s="60"/>
      <c r="DTN92" s="60"/>
      <c r="DTO92" s="60"/>
      <c r="DTP92" s="60"/>
      <c r="DTQ92" s="60"/>
      <c r="DTR92" s="60"/>
      <c r="DTS92" s="60"/>
      <c r="DTT92" s="60"/>
      <c r="DTU92" s="60"/>
      <c r="DTV92" s="60"/>
      <c r="DTW92" s="60"/>
      <c r="DTX92" s="60"/>
      <c r="DTY92" s="60"/>
      <c r="DTZ92" s="60"/>
      <c r="DUA92" s="60"/>
      <c r="DUB92" s="60"/>
      <c r="DUC92" s="60"/>
      <c r="DUD92" s="60"/>
      <c r="DUE92" s="60"/>
      <c r="DUF92" s="60"/>
      <c r="DUG92" s="60"/>
      <c r="DUH92" s="60"/>
      <c r="DUI92" s="60"/>
      <c r="DUJ92" s="60"/>
      <c r="DUK92" s="60"/>
      <c r="DUL92" s="60"/>
      <c r="DUM92" s="60"/>
      <c r="DUN92" s="60"/>
      <c r="DUO92" s="60"/>
      <c r="DUP92" s="60"/>
      <c r="DUQ92" s="60"/>
      <c r="DUR92" s="60"/>
      <c r="DUS92" s="60"/>
      <c r="DUT92" s="60"/>
      <c r="DUU92" s="60"/>
      <c r="DUV92" s="60"/>
      <c r="DUW92" s="60"/>
      <c r="DUX92" s="60"/>
      <c r="DUY92" s="60"/>
      <c r="DUZ92" s="60"/>
      <c r="DVA92" s="60"/>
      <c r="DVB92" s="60"/>
      <c r="DVC92" s="60"/>
      <c r="DVD92" s="60"/>
      <c r="DVE92" s="60"/>
      <c r="DVF92" s="60"/>
      <c r="DVG92" s="60"/>
      <c r="DVH92" s="60"/>
      <c r="DVI92" s="60"/>
      <c r="DVJ92" s="60"/>
      <c r="DVK92" s="60"/>
      <c r="DVL92" s="60"/>
      <c r="DVM92" s="60"/>
      <c r="DVN92" s="60"/>
      <c r="DVO92" s="60"/>
      <c r="DVP92" s="60"/>
      <c r="DVQ92" s="60"/>
      <c r="DVR92" s="60"/>
      <c r="DVS92" s="60"/>
      <c r="DVT92" s="60"/>
      <c r="DVU92" s="60"/>
      <c r="DVV92" s="60"/>
      <c r="DVW92" s="60"/>
      <c r="DVX92" s="60"/>
      <c r="DVY92" s="60"/>
      <c r="DVZ92" s="60"/>
      <c r="DWA92" s="60"/>
      <c r="DWB92" s="60"/>
      <c r="DWC92" s="60"/>
      <c r="DWD92" s="60"/>
      <c r="DWE92" s="60"/>
      <c r="DWF92" s="60"/>
      <c r="DWG92" s="60"/>
      <c r="DWH92" s="60"/>
      <c r="DWI92" s="60"/>
      <c r="DWJ92" s="60"/>
      <c r="DWK92" s="60"/>
      <c r="DWL92" s="60"/>
      <c r="DWM92" s="60"/>
      <c r="DWN92" s="60"/>
      <c r="DWO92" s="60"/>
      <c r="DWP92" s="60"/>
      <c r="DWQ92" s="60"/>
      <c r="DWR92" s="60"/>
      <c r="DWS92" s="60"/>
      <c r="DWT92" s="60"/>
      <c r="DWU92" s="60"/>
      <c r="DWV92" s="60"/>
      <c r="DWW92" s="60"/>
      <c r="DWX92" s="60"/>
      <c r="DWY92" s="60"/>
      <c r="DWZ92" s="60"/>
      <c r="DXA92" s="60"/>
      <c r="DXB92" s="60"/>
      <c r="DXC92" s="60"/>
      <c r="DXD92" s="60"/>
      <c r="DXE92" s="60"/>
      <c r="DXF92" s="60"/>
      <c r="DXG92" s="60"/>
      <c r="DXH92" s="60"/>
      <c r="DXI92" s="60"/>
      <c r="DXJ92" s="60"/>
      <c r="DXK92" s="60"/>
      <c r="DXL92" s="60"/>
      <c r="DXM92" s="60"/>
      <c r="DXN92" s="60"/>
      <c r="DXO92" s="60"/>
      <c r="DXP92" s="60"/>
      <c r="DXQ92" s="60"/>
      <c r="DXR92" s="60"/>
      <c r="DXS92" s="60"/>
      <c r="DXT92" s="60"/>
      <c r="DXU92" s="60"/>
      <c r="DXV92" s="60"/>
      <c r="DXW92" s="60"/>
      <c r="DXX92" s="60"/>
      <c r="DXY92" s="60"/>
      <c r="DXZ92" s="60"/>
      <c r="DYA92" s="60"/>
      <c r="DYB92" s="60"/>
      <c r="DYC92" s="60"/>
      <c r="DYD92" s="60"/>
      <c r="DYE92" s="60"/>
      <c r="DYF92" s="60"/>
      <c r="DYG92" s="60"/>
      <c r="DYH92" s="60"/>
      <c r="DYI92" s="60"/>
      <c r="DYJ92" s="60"/>
      <c r="DYK92" s="60"/>
      <c r="DYL92" s="60"/>
      <c r="DYM92" s="60"/>
      <c r="DYN92" s="60"/>
      <c r="DYO92" s="60"/>
      <c r="DYP92" s="60"/>
      <c r="DYQ92" s="60"/>
      <c r="DYR92" s="60"/>
      <c r="DYS92" s="60"/>
      <c r="DYT92" s="60"/>
      <c r="DYU92" s="60"/>
      <c r="DYV92" s="60"/>
      <c r="DYW92" s="60"/>
      <c r="DYX92" s="60"/>
      <c r="DYY92" s="60"/>
      <c r="DYZ92" s="60"/>
      <c r="DZA92" s="60"/>
      <c r="DZB92" s="60"/>
      <c r="DZC92" s="60"/>
      <c r="DZD92" s="60"/>
      <c r="DZE92" s="60"/>
      <c r="DZF92" s="60"/>
      <c r="DZG92" s="60"/>
      <c r="DZH92" s="60"/>
      <c r="DZI92" s="60"/>
      <c r="DZJ92" s="60"/>
      <c r="DZK92" s="60"/>
      <c r="DZL92" s="60"/>
      <c r="DZM92" s="60"/>
      <c r="DZN92" s="60"/>
      <c r="DZO92" s="60"/>
      <c r="DZP92" s="60"/>
      <c r="DZQ92" s="60"/>
      <c r="DZR92" s="60"/>
      <c r="DZS92" s="60"/>
      <c r="DZT92" s="60"/>
      <c r="DZU92" s="60"/>
      <c r="DZV92" s="60"/>
      <c r="DZW92" s="60"/>
      <c r="DZX92" s="60"/>
      <c r="DZY92" s="60"/>
      <c r="DZZ92" s="60"/>
      <c r="EAA92" s="60"/>
      <c r="EAB92" s="60"/>
      <c r="EAC92" s="60"/>
      <c r="EAD92" s="60"/>
      <c r="EAE92" s="60"/>
      <c r="EAF92" s="60"/>
      <c r="EAG92" s="60"/>
      <c r="EAH92" s="60"/>
      <c r="EAI92" s="60"/>
      <c r="EAJ92" s="60"/>
      <c r="EAK92" s="60"/>
      <c r="EAL92" s="60"/>
      <c r="EAM92" s="60"/>
      <c r="EAN92" s="60"/>
      <c r="EAO92" s="60"/>
      <c r="EAP92" s="60"/>
      <c r="EAQ92" s="60"/>
      <c r="EAR92" s="60"/>
      <c r="EAS92" s="60"/>
      <c r="EAT92" s="60"/>
      <c r="EAU92" s="60"/>
      <c r="EAV92" s="60"/>
      <c r="EAW92" s="60"/>
      <c r="EAX92" s="60"/>
      <c r="EAY92" s="60"/>
      <c r="EAZ92" s="60"/>
      <c r="EBA92" s="60"/>
      <c r="EBB92" s="60"/>
      <c r="EBC92" s="60"/>
      <c r="EBD92" s="60"/>
      <c r="EBE92" s="60"/>
      <c r="EBF92" s="60"/>
      <c r="EBG92" s="60"/>
      <c r="EBH92" s="60"/>
      <c r="EBI92" s="60"/>
      <c r="EBJ92" s="60"/>
      <c r="EBK92" s="60"/>
      <c r="EBL92" s="60"/>
      <c r="EBM92" s="60"/>
      <c r="EBN92" s="60"/>
      <c r="EBO92" s="60"/>
      <c r="EBP92" s="60"/>
      <c r="EBQ92" s="60"/>
      <c r="EBR92" s="60"/>
      <c r="EBS92" s="60"/>
      <c r="EBT92" s="60"/>
      <c r="EBU92" s="60"/>
      <c r="EBV92" s="60"/>
      <c r="EBW92" s="60"/>
      <c r="EBX92" s="60"/>
      <c r="EBY92" s="60"/>
      <c r="EBZ92" s="60"/>
      <c r="ECA92" s="60"/>
      <c r="ECB92" s="60"/>
      <c r="ECC92" s="60"/>
      <c r="ECD92" s="60"/>
      <c r="ECE92" s="60"/>
      <c r="ECF92" s="60"/>
      <c r="ECG92" s="60"/>
      <c r="ECH92" s="60"/>
      <c r="ECI92" s="60"/>
      <c r="ECJ92" s="60"/>
      <c r="ECK92" s="60"/>
      <c r="ECL92" s="60"/>
      <c r="ECM92" s="60"/>
      <c r="ECN92" s="60"/>
      <c r="ECO92" s="60"/>
      <c r="ECP92" s="60"/>
      <c r="ECQ92" s="60"/>
      <c r="ECR92" s="60"/>
      <c r="ECS92" s="60"/>
      <c r="ECT92" s="60"/>
      <c r="ECU92" s="60"/>
      <c r="ECV92" s="60"/>
      <c r="ECW92" s="60"/>
      <c r="ECX92" s="60"/>
      <c r="ECY92" s="60"/>
      <c r="ECZ92" s="60"/>
      <c r="EDA92" s="60"/>
      <c r="EDB92" s="60"/>
      <c r="EDC92" s="60"/>
      <c r="EDD92" s="60"/>
      <c r="EDE92" s="60"/>
      <c r="EDF92" s="60"/>
      <c r="EDG92" s="60"/>
      <c r="EDH92" s="60"/>
      <c r="EDI92" s="60"/>
      <c r="EDJ92" s="60"/>
      <c r="EDK92" s="60"/>
      <c r="EDL92" s="60"/>
      <c r="EDM92" s="60"/>
      <c r="EDN92" s="60"/>
      <c r="EDO92" s="60"/>
      <c r="EDP92" s="60"/>
      <c r="EDQ92" s="60"/>
      <c r="EDR92" s="60"/>
      <c r="EDS92" s="60"/>
      <c r="EDT92" s="60"/>
      <c r="EDU92" s="60"/>
      <c r="EDV92" s="60"/>
      <c r="EDW92" s="60"/>
      <c r="EDX92" s="60"/>
      <c r="EDY92" s="60"/>
      <c r="EDZ92" s="60"/>
      <c r="EEA92" s="60"/>
      <c r="EEB92" s="60"/>
      <c r="EEC92" s="60"/>
      <c r="EED92" s="60"/>
      <c r="EEE92" s="60"/>
      <c r="EEF92" s="60"/>
      <c r="EEG92" s="60"/>
      <c r="EEH92" s="60"/>
      <c r="EEI92" s="60"/>
      <c r="EEJ92" s="60"/>
      <c r="EEK92" s="60"/>
      <c r="EEL92" s="60"/>
      <c r="EEM92" s="60"/>
      <c r="EEN92" s="60"/>
      <c r="EEO92" s="60"/>
      <c r="EEP92" s="60"/>
      <c r="EEQ92" s="60"/>
      <c r="EER92" s="60"/>
      <c r="EES92" s="60"/>
      <c r="EET92" s="60"/>
      <c r="EEU92" s="60"/>
      <c r="EEV92" s="60"/>
      <c r="EEW92" s="60"/>
      <c r="EEX92" s="60"/>
      <c r="EEY92" s="60"/>
      <c r="EEZ92" s="60"/>
      <c r="EFA92" s="60"/>
      <c r="EFB92" s="60"/>
      <c r="EFC92" s="60"/>
      <c r="EFD92" s="60"/>
      <c r="EFE92" s="60"/>
      <c r="EFF92" s="60"/>
      <c r="EFG92" s="60"/>
      <c r="EFH92" s="60"/>
      <c r="EFI92" s="60"/>
      <c r="EFJ92" s="60"/>
      <c r="EFK92" s="60"/>
      <c r="EFL92" s="60"/>
      <c r="EFM92" s="60"/>
      <c r="EFN92" s="60"/>
      <c r="EFO92" s="60"/>
      <c r="EFP92" s="60"/>
      <c r="EFQ92" s="60"/>
      <c r="EFR92" s="60"/>
      <c r="EFS92" s="60"/>
      <c r="EFT92" s="60"/>
      <c r="EFU92" s="60"/>
      <c r="EFV92" s="60"/>
      <c r="EFW92" s="60"/>
      <c r="EFX92" s="60"/>
      <c r="EFY92" s="60"/>
      <c r="EFZ92" s="60"/>
      <c r="EGA92" s="60"/>
      <c r="EGB92" s="60"/>
      <c r="EGC92" s="60"/>
      <c r="EGD92" s="60"/>
      <c r="EGE92" s="60"/>
      <c r="EGF92" s="60"/>
      <c r="EGG92" s="60"/>
      <c r="EGH92" s="60"/>
      <c r="EGI92" s="60"/>
      <c r="EGJ92" s="60"/>
      <c r="EGK92" s="60"/>
      <c r="EGL92" s="60"/>
      <c r="EGM92" s="60"/>
      <c r="EGN92" s="60"/>
      <c r="EGO92" s="60"/>
      <c r="EGP92" s="60"/>
      <c r="EGQ92" s="60"/>
      <c r="EGR92" s="60"/>
      <c r="EGS92" s="60"/>
      <c r="EGT92" s="60"/>
      <c r="EGU92" s="60"/>
      <c r="EGV92" s="60"/>
      <c r="EGW92" s="60"/>
      <c r="EGX92" s="60"/>
      <c r="EGY92" s="60"/>
      <c r="EGZ92" s="60"/>
      <c r="EHA92" s="60"/>
      <c r="EHB92" s="60"/>
      <c r="EHC92" s="60"/>
      <c r="EHD92" s="60"/>
      <c r="EHE92" s="60"/>
      <c r="EHF92" s="60"/>
      <c r="EHG92" s="60"/>
      <c r="EHH92" s="60"/>
      <c r="EHI92" s="60"/>
      <c r="EHJ92" s="60"/>
      <c r="EHK92" s="60"/>
      <c r="EHL92" s="60"/>
      <c r="EHM92" s="60"/>
      <c r="EHN92" s="60"/>
      <c r="EHO92" s="60"/>
      <c r="EHP92" s="60"/>
      <c r="EHQ92" s="60"/>
      <c r="EHR92" s="60"/>
      <c r="EHS92" s="60"/>
      <c r="EHT92" s="60"/>
      <c r="EHU92" s="60"/>
      <c r="EHV92" s="60"/>
      <c r="EHW92" s="60"/>
      <c r="EHX92" s="60"/>
      <c r="EHY92" s="60"/>
      <c r="EHZ92" s="60"/>
      <c r="EIA92" s="60"/>
      <c r="EIB92" s="60"/>
      <c r="EIC92" s="60"/>
      <c r="EID92" s="60"/>
      <c r="EIE92" s="60"/>
      <c r="EIF92" s="60"/>
      <c r="EIG92" s="60"/>
      <c r="EIH92" s="60"/>
      <c r="EII92" s="60"/>
      <c r="EIJ92" s="60"/>
      <c r="EIK92" s="60"/>
      <c r="EIL92" s="60"/>
      <c r="EIM92" s="60"/>
      <c r="EIN92" s="60"/>
      <c r="EIO92" s="60"/>
      <c r="EIP92" s="60"/>
      <c r="EIQ92" s="60"/>
      <c r="EIR92" s="60"/>
      <c r="EIS92" s="60"/>
      <c r="EIT92" s="60"/>
      <c r="EIU92" s="60"/>
      <c r="EIV92" s="60"/>
      <c r="EIW92" s="60"/>
      <c r="EIX92" s="60"/>
      <c r="EIY92" s="60"/>
      <c r="EIZ92" s="60"/>
      <c r="EJA92" s="60"/>
      <c r="EJB92" s="60"/>
      <c r="EJC92" s="60"/>
      <c r="EJD92" s="60"/>
      <c r="EJE92" s="60"/>
      <c r="EJF92" s="60"/>
      <c r="EJG92" s="60"/>
      <c r="EJH92" s="60"/>
      <c r="EJI92" s="60"/>
      <c r="EJJ92" s="60"/>
      <c r="EJK92" s="60"/>
      <c r="EJL92" s="60"/>
      <c r="EJM92" s="60"/>
      <c r="EJN92" s="60"/>
      <c r="EJO92" s="60"/>
      <c r="EJP92" s="60"/>
      <c r="EJQ92" s="60"/>
      <c r="EJR92" s="60"/>
      <c r="EJS92" s="60"/>
      <c r="EJT92" s="60"/>
      <c r="EJU92" s="60"/>
      <c r="EJV92" s="60"/>
      <c r="EJW92" s="60"/>
      <c r="EJX92" s="60"/>
      <c r="EJY92" s="60"/>
      <c r="EJZ92" s="60"/>
      <c r="EKA92" s="60"/>
      <c r="EKB92" s="60"/>
      <c r="EKC92" s="60"/>
      <c r="EKD92" s="60"/>
      <c r="EKE92" s="60"/>
      <c r="EKF92" s="60"/>
      <c r="EKG92" s="60"/>
      <c r="EKH92" s="60"/>
      <c r="EKI92" s="60"/>
      <c r="EKJ92" s="60"/>
      <c r="EKK92" s="60"/>
      <c r="EKL92" s="60"/>
      <c r="EKM92" s="60"/>
      <c r="EKN92" s="60"/>
      <c r="EKO92" s="60"/>
      <c r="EKP92" s="60"/>
      <c r="EKQ92" s="60"/>
      <c r="EKR92" s="60"/>
      <c r="EKS92" s="60"/>
      <c r="EKT92" s="60"/>
      <c r="EKU92" s="60"/>
      <c r="EKV92" s="60"/>
      <c r="EKW92" s="60"/>
      <c r="EKX92" s="60"/>
      <c r="EKY92" s="60"/>
      <c r="EKZ92" s="60"/>
      <c r="ELA92" s="60"/>
      <c r="ELB92" s="60"/>
      <c r="ELC92" s="60"/>
      <c r="ELD92" s="60"/>
      <c r="ELE92" s="60"/>
      <c r="ELF92" s="60"/>
      <c r="ELG92" s="60"/>
      <c r="ELH92" s="60"/>
      <c r="ELI92" s="60"/>
      <c r="ELJ92" s="60"/>
      <c r="ELK92" s="60"/>
      <c r="ELL92" s="60"/>
      <c r="ELM92" s="60"/>
      <c r="ELN92" s="60"/>
      <c r="ELO92" s="60"/>
      <c r="ELP92" s="60"/>
      <c r="ELQ92" s="60"/>
      <c r="ELR92" s="60"/>
      <c r="ELS92" s="60"/>
      <c r="ELT92" s="60"/>
      <c r="ELU92" s="60"/>
      <c r="ELV92" s="60"/>
      <c r="ELW92" s="60"/>
      <c r="ELX92" s="60"/>
      <c r="ELY92" s="60"/>
      <c r="ELZ92" s="60"/>
      <c r="EMA92" s="60"/>
      <c r="EMB92" s="60"/>
      <c r="EMC92" s="60"/>
      <c r="EMD92" s="60"/>
      <c r="EME92" s="60"/>
      <c r="EMF92" s="60"/>
      <c r="EMG92" s="60"/>
      <c r="EMH92" s="60"/>
      <c r="EMI92" s="60"/>
      <c r="EMJ92" s="60"/>
      <c r="EMK92" s="60"/>
      <c r="EML92" s="60"/>
      <c r="EMM92" s="60"/>
      <c r="EMN92" s="60"/>
      <c r="EMO92" s="60"/>
      <c r="EMP92" s="60"/>
      <c r="EMQ92" s="60"/>
      <c r="EMR92" s="60"/>
      <c r="EMS92" s="60"/>
      <c r="EMT92" s="60"/>
      <c r="EMU92" s="60"/>
      <c r="EMV92" s="60"/>
      <c r="EMW92" s="60"/>
      <c r="EMX92" s="60"/>
      <c r="EMY92" s="60"/>
      <c r="EMZ92" s="60"/>
      <c r="ENA92" s="60"/>
      <c r="ENB92" s="60"/>
      <c r="ENC92" s="60"/>
      <c r="END92" s="60"/>
      <c r="ENE92" s="60"/>
      <c r="ENF92" s="60"/>
      <c r="ENG92" s="60"/>
      <c r="ENH92" s="60"/>
      <c r="ENI92" s="60"/>
      <c r="ENJ92" s="60"/>
      <c r="ENK92" s="60"/>
      <c r="ENL92" s="60"/>
      <c r="ENM92" s="60"/>
      <c r="ENN92" s="60"/>
      <c r="ENO92" s="60"/>
      <c r="ENP92" s="60"/>
      <c r="ENQ92" s="60"/>
      <c r="ENR92" s="60"/>
      <c r="ENS92" s="60"/>
      <c r="ENT92" s="60"/>
      <c r="ENU92" s="60"/>
      <c r="ENV92" s="60"/>
      <c r="ENW92" s="60"/>
      <c r="ENX92" s="60"/>
      <c r="ENY92" s="60"/>
      <c r="ENZ92" s="60"/>
      <c r="EOA92" s="60"/>
      <c r="EOB92" s="60"/>
      <c r="EOC92" s="60"/>
      <c r="EOD92" s="60"/>
      <c r="EOE92" s="60"/>
      <c r="EOF92" s="60"/>
      <c r="EOG92" s="60"/>
      <c r="EOH92" s="60"/>
      <c r="EOI92" s="60"/>
      <c r="EOJ92" s="60"/>
      <c r="EOK92" s="60"/>
      <c r="EOL92" s="60"/>
      <c r="EOM92" s="60"/>
      <c r="EON92" s="60"/>
      <c r="EOO92" s="60"/>
      <c r="EOP92" s="60"/>
      <c r="EOQ92" s="60"/>
      <c r="EOR92" s="60"/>
      <c r="EOS92" s="60"/>
      <c r="EOT92" s="60"/>
      <c r="EOU92" s="60"/>
      <c r="EOV92" s="60"/>
      <c r="EOW92" s="60"/>
      <c r="EOX92" s="60"/>
      <c r="EOY92" s="60"/>
      <c r="EOZ92" s="60"/>
      <c r="EPA92" s="60"/>
      <c r="EPB92" s="60"/>
      <c r="EPC92" s="60"/>
      <c r="EPD92" s="60"/>
      <c r="EPE92" s="60"/>
      <c r="EPF92" s="60"/>
      <c r="EPG92" s="60"/>
      <c r="EPH92" s="60"/>
      <c r="EPI92" s="60"/>
      <c r="EPJ92" s="60"/>
      <c r="EPK92" s="60"/>
      <c r="EPL92" s="60"/>
      <c r="EPM92" s="60"/>
      <c r="EPN92" s="60"/>
      <c r="EPO92" s="60"/>
      <c r="EPP92" s="60"/>
      <c r="EPQ92" s="60"/>
      <c r="EPR92" s="60"/>
      <c r="EPS92" s="60"/>
      <c r="EPT92" s="60"/>
      <c r="EPU92" s="60"/>
      <c r="EPV92" s="60"/>
      <c r="EPW92" s="60"/>
      <c r="EPX92" s="60"/>
      <c r="EPY92" s="60"/>
      <c r="EPZ92" s="60"/>
      <c r="EQA92" s="60"/>
      <c r="EQB92" s="60"/>
      <c r="EQC92" s="60"/>
      <c r="EQD92" s="60"/>
      <c r="EQE92" s="60"/>
      <c r="EQF92" s="60"/>
      <c r="EQG92" s="60"/>
      <c r="EQH92" s="60"/>
      <c r="EQI92" s="60"/>
      <c r="EQJ92" s="60"/>
      <c r="EQK92" s="60"/>
      <c r="EQL92" s="60"/>
      <c r="EQM92" s="60"/>
      <c r="EQN92" s="60"/>
      <c r="EQO92" s="60"/>
      <c r="EQP92" s="60"/>
      <c r="EQQ92" s="60"/>
      <c r="EQR92" s="60"/>
      <c r="EQS92" s="60"/>
      <c r="EQT92" s="60"/>
      <c r="EQU92" s="60"/>
      <c r="EQV92" s="60"/>
      <c r="EQW92" s="60"/>
      <c r="EQX92" s="60"/>
      <c r="EQY92" s="60"/>
      <c r="EQZ92" s="60"/>
      <c r="ERA92" s="60"/>
      <c r="ERB92" s="60"/>
      <c r="ERC92" s="60"/>
      <c r="ERD92" s="60"/>
      <c r="ERE92" s="60"/>
      <c r="ERF92" s="60"/>
      <c r="ERG92" s="60"/>
      <c r="ERH92" s="60"/>
      <c r="ERI92" s="60"/>
      <c r="ERJ92" s="60"/>
      <c r="ERK92" s="60"/>
      <c r="ERL92" s="60"/>
      <c r="ERM92" s="60"/>
      <c r="ERN92" s="60"/>
      <c r="ERO92" s="60"/>
      <c r="ERP92" s="60"/>
      <c r="ERQ92" s="60"/>
      <c r="ERR92" s="60"/>
      <c r="ERS92" s="60"/>
      <c r="ERT92" s="60"/>
      <c r="ERU92" s="60"/>
      <c r="ERV92" s="60"/>
      <c r="ERW92" s="60"/>
      <c r="ERX92" s="60"/>
      <c r="ERY92" s="60"/>
      <c r="ERZ92" s="60"/>
      <c r="ESA92" s="60"/>
      <c r="ESB92" s="60"/>
      <c r="ESC92" s="60"/>
      <c r="ESD92" s="60"/>
      <c r="ESE92" s="60"/>
      <c r="ESF92" s="60"/>
      <c r="ESG92" s="60"/>
      <c r="ESH92" s="60"/>
      <c r="ESI92" s="60"/>
      <c r="ESJ92" s="60"/>
      <c r="ESK92" s="60"/>
      <c r="ESL92" s="60"/>
      <c r="ESM92" s="60"/>
      <c r="ESN92" s="60"/>
      <c r="ESO92" s="60"/>
      <c r="ESP92" s="60"/>
      <c r="ESQ92" s="60"/>
      <c r="ESR92" s="60"/>
      <c r="ESS92" s="60"/>
      <c r="EST92" s="60"/>
      <c r="ESU92" s="60"/>
      <c r="ESV92" s="60"/>
      <c r="ESW92" s="60"/>
      <c r="ESX92" s="60"/>
      <c r="ESY92" s="60"/>
      <c r="ESZ92" s="60"/>
      <c r="ETA92" s="60"/>
      <c r="ETB92" s="60"/>
      <c r="ETC92" s="60"/>
      <c r="ETD92" s="60"/>
      <c r="ETE92" s="60"/>
      <c r="ETF92" s="60"/>
      <c r="ETG92" s="60"/>
      <c r="ETH92" s="60"/>
      <c r="ETI92" s="60"/>
      <c r="ETJ92" s="60"/>
      <c r="ETK92" s="60"/>
      <c r="ETL92" s="60"/>
      <c r="ETM92" s="60"/>
      <c r="ETN92" s="60"/>
      <c r="ETO92" s="60"/>
      <c r="ETP92" s="60"/>
      <c r="ETQ92" s="60"/>
      <c r="ETR92" s="60"/>
      <c r="ETS92" s="60"/>
      <c r="ETT92" s="60"/>
      <c r="ETU92" s="60"/>
      <c r="ETV92" s="60"/>
      <c r="ETW92" s="60"/>
      <c r="ETX92" s="60"/>
      <c r="ETY92" s="60"/>
      <c r="ETZ92" s="60"/>
      <c r="EUA92" s="60"/>
      <c r="EUB92" s="60"/>
      <c r="EUC92" s="60"/>
      <c r="EUD92" s="60"/>
      <c r="EUE92" s="60"/>
      <c r="EUF92" s="60"/>
      <c r="EUG92" s="60"/>
      <c r="EUH92" s="60"/>
      <c r="EUI92" s="60"/>
      <c r="EUJ92" s="60"/>
      <c r="EUK92" s="60"/>
      <c r="EUL92" s="60"/>
      <c r="EUM92" s="60"/>
      <c r="EUN92" s="60"/>
      <c r="EUO92" s="60"/>
      <c r="EUP92" s="60"/>
      <c r="EUQ92" s="60"/>
      <c r="EUR92" s="60"/>
      <c r="EUS92" s="60"/>
      <c r="EUT92" s="60"/>
      <c r="EUU92" s="60"/>
      <c r="EUV92" s="60"/>
      <c r="EUW92" s="60"/>
      <c r="EUX92" s="60"/>
      <c r="EUY92" s="60"/>
      <c r="EUZ92" s="60"/>
      <c r="EVA92" s="60"/>
      <c r="EVB92" s="60"/>
      <c r="EVC92" s="60"/>
      <c r="EVD92" s="60"/>
      <c r="EVE92" s="60"/>
      <c r="EVF92" s="60"/>
      <c r="EVG92" s="60"/>
      <c r="EVH92" s="60"/>
      <c r="EVI92" s="60"/>
      <c r="EVJ92" s="60"/>
      <c r="EVK92" s="60"/>
      <c r="EVL92" s="60"/>
      <c r="EVM92" s="60"/>
      <c r="EVN92" s="60"/>
      <c r="EVO92" s="60"/>
      <c r="EVP92" s="60"/>
      <c r="EVQ92" s="60"/>
      <c r="EVR92" s="60"/>
      <c r="EVS92" s="60"/>
      <c r="EVT92" s="60"/>
      <c r="EVU92" s="60"/>
      <c r="EVV92" s="60"/>
      <c r="EVW92" s="60"/>
      <c r="EVX92" s="60"/>
      <c r="EVY92" s="60"/>
      <c r="EVZ92" s="60"/>
      <c r="EWA92" s="60"/>
      <c r="EWB92" s="60"/>
      <c r="EWC92" s="60"/>
      <c r="EWD92" s="60"/>
      <c r="EWE92" s="60"/>
      <c r="EWF92" s="60"/>
      <c r="EWG92" s="60"/>
      <c r="EWH92" s="60"/>
      <c r="EWI92" s="60"/>
      <c r="EWJ92" s="60"/>
      <c r="EWK92" s="60"/>
      <c r="EWL92" s="60"/>
      <c r="EWM92" s="60"/>
      <c r="EWN92" s="60"/>
      <c r="EWO92" s="60"/>
      <c r="EWP92" s="60"/>
      <c r="EWQ92" s="60"/>
      <c r="EWR92" s="60"/>
      <c r="EWS92" s="60"/>
      <c r="EWT92" s="60"/>
      <c r="EWU92" s="60"/>
      <c r="EWV92" s="60"/>
      <c r="EWW92" s="60"/>
      <c r="EWX92" s="60"/>
      <c r="EWY92" s="60"/>
      <c r="EWZ92" s="60"/>
      <c r="EXA92" s="60"/>
      <c r="EXB92" s="60"/>
      <c r="EXC92" s="60"/>
      <c r="EXD92" s="60"/>
      <c r="EXE92" s="60"/>
      <c r="EXF92" s="60"/>
      <c r="EXG92" s="60"/>
      <c r="EXH92" s="60"/>
      <c r="EXI92" s="60"/>
      <c r="EXJ92" s="60"/>
      <c r="EXK92" s="60"/>
      <c r="EXL92" s="60"/>
      <c r="EXM92" s="60"/>
      <c r="EXN92" s="60"/>
      <c r="EXO92" s="60"/>
      <c r="EXP92" s="60"/>
      <c r="EXQ92" s="60"/>
      <c r="EXR92" s="60"/>
      <c r="EXS92" s="60"/>
      <c r="EXT92" s="60"/>
      <c r="EXU92" s="60"/>
      <c r="EXV92" s="60"/>
      <c r="EXW92" s="60"/>
      <c r="EXX92" s="60"/>
      <c r="EXY92" s="60"/>
      <c r="EXZ92" s="60"/>
      <c r="EYA92" s="60"/>
      <c r="EYB92" s="60"/>
      <c r="EYC92" s="60"/>
      <c r="EYD92" s="60"/>
      <c r="EYE92" s="60"/>
      <c r="EYF92" s="60"/>
      <c r="EYG92" s="60"/>
      <c r="EYH92" s="60"/>
      <c r="EYI92" s="60"/>
      <c r="EYJ92" s="60"/>
      <c r="EYK92" s="60"/>
      <c r="EYL92" s="60"/>
      <c r="EYM92" s="60"/>
      <c r="EYN92" s="60"/>
      <c r="EYO92" s="60"/>
      <c r="EYP92" s="60"/>
      <c r="EYQ92" s="60"/>
      <c r="EYR92" s="60"/>
      <c r="EYS92" s="60"/>
      <c r="EYT92" s="60"/>
      <c r="EYU92" s="60"/>
      <c r="EYV92" s="60"/>
      <c r="EYW92" s="60"/>
      <c r="EYX92" s="60"/>
      <c r="EYY92" s="60"/>
      <c r="EYZ92" s="60"/>
      <c r="EZA92" s="60"/>
      <c r="EZB92" s="60"/>
      <c r="EZC92" s="60"/>
      <c r="EZD92" s="60"/>
      <c r="EZE92" s="60"/>
      <c r="EZF92" s="60"/>
      <c r="EZG92" s="60"/>
      <c r="EZH92" s="60"/>
      <c r="EZI92" s="60"/>
      <c r="EZJ92" s="60"/>
      <c r="EZK92" s="60"/>
      <c r="EZL92" s="60"/>
      <c r="EZM92" s="60"/>
      <c r="EZN92" s="60"/>
      <c r="EZO92" s="60"/>
      <c r="EZP92" s="60"/>
      <c r="EZQ92" s="60"/>
      <c r="EZR92" s="60"/>
      <c r="EZS92" s="60"/>
      <c r="EZT92" s="60"/>
      <c r="EZU92" s="60"/>
      <c r="EZV92" s="60"/>
      <c r="EZW92" s="60"/>
      <c r="EZX92" s="60"/>
      <c r="EZY92" s="60"/>
      <c r="EZZ92" s="60"/>
      <c r="FAA92" s="60"/>
      <c r="FAB92" s="60"/>
      <c r="FAC92" s="60"/>
      <c r="FAD92" s="60"/>
      <c r="FAE92" s="60"/>
      <c r="FAF92" s="60"/>
      <c r="FAG92" s="60"/>
      <c r="FAH92" s="60"/>
      <c r="FAI92" s="60"/>
      <c r="FAJ92" s="60"/>
      <c r="FAK92" s="60"/>
      <c r="FAL92" s="60"/>
      <c r="FAM92" s="60"/>
      <c r="FAN92" s="60"/>
      <c r="FAO92" s="60"/>
      <c r="FAP92" s="60"/>
      <c r="FAQ92" s="60"/>
      <c r="FAR92" s="60"/>
      <c r="FAS92" s="60"/>
      <c r="FAT92" s="60"/>
      <c r="FAU92" s="60"/>
      <c r="FAV92" s="60"/>
      <c r="FAW92" s="60"/>
      <c r="FAX92" s="60"/>
      <c r="FAY92" s="60"/>
      <c r="FAZ92" s="60"/>
      <c r="FBA92" s="60"/>
      <c r="FBB92" s="60"/>
      <c r="FBC92" s="60"/>
      <c r="FBD92" s="60"/>
      <c r="FBE92" s="60"/>
      <c r="FBF92" s="60"/>
      <c r="FBG92" s="60"/>
      <c r="FBH92" s="60"/>
      <c r="FBI92" s="60"/>
      <c r="FBJ92" s="60"/>
      <c r="FBK92" s="60"/>
      <c r="FBL92" s="60"/>
      <c r="FBM92" s="60"/>
      <c r="FBN92" s="60"/>
      <c r="FBO92" s="60"/>
      <c r="FBP92" s="60"/>
      <c r="FBQ92" s="60"/>
      <c r="FBR92" s="60"/>
      <c r="FBS92" s="60"/>
      <c r="FBT92" s="60"/>
      <c r="FBU92" s="60"/>
      <c r="FBV92" s="60"/>
      <c r="FBW92" s="60"/>
      <c r="FBX92" s="60"/>
      <c r="FBY92" s="60"/>
      <c r="FBZ92" s="60"/>
      <c r="FCA92" s="60"/>
      <c r="FCB92" s="60"/>
      <c r="FCC92" s="60"/>
      <c r="FCD92" s="60"/>
      <c r="FCE92" s="60"/>
      <c r="FCF92" s="60"/>
      <c r="FCG92" s="60"/>
      <c r="FCH92" s="60"/>
      <c r="FCI92" s="60"/>
      <c r="FCJ92" s="60"/>
      <c r="FCK92" s="60"/>
      <c r="FCL92" s="60"/>
      <c r="FCM92" s="60"/>
      <c r="FCN92" s="60"/>
      <c r="FCO92" s="60"/>
      <c r="FCP92" s="60"/>
      <c r="FCQ92" s="60"/>
      <c r="FCR92" s="60"/>
      <c r="FCS92" s="60"/>
      <c r="FCT92" s="60"/>
      <c r="FCU92" s="60"/>
      <c r="FCV92" s="60"/>
      <c r="FCW92" s="60"/>
      <c r="FCX92" s="60"/>
      <c r="FCY92" s="60"/>
      <c r="FCZ92" s="60"/>
      <c r="FDA92" s="60"/>
      <c r="FDB92" s="60"/>
      <c r="FDC92" s="60"/>
      <c r="FDD92" s="60"/>
      <c r="FDE92" s="60"/>
      <c r="FDF92" s="60"/>
      <c r="FDG92" s="60"/>
      <c r="FDH92" s="60"/>
      <c r="FDI92" s="60"/>
      <c r="FDJ92" s="60"/>
      <c r="FDK92" s="60"/>
      <c r="FDL92" s="60"/>
      <c r="FDM92" s="60"/>
      <c r="FDN92" s="60"/>
      <c r="FDO92" s="60"/>
      <c r="FDP92" s="60"/>
      <c r="FDQ92" s="60"/>
      <c r="FDR92" s="60"/>
      <c r="FDS92" s="60"/>
      <c r="FDT92" s="60"/>
      <c r="FDU92" s="60"/>
      <c r="FDV92" s="60"/>
      <c r="FDW92" s="60"/>
      <c r="FDX92" s="60"/>
      <c r="FDY92" s="60"/>
      <c r="FDZ92" s="60"/>
      <c r="FEA92" s="60"/>
      <c r="FEB92" s="60"/>
      <c r="FEC92" s="60"/>
      <c r="FED92" s="60"/>
      <c r="FEE92" s="60"/>
      <c r="FEF92" s="60"/>
      <c r="FEG92" s="60"/>
      <c r="FEH92" s="60"/>
      <c r="FEI92" s="60"/>
      <c r="FEJ92" s="60"/>
      <c r="FEK92" s="60"/>
      <c r="FEL92" s="60"/>
      <c r="FEM92" s="60"/>
      <c r="FEN92" s="60"/>
      <c r="FEO92" s="60"/>
      <c r="FEP92" s="60"/>
      <c r="FEQ92" s="60"/>
      <c r="FER92" s="60"/>
      <c r="FES92" s="60"/>
      <c r="FET92" s="60"/>
      <c r="FEU92" s="60"/>
      <c r="FEV92" s="60"/>
      <c r="FEW92" s="60"/>
      <c r="FEX92" s="60"/>
      <c r="FEY92" s="60"/>
      <c r="FEZ92" s="60"/>
      <c r="FFA92" s="60"/>
      <c r="FFB92" s="60"/>
      <c r="FFC92" s="60"/>
      <c r="FFD92" s="60"/>
      <c r="FFE92" s="60"/>
      <c r="FFF92" s="60"/>
      <c r="FFG92" s="60"/>
      <c r="FFH92" s="60"/>
      <c r="FFI92" s="60"/>
      <c r="FFJ92" s="60"/>
      <c r="FFK92" s="60"/>
      <c r="FFL92" s="60"/>
      <c r="FFM92" s="60"/>
      <c r="FFN92" s="60"/>
      <c r="FFO92" s="60"/>
      <c r="FFP92" s="60"/>
      <c r="FFQ92" s="60"/>
      <c r="FFR92" s="60"/>
      <c r="FFS92" s="60"/>
      <c r="FFT92" s="60"/>
      <c r="FFU92" s="60"/>
      <c r="FFV92" s="60"/>
      <c r="FFW92" s="60"/>
      <c r="FFX92" s="60"/>
      <c r="FFY92" s="60"/>
      <c r="FFZ92" s="60"/>
      <c r="FGA92" s="60"/>
      <c r="FGB92" s="60"/>
      <c r="FGC92" s="60"/>
      <c r="FGD92" s="60"/>
      <c r="FGE92" s="60"/>
      <c r="FGF92" s="60"/>
      <c r="FGG92" s="60"/>
      <c r="FGH92" s="60"/>
      <c r="FGI92" s="60"/>
      <c r="FGJ92" s="60"/>
      <c r="FGK92" s="60"/>
      <c r="FGL92" s="60"/>
      <c r="FGM92" s="60"/>
      <c r="FGN92" s="60"/>
      <c r="FGO92" s="60"/>
      <c r="FGP92" s="60"/>
      <c r="FGQ92" s="60"/>
      <c r="FGR92" s="60"/>
      <c r="FGS92" s="60"/>
      <c r="FGT92" s="60"/>
      <c r="FGU92" s="60"/>
      <c r="FGV92" s="60"/>
      <c r="FGW92" s="60"/>
      <c r="FGX92" s="60"/>
      <c r="FGY92" s="60"/>
      <c r="FGZ92" s="60"/>
      <c r="FHA92" s="60"/>
      <c r="FHB92" s="60"/>
      <c r="FHC92" s="60"/>
      <c r="FHD92" s="60"/>
      <c r="FHE92" s="60"/>
      <c r="FHF92" s="60"/>
      <c r="FHG92" s="60"/>
      <c r="FHH92" s="60"/>
      <c r="FHI92" s="60"/>
      <c r="FHJ92" s="60"/>
      <c r="FHK92" s="60"/>
      <c r="FHL92" s="60"/>
      <c r="FHM92" s="60"/>
      <c r="FHN92" s="60"/>
      <c r="FHO92" s="60"/>
      <c r="FHP92" s="60"/>
      <c r="FHQ92" s="60"/>
      <c r="FHR92" s="60"/>
      <c r="FHS92" s="60"/>
      <c r="FHT92" s="60"/>
      <c r="FHU92" s="60"/>
      <c r="FHV92" s="60"/>
      <c r="FHW92" s="60"/>
      <c r="FHX92" s="60"/>
      <c r="FHY92" s="60"/>
      <c r="FHZ92" s="60"/>
      <c r="FIA92" s="60"/>
      <c r="FIB92" s="60"/>
      <c r="FIC92" s="60"/>
      <c r="FID92" s="60"/>
      <c r="FIE92" s="60"/>
      <c r="FIF92" s="60"/>
      <c r="FIG92" s="60"/>
      <c r="FIH92" s="60"/>
      <c r="FII92" s="60"/>
      <c r="FIJ92" s="60"/>
      <c r="FIK92" s="60"/>
      <c r="FIL92" s="60"/>
      <c r="FIM92" s="60"/>
      <c r="FIN92" s="60"/>
      <c r="FIO92" s="60"/>
      <c r="FIP92" s="60"/>
      <c r="FIQ92" s="60"/>
      <c r="FIR92" s="60"/>
      <c r="FIS92" s="60"/>
      <c r="FIT92" s="60"/>
      <c r="FIU92" s="60"/>
      <c r="FIV92" s="60"/>
      <c r="FIW92" s="60"/>
      <c r="FIX92" s="60"/>
      <c r="FIY92" s="60"/>
      <c r="FIZ92" s="60"/>
      <c r="FJA92" s="60"/>
      <c r="FJB92" s="60"/>
      <c r="FJC92" s="60"/>
      <c r="FJD92" s="60"/>
      <c r="FJE92" s="60"/>
      <c r="FJF92" s="60"/>
      <c r="FJG92" s="60"/>
      <c r="FJH92" s="60"/>
      <c r="FJI92" s="60"/>
      <c r="FJJ92" s="60"/>
      <c r="FJK92" s="60"/>
      <c r="FJL92" s="60"/>
      <c r="FJM92" s="60"/>
      <c r="FJN92" s="60"/>
      <c r="FJO92" s="60"/>
      <c r="FJP92" s="60"/>
      <c r="FJQ92" s="60"/>
      <c r="FJR92" s="60"/>
      <c r="FJS92" s="60"/>
      <c r="FJT92" s="60"/>
      <c r="FJU92" s="60"/>
      <c r="FJV92" s="60"/>
      <c r="FJW92" s="60"/>
      <c r="FJX92" s="60"/>
      <c r="FJY92" s="60"/>
      <c r="FJZ92" s="60"/>
      <c r="FKA92" s="60"/>
      <c r="FKB92" s="60"/>
      <c r="FKC92" s="60"/>
      <c r="FKD92" s="60"/>
      <c r="FKE92" s="60"/>
      <c r="FKF92" s="60"/>
      <c r="FKG92" s="60"/>
      <c r="FKH92" s="60"/>
      <c r="FKI92" s="60"/>
      <c r="FKJ92" s="60"/>
      <c r="FKK92" s="60"/>
      <c r="FKL92" s="60"/>
      <c r="FKM92" s="60"/>
      <c r="FKN92" s="60"/>
      <c r="FKO92" s="60"/>
      <c r="FKP92" s="60"/>
      <c r="FKQ92" s="60"/>
      <c r="FKR92" s="60"/>
      <c r="FKS92" s="60"/>
      <c r="FKT92" s="60"/>
      <c r="FKU92" s="60"/>
      <c r="FKV92" s="60"/>
      <c r="FKW92" s="60"/>
      <c r="FKX92" s="60"/>
      <c r="FKY92" s="60"/>
      <c r="FKZ92" s="60"/>
      <c r="FLA92" s="60"/>
      <c r="FLB92" s="60"/>
      <c r="FLC92" s="60"/>
      <c r="FLD92" s="60"/>
      <c r="FLE92" s="60"/>
      <c r="FLF92" s="60"/>
      <c r="FLG92" s="60"/>
      <c r="FLH92" s="60"/>
      <c r="FLI92" s="60"/>
      <c r="FLJ92" s="60"/>
      <c r="FLK92" s="60"/>
      <c r="FLL92" s="60"/>
      <c r="FLM92" s="60"/>
      <c r="FLN92" s="60"/>
      <c r="FLO92" s="60"/>
      <c r="FLP92" s="60"/>
      <c r="FLQ92" s="60"/>
      <c r="FLR92" s="60"/>
      <c r="FLS92" s="60"/>
      <c r="FLT92" s="60"/>
      <c r="FLU92" s="60"/>
      <c r="FLV92" s="60"/>
      <c r="FLW92" s="60"/>
      <c r="FLX92" s="60"/>
      <c r="FLY92" s="60"/>
      <c r="FLZ92" s="60"/>
      <c r="FMA92" s="60"/>
      <c r="FMB92" s="60"/>
      <c r="FMC92" s="60"/>
      <c r="FMD92" s="60"/>
      <c r="FME92" s="60"/>
      <c r="FMF92" s="60"/>
      <c r="FMG92" s="60"/>
      <c r="FMH92" s="60"/>
      <c r="FMI92" s="60"/>
      <c r="FMJ92" s="60"/>
      <c r="FMK92" s="60"/>
      <c r="FML92" s="60"/>
      <c r="FMM92" s="60"/>
      <c r="FMN92" s="60"/>
      <c r="FMO92" s="60"/>
      <c r="FMP92" s="60"/>
      <c r="FMQ92" s="60"/>
      <c r="FMR92" s="60"/>
      <c r="FMS92" s="60"/>
      <c r="FMT92" s="60"/>
      <c r="FMU92" s="60"/>
      <c r="FMV92" s="60"/>
      <c r="FMW92" s="60"/>
      <c r="FMX92" s="60"/>
      <c r="FMY92" s="60"/>
      <c r="FMZ92" s="60"/>
      <c r="FNA92" s="60"/>
      <c r="FNB92" s="60"/>
      <c r="FNC92" s="60"/>
      <c r="FND92" s="60"/>
      <c r="FNE92" s="60"/>
      <c r="FNF92" s="60"/>
      <c r="FNG92" s="60"/>
      <c r="FNH92" s="60"/>
      <c r="FNI92" s="60"/>
      <c r="FNJ92" s="60"/>
      <c r="FNK92" s="60"/>
      <c r="FNL92" s="60"/>
      <c r="FNM92" s="60"/>
      <c r="FNN92" s="60"/>
      <c r="FNO92" s="60"/>
      <c r="FNP92" s="60"/>
      <c r="FNQ92" s="60"/>
      <c r="FNR92" s="60"/>
      <c r="FNS92" s="60"/>
      <c r="FNT92" s="60"/>
      <c r="FNU92" s="60"/>
      <c r="FNV92" s="60"/>
      <c r="FNW92" s="60"/>
      <c r="FNX92" s="60"/>
      <c r="FNY92" s="60"/>
      <c r="FNZ92" s="60"/>
      <c r="FOA92" s="60"/>
      <c r="FOB92" s="60"/>
      <c r="FOC92" s="60"/>
      <c r="FOD92" s="60"/>
      <c r="FOE92" s="60"/>
      <c r="FOF92" s="60"/>
      <c r="FOG92" s="60"/>
      <c r="FOH92" s="60"/>
      <c r="FOI92" s="60"/>
      <c r="FOJ92" s="60"/>
      <c r="FOK92" s="60"/>
      <c r="FOL92" s="60"/>
      <c r="FOM92" s="60"/>
      <c r="FON92" s="60"/>
      <c r="FOO92" s="60"/>
      <c r="FOP92" s="60"/>
      <c r="FOQ92" s="60"/>
      <c r="FOR92" s="60"/>
      <c r="FOS92" s="60"/>
      <c r="FOT92" s="60"/>
      <c r="FOU92" s="60"/>
      <c r="FOV92" s="60"/>
      <c r="FOW92" s="60"/>
      <c r="FOX92" s="60"/>
      <c r="FOY92" s="60"/>
      <c r="FOZ92" s="60"/>
      <c r="FPA92" s="60"/>
      <c r="FPB92" s="60"/>
      <c r="FPC92" s="60"/>
      <c r="FPD92" s="60"/>
      <c r="FPE92" s="60"/>
      <c r="FPF92" s="60"/>
      <c r="FPG92" s="60"/>
      <c r="FPH92" s="60"/>
      <c r="FPI92" s="60"/>
      <c r="FPJ92" s="60"/>
      <c r="FPK92" s="60"/>
      <c r="FPL92" s="60"/>
      <c r="FPM92" s="60"/>
      <c r="FPN92" s="60"/>
      <c r="FPO92" s="60"/>
      <c r="FPP92" s="60"/>
      <c r="FPQ92" s="60"/>
      <c r="FPR92" s="60"/>
      <c r="FPS92" s="60"/>
      <c r="FPT92" s="60"/>
      <c r="FPU92" s="60"/>
      <c r="FPV92" s="60"/>
      <c r="FPW92" s="60"/>
      <c r="FPX92" s="60"/>
      <c r="FPY92" s="60"/>
      <c r="FPZ92" s="60"/>
      <c r="FQA92" s="60"/>
      <c r="FQB92" s="60"/>
      <c r="FQC92" s="60"/>
      <c r="FQD92" s="60"/>
      <c r="FQE92" s="60"/>
      <c r="FQF92" s="60"/>
      <c r="FQG92" s="60"/>
      <c r="FQH92" s="60"/>
      <c r="FQI92" s="60"/>
      <c r="FQJ92" s="60"/>
      <c r="FQK92" s="60"/>
      <c r="FQL92" s="60"/>
      <c r="FQM92" s="60"/>
      <c r="FQN92" s="60"/>
      <c r="FQO92" s="60"/>
      <c r="FQP92" s="60"/>
      <c r="FQQ92" s="60"/>
      <c r="FQR92" s="60"/>
      <c r="FQS92" s="60"/>
      <c r="FQT92" s="60"/>
      <c r="FQU92" s="60"/>
      <c r="FQV92" s="60"/>
      <c r="FQW92" s="60"/>
      <c r="FQX92" s="60"/>
      <c r="FQY92" s="60"/>
      <c r="FQZ92" s="60"/>
      <c r="FRA92" s="60"/>
      <c r="FRB92" s="60"/>
      <c r="FRC92" s="60"/>
      <c r="FRD92" s="60"/>
      <c r="FRE92" s="60"/>
      <c r="FRF92" s="60"/>
      <c r="FRG92" s="60"/>
      <c r="FRH92" s="60"/>
      <c r="FRI92" s="60"/>
      <c r="FRJ92" s="60"/>
      <c r="FRK92" s="60"/>
      <c r="FRL92" s="60"/>
      <c r="FRM92" s="60"/>
      <c r="FRN92" s="60"/>
      <c r="FRO92" s="60"/>
      <c r="FRP92" s="60"/>
      <c r="FRQ92" s="60"/>
      <c r="FRR92" s="60"/>
      <c r="FRS92" s="60"/>
      <c r="FRT92" s="60"/>
      <c r="FRU92" s="60"/>
      <c r="FRV92" s="60"/>
      <c r="FRW92" s="60"/>
      <c r="FRX92" s="60"/>
      <c r="FRY92" s="60"/>
      <c r="FRZ92" s="60"/>
      <c r="FSA92" s="60"/>
      <c r="FSB92" s="60"/>
      <c r="FSC92" s="60"/>
      <c r="FSD92" s="60"/>
      <c r="FSE92" s="60"/>
      <c r="FSF92" s="60"/>
      <c r="FSG92" s="60"/>
      <c r="FSH92" s="60"/>
      <c r="FSI92" s="60"/>
      <c r="FSJ92" s="60"/>
      <c r="FSK92" s="60"/>
      <c r="FSL92" s="60"/>
      <c r="FSM92" s="60"/>
      <c r="FSN92" s="60"/>
      <c r="FSO92" s="60"/>
      <c r="FSP92" s="60"/>
      <c r="FSQ92" s="60"/>
      <c r="FSR92" s="60"/>
      <c r="FSS92" s="60"/>
      <c r="FST92" s="60"/>
      <c r="FSU92" s="60"/>
      <c r="FSV92" s="60"/>
      <c r="FSW92" s="60"/>
      <c r="FSX92" s="60"/>
      <c r="FSY92" s="60"/>
      <c r="FSZ92" s="60"/>
      <c r="FTA92" s="60"/>
      <c r="FTB92" s="60"/>
      <c r="FTC92" s="60"/>
      <c r="FTD92" s="60"/>
      <c r="FTE92" s="60"/>
      <c r="FTF92" s="60"/>
      <c r="FTG92" s="60"/>
      <c r="FTH92" s="60"/>
      <c r="FTI92" s="60"/>
      <c r="FTJ92" s="60"/>
      <c r="FTK92" s="60"/>
      <c r="FTL92" s="60"/>
      <c r="FTM92" s="60"/>
      <c r="FTN92" s="60"/>
      <c r="FTO92" s="60"/>
      <c r="FTP92" s="60"/>
      <c r="FTQ92" s="60"/>
      <c r="FTR92" s="60"/>
      <c r="FTS92" s="60"/>
      <c r="FTT92" s="60"/>
      <c r="FTU92" s="60"/>
      <c r="FTV92" s="60"/>
      <c r="FTW92" s="60"/>
      <c r="FTX92" s="60"/>
      <c r="FTY92" s="60"/>
      <c r="FTZ92" s="60"/>
      <c r="FUA92" s="60"/>
      <c r="FUB92" s="60"/>
      <c r="FUC92" s="60"/>
      <c r="FUD92" s="60"/>
      <c r="FUE92" s="60"/>
      <c r="FUF92" s="60"/>
      <c r="FUG92" s="60"/>
      <c r="FUH92" s="60"/>
      <c r="FUI92" s="60"/>
      <c r="FUJ92" s="60"/>
      <c r="FUK92" s="60"/>
      <c r="FUL92" s="60"/>
      <c r="FUM92" s="60"/>
      <c r="FUN92" s="60"/>
      <c r="FUO92" s="60"/>
      <c r="FUP92" s="60"/>
      <c r="FUQ92" s="60"/>
      <c r="FUR92" s="60"/>
      <c r="FUS92" s="60"/>
      <c r="FUT92" s="60"/>
      <c r="FUU92" s="60"/>
      <c r="FUV92" s="60"/>
      <c r="FUW92" s="60"/>
      <c r="FUX92" s="60"/>
      <c r="FUY92" s="60"/>
      <c r="FUZ92" s="60"/>
      <c r="FVA92" s="60"/>
      <c r="FVB92" s="60"/>
      <c r="FVC92" s="60"/>
      <c r="FVD92" s="60"/>
      <c r="FVE92" s="60"/>
      <c r="FVF92" s="60"/>
      <c r="FVG92" s="60"/>
      <c r="FVH92" s="60"/>
      <c r="FVI92" s="60"/>
      <c r="FVJ92" s="60"/>
      <c r="FVK92" s="60"/>
      <c r="FVL92" s="60"/>
      <c r="FVM92" s="60"/>
      <c r="FVN92" s="60"/>
      <c r="FVO92" s="60"/>
      <c r="FVP92" s="60"/>
      <c r="FVQ92" s="60"/>
      <c r="FVR92" s="60"/>
      <c r="FVS92" s="60"/>
      <c r="FVT92" s="60"/>
      <c r="FVU92" s="60"/>
      <c r="FVV92" s="60"/>
      <c r="FVW92" s="60"/>
      <c r="FVX92" s="60"/>
      <c r="FVY92" s="60"/>
      <c r="FVZ92" s="60"/>
      <c r="FWA92" s="60"/>
      <c r="FWB92" s="60"/>
      <c r="FWC92" s="60"/>
      <c r="FWD92" s="60"/>
      <c r="FWE92" s="60"/>
      <c r="FWF92" s="60"/>
      <c r="FWG92" s="60"/>
      <c r="FWH92" s="60"/>
      <c r="FWI92" s="60"/>
      <c r="FWJ92" s="60"/>
      <c r="FWK92" s="60"/>
      <c r="FWL92" s="60"/>
      <c r="FWM92" s="60"/>
      <c r="FWN92" s="60"/>
      <c r="FWO92" s="60"/>
      <c r="FWP92" s="60"/>
      <c r="FWQ92" s="60"/>
      <c r="FWR92" s="60"/>
      <c r="FWS92" s="60"/>
      <c r="FWT92" s="60"/>
      <c r="FWU92" s="60"/>
      <c r="FWV92" s="60"/>
      <c r="FWW92" s="60"/>
      <c r="FWX92" s="60"/>
      <c r="FWY92" s="60"/>
      <c r="FWZ92" s="60"/>
      <c r="FXA92" s="60"/>
      <c r="FXB92" s="60"/>
      <c r="FXC92" s="60"/>
      <c r="FXD92" s="60"/>
      <c r="FXE92" s="60"/>
      <c r="FXF92" s="60"/>
      <c r="FXG92" s="60"/>
      <c r="FXH92" s="60"/>
      <c r="FXI92" s="60"/>
      <c r="FXJ92" s="60"/>
      <c r="FXK92" s="60"/>
      <c r="FXL92" s="60"/>
      <c r="FXM92" s="60"/>
      <c r="FXN92" s="60"/>
      <c r="FXO92" s="60"/>
      <c r="FXP92" s="60"/>
      <c r="FXQ92" s="60"/>
      <c r="FXR92" s="60"/>
      <c r="FXS92" s="60"/>
      <c r="FXT92" s="60"/>
      <c r="FXU92" s="60"/>
      <c r="FXV92" s="60"/>
      <c r="FXW92" s="60"/>
      <c r="FXX92" s="60"/>
      <c r="FXY92" s="60"/>
      <c r="FXZ92" s="60"/>
      <c r="FYA92" s="60"/>
      <c r="FYB92" s="60"/>
      <c r="FYC92" s="60"/>
      <c r="FYD92" s="60"/>
      <c r="FYE92" s="60"/>
      <c r="FYF92" s="60"/>
      <c r="FYG92" s="60"/>
      <c r="FYH92" s="60"/>
      <c r="FYI92" s="60"/>
      <c r="FYJ92" s="60"/>
      <c r="FYK92" s="60"/>
      <c r="FYL92" s="60"/>
      <c r="FYM92" s="60"/>
      <c r="FYN92" s="60"/>
      <c r="FYO92" s="60"/>
      <c r="FYP92" s="60"/>
      <c r="FYQ92" s="60"/>
      <c r="FYR92" s="60"/>
      <c r="FYS92" s="60"/>
      <c r="FYT92" s="60"/>
      <c r="FYU92" s="60"/>
      <c r="FYV92" s="60"/>
      <c r="FYW92" s="60"/>
      <c r="FYX92" s="60"/>
      <c r="FYY92" s="60"/>
      <c r="FYZ92" s="60"/>
      <c r="FZA92" s="60"/>
      <c r="FZB92" s="60"/>
      <c r="FZC92" s="60"/>
      <c r="FZD92" s="60"/>
      <c r="FZE92" s="60"/>
      <c r="FZF92" s="60"/>
      <c r="FZG92" s="60"/>
      <c r="FZH92" s="60"/>
      <c r="FZI92" s="60"/>
      <c r="FZJ92" s="60"/>
      <c r="FZK92" s="60"/>
      <c r="FZL92" s="60"/>
      <c r="FZM92" s="60"/>
      <c r="FZN92" s="60"/>
      <c r="FZO92" s="60"/>
      <c r="FZP92" s="60"/>
      <c r="FZQ92" s="60"/>
      <c r="FZR92" s="60"/>
      <c r="FZS92" s="60"/>
      <c r="FZT92" s="60"/>
      <c r="FZU92" s="60"/>
      <c r="FZV92" s="60"/>
      <c r="FZW92" s="60"/>
      <c r="FZX92" s="60"/>
      <c r="FZY92" s="60"/>
      <c r="FZZ92" s="60"/>
      <c r="GAA92" s="60"/>
      <c r="GAB92" s="60"/>
      <c r="GAC92" s="60"/>
      <c r="GAD92" s="60"/>
      <c r="GAE92" s="60"/>
      <c r="GAF92" s="60"/>
      <c r="GAG92" s="60"/>
      <c r="GAH92" s="60"/>
      <c r="GAI92" s="60"/>
      <c r="GAJ92" s="60"/>
      <c r="GAK92" s="60"/>
      <c r="GAL92" s="60"/>
      <c r="GAM92" s="60"/>
      <c r="GAN92" s="60"/>
      <c r="GAO92" s="60"/>
      <c r="GAP92" s="60"/>
      <c r="GAQ92" s="60"/>
      <c r="GAR92" s="60"/>
      <c r="GAS92" s="60"/>
      <c r="GAT92" s="60"/>
      <c r="GAU92" s="60"/>
      <c r="GAV92" s="60"/>
      <c r="GAW92" s="60"/>
      <c r="GAX92" s="60"/>
      <c r="GAY92" s="60"/>
      <c r="GAZ92" s="60"/>
      <c r="GBA92" s="60"/>
      <c r="GBB92" s="60"/>
      <c r="GBC92" s="60"/>
      <c r="GBD92" s="60"/>
      <c r="GBE92" s="60"/>
      <c r="GBF92" s="60"/>
      <c r="GBG92" s="60"/>
      <c r="GBH92" s="60"/>
      <c r="GBI92" s="60"/>
      <c r="GBJ92" s="60"/>
      <c r="GBK92" s="60"/>
      <c r="GBL92" s="60"/>
      <c r="GBM92" s="60"/>
      <c r="GBN92" s="60"/>
      <c r="GBO92" s="60"/>
      <c r="GBP92" s="60"/>
      <c r="GBQ92" s="60"/>
      <c r="GBR92" s="60"/>
      <c r="GBS92" s="60"/>
      <c r="GBT92" s="60"/>
      <c r="GBU92" s="60"/>
      <c r="GBV92" s="60"/>
      <c r="GBW92" s="60"/>
      <c r="GBX92" s="60"/>
      <c r="GBY92" s="60"/>
      <c r="GBZ92" s="60"/>
      <c r="GCA92" s="60"/>
      <c r="GCB92" s="60"/>
      <c r="GCC92" s="60"/>
      <c r="GCD92" s="60"/>
      <c r="GCE92" s="60"/>
      <c r="GCF92" s="60"/>
      <c r="GCG92" s="60"/>
      <c r="GCH92" s="60"/>
      <c r="GCI92" s="60"/>
      <c r="GCJ92" s="60"/>
      <c r="GCK92" s="60"/>
      <c r="GCL92" s="60"/>
      <c r="GCM92" s="60"/>
      <c r="GCN92" s="60"/>
      <c r="GCO92" s="60"/>
      <c r="GCP92" s="60"/>
      <c r="GCQ92" s="60"/>
      <c r="GCR92" s="60"/>
      <c r="GCS92" s="60"/>
      <c r="GCT92" s="60"/>
      <c r="GCU92" s="60"/>
      <c r="GCV92" s="60"/>
      <c r="GCW92" s="60"/>
      <c r="GCX92" s="60"/>
      <c r="GCY92" s="60"/>
      <c r="GCZ92" s="60"/>
      <c r="GDA92" s="60"/>
      <c r="GDB92" s="60"/>
      <c r="GDC92" s="60"/>
      <c r="GDD92" s="60"/>
      <c r="GDE92" s="60"/>
      <c r="GDF92" s="60"/>
      <c r="GDG92" s="60"/>
      <c r="GDH92" s="60"/>
      <c r="GDI92" s="60"/>
      <c r="GDJ92" s="60"/>
      <c r="GDK92" s="60"/>
      <c r="GDL92" s="60"/>
      <c r="GDM92" s="60"/>
      <c r="GDN92" s="60"/>
      <c r="GDO92" s="60"/>
      <c r="GDP92" s="60"/>
      <c r="GDQ92" s="60"/>
      <c r="GDR92" s="60"/>
      <c r="GDS92" s="60"/>
      <c r="GDT92" s="60"/>
      <c r="GDU92" s="60"/>
      <c r="GDV92" s="60"/>
      <c r="GDW92" s="60"/>
      <c r="GDX92" s="60"/>
      <c r="GDY92" s="60"/>
      <c r="GDZ92" s="60"/>
      <c r="GEA92" s="60"/>
      <c r="GEB92" s="60"/>
      <c r="GEC92" s="60"/>
      <c r="GED92" s="60"/>
      <c r="GEE92" s="60"/>
      <c r="GEF92" s="60"/>
      <c r="GEG92" s="60"/>
      <c r="GEH92" s="60"/>
      <c r="GEI92" s="60"/>
      <c r="GEJ92" s="60"/>
      <c r="GEK92" s="60"/>
      <c r="GEL92" s="60"/>
      <c r="GEM92" s="60"/>
      <c r="GEN92" s="60"/>
      <c r="GEO92" s="60"/>
      <c r="GEP92" s="60"/>
      <c r="GEQ92" s="60"/>
      <c r="GER92" s="60"/>
      <c r="GES92" s="60"/>
      <c r="GET92" s="60"/>
      <c r="GEU92" s="60"/>
      <c r="GEV92" s="60"/>
      <c r="GEW92" s="60"/>
      <c r="GEX92" s="60"/>
      <c r="GEY92" s="60"/>
      <c r="GEZ92" s="60"/>
      <c r="GFA92" s="60"/>
      <c r="GFB92" s="60"/>
      <c r="GFC92" s="60"/>
      <c r="GFD92" s="60"/>
      <c r="GFE92" s="60"/>
      <c r="GFF92" s="60"/>
      <c r="GFG92" s="60"/>
      <c r="GFH92" s="60"/>
      <c r="GFI92" s="60"/>
      <c r="GFJ92" s="60"/>
      <c r="GFK92" s="60"/>
      <c r="GFL92" s="60"/>
      <c r="GFM92" s="60"/>
      <c r="GFN92" s="60"/>
      <c r="GFO92" s="60"/>
      <c r="GFP92" s="60"/>
      <c r="GFQ92" s="60"/>
      <c r="GFR92" s="60"/>
      <c r="GFS92" s="60"/>
      <c r="GFT92" s="60"/>
      <c r="GFU92" s="60"/>
      <c r="GFV92" s="60"/>
      <c r="GFW92" s="60"/>
      <c r="GFX92" s="60"/>
      <c r="GFY92" s="60"/>
      <c r="GFZ92" s="60"/>
      <c r="GGA92" s="60"/>
      <c r="GGB92" s="60"/>
      <c r="GGC92" s="60"/>
      <c r="GGD92" s="60"/>
      <c r="GGE92" s="60"/>
      <c r="GGF92" s="60"/>
      <c r="GGG92" s="60"/>
      <c r="GGH92" s="60"/>
      <c r="GGI92" s="60"/>
      <c r="GGJ92" s="60"/>
      <c r="GGK92" s="60"/>
      <c r="GGL92" s="60"/>
      <c r="GGM92" s="60"/>
      <c r="GGN92" s="60"/>
      <c r="GGO92" s="60"/>
      <c r="GGP92" s="60"/>
      <c r="GGQ92" s="60"/>
      <c r="GGR92" s="60"/>
      <c r="GGS92" s="60"/>
      <c r="GGT92" s="60"/>
      <c r="GGU92" s="60"/>
      <c r="GGV92" s="60"/>
      <c r="GGW92" s="60"/>
      <c r="GGX92" s="60"/>
      <c r="GGY92" s="60"/>
      <c r="GGZ92" s="60"/>
      <c r="GHA92" s="60"/>
      <c r="GHB92" s="60"/>
      <c r="GHC92" s="60"/>
      <c r="GHD92" s="60"/>
      <c r="GHE92" s="60"/>
      <c r="GHF92" s="60"/>
      <c r="GHG92" s="60"/>
      <c r="GHH92" s="60"/>
      <c r="GHI92" s="60"/>
      <c r="GHJ92" s="60"/>
      <c r="GHK92" s="60"/>
      <c r="GHL92" s="60"/>
      <c r="GHM92" s="60"/>
      <c r="GHN92" s="60"/>
      <c r="GHO92" s="60"/>
      <c r="GHP92" s="60"/>
      <c r="GHQ92" s="60"/>
      <c r="GHR92" s="60"/>
      <c r="GHS92" s="60"/>
      <c r="GHT92" s="60"/>
      <c r="GHU92" s="60"/>
      <c r="GHV92" s="60"/>
      <c r="GHW92" s="60"/>
      <c r="GHX92" s="60"/>
      <c r="GHY92" s="60"/>
      <c r="GHZ92" s="60"/>
      <c r="GIA92" s="60"/>
      <c r="GIB92" s="60"/>
      <c r="GIC92" s="60"/>
      <c r="GID92" s="60"/>
      <c r="GIE92" s="60"/>
      <c r="GIF92" s="60"/>
      <c r="GIG92" s="60"/>
      <c r="GIH92" s="60"/>
      <c r="GII92" s="60"/>
      <c r="GIJ92" s="60"/>
      <c r="GIK92" s="60"/>
      <c r="GIL92" s="60"/>
      <c r="GIM92" s="60"/>
      <c r="GIN92" s="60"/>
      <c r="GIO92" s="60"/>
      <c r="GIP92" s="60"/>
      <c r="GIQ92" s="60"/>
      <c r="GIR92" s="60"/>
      <c r="GIS92" s="60"/>
      <c r="GIT92" s="60"/>
      <c r="GIU92" s="60"/>
      <c r="GIV92" s="60"/>
      <c r="GIW92" s="60"/>
      <c r="GIX92" s="60"/>
      <c r="GIY92" s="60"/>
      <c r="GIZ92" s="60"/>
      <c r="GJA92" s="60"/>
      <c r="GJB92" s="60"/>
      <c r="GJC92" s="60"/>
      <c r="GJD92" s="60"/>
      <c r="GJE92" s="60"/>
      <c r="GJF92" s="60"/>
      <c r="GJG92" s="60"/>
      <c r="GJH92" s="60"/>
      <c r="GJI92" s="60"/>
      <c r="GJJ92" s="60"/>
      <c r="GJK92" s="60"/>
      <c r="GJL92" s="60"/>
      <c r="GJM92" s="60"/>
      <c r="GJN92" s="60"/>
      <c r="GJO92" s="60"/>
      <c r="GJP92" s="60"/>
      <c r="GJQ92" s="60"/>
      <c r="GJR92" s="60"/>
      <c r="GJS92" s="60"/>
      <c r="GJT92" s="60"/>
      <c r="GJU92" s="60"/>
      <c r="GJV92" s="60"/>
      <c r="GJW92" s="60"/>
      <c r="GJX92" s="60"/>
      <c r="GJY92" s="60"/>
      <c r="GJZ92" s="60"/>
      <c r="GKA92" s="60"/>
      <c r="GKB92" s="60"/>
      <c r="GKC92" s="60"/>
      <c r="GKD92" s="60"/>
      <c r="GKE92" s="60"/>
      <c r="GKF92" s="60"/>
      <c r="GKG92" s="60"/>
      <c r="GKH92" s="60"/>
      <c r="GKI92" s="60"/>
      <c r="GKJ92" s="60"/>
      <c r="GKK92" s="60"/>
      <c r="GKL92" s="60"/>
      <c r="GKM92" s="60"/>
      <c r="GKN92" s="60"/>
      <c r="GKO92" s="60"/>
      <c r="GKP92" s="60"/>
      <c r="GKQ92" s="60"/>
      <c r="GKR92" s="60"/>
      <c r="GKS92" s="60"/>
      <c r="GKT92" s="60"/>
      <c r="GKU92" s="60"/>
      <c r="GKV92" s="60"/>
      <c r="GKW92" s="60"/>
      <c r="GKX92" s="60"/>
      <c r="GKY92" s="60"/>
      <c r="GKZ92" s="60"/>
      <c r="GLA92" s="60"/>
      <c r="GLB92" s="60"/>
      <c r="GLC92" s="60"/>
      <c r="GLD92" s="60"/>
      <c r="GLE92" s="60"/>
      <c r="GLF92" s="60"/>
      <c r="GLG92" s="60"/>
      <c r="GLH92" s="60"/>
      <c r="GLI92" s="60"/>
      <c r="GLJ92" s="60"/>
      <c r="GLK92" s="60"/>
      <c r="GLL92" s="60"/>
      <c r="GLM92" s="60"/>
      <c r="GLN92" s="60"/>
      <c r="GLO92" s="60"/>
      <c r="GLP92" s="60"/>
      <c r="GLQ92" s="60"/>
      <c r="GLR92" s="60"/>
      <c r="GLS92" s="60"/>
      <c r="GLT92" s="60"/>
      <c r="GLU92" s="60"/>
      <c r="GLV92" s="60"/>
      <c r="GLW92" s="60"/>
      <c r="GLX92" s="60"/>
      <c r="GLY92" s="60"/>
      <c r="GLZ92" s="60"/>
      <c r="GMA92" s="60"/>
      <c r="GMB92" s="60"/>
      <c r="GMC92" s="60"/>
      <c r="GMD92" s="60"/>
      <c r="GME92" s="60"/>
      <c r="GMF92" s="60"/>
      <c r="GMG92" s="60"/>
      <c r="GMH92" s="60"/>
      <c r="GMI92" s="60"/>
      <c r="GMJ92" s="60"/>
      <c r="GMK92" s="60"/>
      <c r="GML92" s="60"/>
      <c r="GMM92" s="60"/>
      <c r="GMN92" s="60"/>
      <c r="GMO92" s="60"/>
      <c r="GMP92" s="60"/>
      <c r="GMQ92" s="60"/>
      <c r="GMR92" s="60"/>
      <c r="GMS92" s="60"/>
      <c r="GMT92" s="60"/>
      <c r="GMU92" s="60"/>
      <c r="GMV92" s="60"/>
      <c r="GMW92" s="60"/>
      <c r="GMX92" s="60"/>
      <c r="GMY92" s="60"/>
      <c r="GMZ92" s="60"/>
      <c r="GNA92" s="60"/>
      <c r="GNB92" s="60"/>
      <c r="GNC92" s="60"/>
      <c r="GND92" s="60"/>
      <c r="GNE92" s="60"/>
      <c r="GNF92" s="60"/>
      <c r="GNG92" s="60"/>
      <c r="GNH92" s="60"/>
      <c r="GNI92" s="60"/>
      <c r="GNJ92" s="60"/>
      <c r="GNK92" s="60"/>
      <c r="GNL92" s="60"/>
      <c r="GNM92" s="60"/>
      <c r="GNN92" s="60"/>
      <c r="GNO92" s="60"/>
      <c r="GNP92" s="60"/>
      <c r="GNQ92" s="60"/>
      <c r="GNR92" s="60"/>
      <c r="GNS92" s="60"/>
      <c r="GNT92" s="60"/>
      <c r="GNU92" s="60"/>
      <c r="GNV92" s="60"/>
      <c r="GNW92" s="60"/>
      <c r="GNX92" s="60"/>
      <c r="GNY92" s="60"/>
      <c r="GNZ92" s="60"/>
      <c r="GOA92" s="60"/>
      <c r="GOB92" s="60"/>
      <c r="GOC92" s="60"/>
      <c r="GOD92" s="60"/>
      <c r="GOE92" s="60"/>
      <c r="GOF92" s="60"/>
      <c r="GOG92" s="60"/>
      <c r="GOH92" s="60"/>
      <c r="GOI92" s="60"/>
      <c r="GOJ92" s="60"/>
      <c r="GOK92" s="60"/>
      <c r="GOL92" s="60"/>
      <c r="GOM92" s="60"/>
      <c r="GON92" s="60"/>
      <c r="GOO92" s="60"/>
      <c r="GOP92" s="60"/>
      <c r="GOQ92" s="60"/>
      <c r="GOR92" s="60"/>
      <c r="GOS92" s="60"/>
      <c r="GOT92" s="60"/>
      <c r="GOU92" s="60"/>
      <c r="GOV92" s="60"/>
      <c r="GOW92" s="60"/>
      <c r="GOX92" s="60"/>
      <c r="GOY92" s="60"/>
      <c r="GOZ92" s="60"/>
      <c r="GPA92" s="60"/>
      <c r="GPB92" s="60"/>
      <c r="GPC92" s="60"/>
      <c r="GPD92" s="60"/>
      <c r="GPE92" s="60"/>
      <c r="GPF92" s="60"/>
      <c r="GPG92" s="60"/>
      <c r="GPH92" s="60"/>
      <c r="GPI92" s="60"/>
      <c r="GPJ92" s="60"/>
      <c r="GPK92" s="60"/>
      <c r="GPL92" s="60"/>
      <c r="GPM92" s="60"/>
      <c r="GPN92" s="60"/>
      <c r="GPO92" s="60"/>
      <c r="GPP92" s="60"/>
      <c r="GPQ92" s="60"/>
      <c r="GPR92" s="60"/>
      <c r="GPS92" s="60"/>
      <c r="GPT92" s="60"/>
      <c r="GPU92" s="60"/>
      <c r="GPV92" s="60"/>
      <c r="GPW92" s="60"/>
      <c r="GPX92" s="60"/>
      <c r="GPY92" s="60"/>
      <c r="GPZ92" s="60"/>
      <c r="GQA92" s="60"/>
      <c r="GQB92" s="60"/>
      <c r="GQC92" s="60"/>
      <c r="GQD92" s="60"/>
      <c r="GQE92" s="60"/>
      <c r="GQF92" s="60"/>
      <c r="GQG92" s="60"/>
      <c r="GQH92" s="60"/>
      <c r="GQI92" s="60"/>
      <c r="GQJ92" s="60"/>
      <c r="GQK92" s="60"/>
      <c r="GQL92" s="60"/>
      <c r="GQM92" s="60"/>
      <c r="GQN92" s="60"/>
      <c r="GQO92" s="60"/>
      <c r="GQP92" s="60"/>
      <c r="GQQ92" s="60"/>
      <c r="GQR92" s="60"/>
      <c r="GQS92" s="60"/>
      <c r="GQT92" s="60"/>
      <c r="GQU92" s="60"/>
      <c r="GQV92" s="60"/>
      <c r="GQW92" s="60"/>
      <c r="GQX92" s="60"/>
      <c r="GQY92" s="60"/>
      <c r="GQZ92" s="60"/>
      <c r="GRA92" s="60"/>
      <c r="GRB92" s="60"/>
      <c r="GRC92" s="60"/>
      <c r="GRD92" s="60"/>
      <c r="GRE92" s="60"/>
      <c r="GRF92" s="60"/>
      <c r="GRG92" s="60"/>
      <c r="GRH92" s="60"/>
      <c r="GRI92" s="60"/>
      <c r="GRJ92" s="60"/>
      <c r="GRK92" s="60"/>
      <c r="GRL92" s="60"/>
      <c r="GRM92" s="60"/>
      <c r="GRN92" s="60"/>
      <c r="GRO92" s="60"/>
      <c r="GRP92" s="60"/>
      <c r="GRQ92" s="60"/>
      <c r="GRR92" s="60"/>
      <c r="GRS92" s="60"/>
      <c r="GRT92" s="60"/>
      <c r="GRU92" s="60"/>
      <c r="GRV92" s="60"/>
      <c r="GRW92" s="60"/>
      <c r="GRX92" s="60"/>
      <c r="GRY92" s="60"/>
      <c r="GRZ92" s="60"/>
      <c r="GSA92" s="60"/>
      <c r="GSB92" s="60"/>
      <c r="GSC92" s="60"/>
      <c r="GSD92" s="60"/>
      <c r="GSE92" s="60"/>
      <c r="GSF92" s="60"/>
      <c r="GSG92" s="60"/>
      <c r="GSH92" s="60"/>
      <c r="GSI92" s="60"/>
      <c r="GSJ92" s="60"/>
      <c r="GSK92" s="60"/>
      <c r="GSL92" s="60"/>
      <c r="GSM92" s="60"/>
      <c r="GSN92" s="60"/>
      <c r="GSO92" s="60"/>
      <c r="GSP92" s="60"/>
      <c r="GSQ92" s="60"/>
      <c r="GSR92" s="60"/>
      <c r="GSS92" s="60"/>
      <c r="GST92" s="60"/>
      <c r="GSU92" s="60"/>
      <c r="GSV92" s="60"/>
      <c r="GSW92" s="60"/>
      <c r="GSX92" s="60"/>
      <c r="GSY92" s="60"/>
      <c r="GSZ92" s="60"/>
      <c r="GTA92" s="60"/>
      <c r="GTB92" s="60"/>
      <c r="GTC92" s="60"/>
      <c r="GTD92" s="60"/>
      <c r="GTE92" s="60"/>
      <c r="GTF92" s="60"/>
      <c r="GTG92" s="60"/>
      <c r="GTH92" s="60"/>
      <c r="GTI92" s="60"/>
      <c r="GTJ92" s="60"/>
      <c r="GTK92" s="60"/>
      <c r="GTL92" s="60"/>
      <c r="GTM92" s="60"/>
      <c r="GTN92" s="60"/>
      <c r="GTO92" s="60"/>
      <c r="GTP92" s="60"/>
      <c r="GTQ92" s="60"/>
      <c r="GTR92" s="60"/>
      <c r="GTS92" s="60"/>
      <c r="GTT92" s="60"/>
      <c r="GTU92" s="60"/>
      <c r="GTV92" s="60"/>
      <c r="GTW92" s="60"/>
      <c r="GTX92" s="60"/>
      <c r="GTY92" s="60"/>
      <c r="GTZ92" s="60"/>
      <c r="GUA92" s="60"/>
      <c r="GUB92" s="60"/>
      <c r="GUC92" s="60"/>
      <c r="GUD92" s="60"/>
      <c r="GUE92" s="60"/>
      <c r="GUF92" s="60"/>
      <c r="GUG92" s="60"/>
      <c r="GUH92" s="60"/>
      <c r="GUI92" s="60"/>
      <c r="GUJ92" s="60"/>
      <c r="GUK92" s="60"/>
      <c r="GUL92" s="60"/>
      <c r="GUM92" s="60"/>
      <c r="GUN92" s="60"/>
      <c r="GUO92" s="60"/>
      <c r="GUP92" s="60"/>
      <c r="GUQ92" s="60"/>
      <c r="GUR92" s="60"/>
      <c r="GUS92" s="60"/>
      <c r="GUT92" s="60"/>
      <c r="GUU92" s="60"/>
      <c r="GUV92" s="60"/>
      <c r="GUW92" s="60"/>
      <c r="GUX92" s="60"/>
      <c r="GUY92" s="60"/>
      <c r="GUZ92" s="60"/>
      <c r="GVA92" s="60"/>
      <c r="GVB92" s="60"/>
      <c r="GVC92" s="60"/>
      <c r="GVD92" s="60"/>
      <c r="GVE92" s="60"/>
      <c r="GVF92" s="60"/>
      <c r="GVG92" s="60"/>
      <c r="GVH92" s="60"/>
      <c r="GVI92" s="60"/>
      <c r="GVJ92" s="60"/>
      <c r="GVK92" s="60"/>
      <c r="GVL92" s="60"/>
      <c r="GVM92" s="60"/>
      <c r="GVN92" s="60"/>
      <c r="GVO92" s="60"/>
      <c r="GVP92" s="60"/>
      <c r="GVQ92" s="60"/>
      <c r="GVR92" s="60"/>
      <c r="GVS92" s="60"/>
      <c r="GVT92" s="60"/>
      <c r="GVU92" s="60"/>
      <c r="GVV92" s="60"/>
      <c r="GVW92" s="60"/>
      <c r="GVX92" s="60"/>
      <c r="GVY92" s="60"/>
      <c r="GVZ92" s="60"/>
      <c r="GWA92" s="60"/>
      <c r="GWB92" s="60"/>
      <c r="GWC92" s="60"/>
      <c r="GWD92" s="60"/>
      <c r="GWE92" s="60"/>
      <c r="GWF92" s="60"/>
      <c r="GWG92" s="60"/>
      <c r="GWH92" s="60"/>
      <c r="GWI92" s="60"/>
      <c r="GWJ92" s="60"/>
      <c r="GWK92" s="60"/>
      <c r="GWL92" s="60"/>
      <c r="GWM92" s="60"/>
      <c r="GWN92" s="60"/>
      <c r="GWO92" s="60"/>
      <c r="GWP92" s="60"/>
      <c r="GWQ92" s="60"/>
      <c r="GWR92" s="60"/>
      <c r="GWS92" s="60"/>
      <c r="GWT92" s="60"/>
      <c r="GWU92" s="60"/>
      <c r="GWV92" s="60"/>
      <c r="GWW92" s="60"/>
      <c r="GWX92" s="60"/>
      <c r="GWY92" s="60"/>
      <c r="GWZ92" s="60"/>
      <c r="GXA92" s="60"/>
      <c r="GXB92" s="60"/>
      <c r="GXC92" s="60"/>
      <c r="GXD92" s="60"/>
      <c r="GXE92" s="60"/>
      <c r="GXF92" s="60"/>
      <c r="GXG92" s="60"/>
      <c r="GXH92" s="60"/>
      <c r="GXI92" s="60"/>
      <c r="GXJ92" s="60"/>
      <c r="GXK92" s="60"/>
      <c r="GXL92" s="60"/>
      <c r="GXM92" s="60"/>
      <c r="GXN92" s="60"/>
      <c r="GXO92" s="60"/>
      <c r="GXP92" s="60"/>
      <c r="GXQ92" s="60"/>
      <c r="GXR92" s="60"/>
      <c r="GXS92" s="60"/>
      <c r="GXT92" s="60"/>
      <c r="GXU92" s="60"/>
      <c r="GXV92" s="60"/>
      <c r="GXW92" s="60"/>
      <c r="GXX92" s="60"/>
      <c r="GXY92" s="60"/>
      <c r="GXZ92" s="60"/>
      <c r="GYA92" s="60"/>
      <c r="GYB92" s="60"/>
      <c r="GYC92" s="60"/>
      <c r="GYD92" s="60"/>
      <c r="GYE92" s="60"/>
      <c r="GYF92" s="60"/>
      <c r="GYG92" s="60"/>
      <c r="GYH92" s="60"/>
      <c r="GYI92" s="60"/>
      <c r="GYJ92" s="60"/>
      <c r="GYK92" s="60"/>
      <c r="GYL92" s="60"/>
      <c r="GYM92" s="60"/>
      <c r="GYN92" s="60"/>
      <c r="GYO92" s="60"/>
      <c r="GYP92" s="60"/>
      <c r="GYQ92" s="60"/>
      <c r="GYR92" s="60"/>
      <c r="GYS92" s="60"/>
      <c r="GYT92" s="60"/>
      <c r="GYU92" s="60"/>
      <c r="GYV92" s="60"/>
      <c r="GYW92" s="60"/>
      <c r="GYX92" s="60"/>
      <c r="GYY92" s="60"/>
      <c r="GYZ92" s="60"/>
      <c r="GZA92" s="60"/>
      <c r="GZB92" s="60"/>
      <c r="GZC92" s="60"/>
      <c r="GZD92" s="60"/>
      <c r="GZE92" s="60"/>
      <c r="GZF92" s="60"/>
      <c r="GZG92" s="60"/>
      <c r="GZH92" s="60"/>
      <c r="GZI92" s="60"/>
      <c r="GZJ92" s="60"/>
      <c r="GZK92" s="60"/>
      <c r="GZL92" s="60"/>
      <c r="GZM92" s="60"/>
      <c r="GZN92" s="60"/>
      <c r="GZO92" s="60"/>
      <c r="GZP92" s="60"/>
      <c r="GZQ92" s="60"/>
      <c r="GZR92" s="60"/>
      <c r="GZS92" s="60"/>
      <c r="GZT92" s="60"/>
      <c r="GZU92" s="60"/>
      <c r="GZV92" s="60"/>
      <c r="GZW92" s="60"/>
      <c r="GZX92" s="60"/>
      <c r="GZY92" s="60"/>
      <c r="GZZ92" s="60"/>
      <c r="HAA92" s="60"/>
      <c r="HAB92" s="60"/>
      <c r="HAC92" s="60"/>
      <c r="HAD92" s="60"/>
      <c r="HAE92" s="60"/>
      <c r="HAF92" s="60"/>
      <c r="HAG92" s="60"/>
      <c r="HAH92" s="60"/>
      <c r="HAI92" s="60"/>
      <c r="HAJ92" s="60"/>
      <c r="HAK92" s="60"/>
      <c r="HAL92" s="60"/>
      <c r="HAM92" s="60"/>
      <c r="HAN92" s="60"/>
      <c r="HAO92" s="60"/>
      <c r="HAP92" s="60"/>
      <c r="HAQ92" s="60"/>
      <c r="HAR92" s="60"/>
      <c r="HAS92" s="60"/>
      <c r="HAT92" s="60"/>
      <c r="HAU92" s="60"/>
      <c r="HAV92" s="60"/>
      <c r="HAW92" s="60"/>
      <c r="HAX92" s="60"/>
      <c r="HAY92" s="60"/>
      <c r="HAZ92" s="60"/>
      <c r="HBA92" s="60"/>
      <c r="HBB92" s="60"/>
      <c r="HBC92" s="60"/>
      <c r="HBD92" s="60"/>
      <c r="HBE92" s="60"/>
      <c r="HBF92" s="60"/>
      <c r="HBG92" s="60"/>
      <c r="HBH92" s="60"/>
      <c r="HBI92" s="60"/>
      <c r="HBJ92" s="60"/>
      <c r="HBK92" s="60"/>
      <c r="HBL92" s="60"/>
      <c r="HBM92" s="60"/>
      <c r="HBN92" s="60"/>
      <c r="HBO92" s="60"/>
      <c r="HBP92" s="60"/>
      <c r="HBQ92" s="60"/>
      <c r="HBR92" s="60"/>
      <c r="HBS92" s="60"/>
      <c r="HBT92" s="60"/>
      <c r="HBU92" s="60"/>
      <c r="HBV92" s="60"/>
      <c r="HBW92" s="60"/>
      <c r="HBX92" s="60"/>
      <c r="HBY92" s="60"/>
      <c r="HBZ92" s="60"/>
      <c r="HCA92" s="60"/>
      <c r="HCB92" s="60"/>
      <c r="HCC92" s="60"/>
      <c r="HCD92" s="60"/>
      <c r="HCE92" s="60"/>
      <c r="HCF92" s="60"/>
      <c r="HCG92" s="60"/>
      <c r="HCH92" s="60"/>
      <c r="HCI92" s="60"/>
      <c r="HCJ92" s="60"/>
      <c r="HCK92" s="60"/>
      <c r="HCL92" s="60"/>
      <c r="HCM92" s="60"/>
      <c r="HCN92" s="60"/>
      <c r="HCO92" s="60"/>
      <c r="HCP92" s="60"/>
      <c r="HCQ92" s="60"/>
      <c r="HCR92" s="60"/>
      <c r="HCS92" s="60"/>
      <c r="HCT92" s="60"/>
      <c r="HCU92" s="60"/>
      <c r="HCV92" s="60"/>
      <c r="HCW92" s="60"/>
      <c r="HCX92" s="60"/>
      <c r="HCY92" s="60"/>
      <c r="HCZ92" s="60"/>
      <c r="HDA92" s="60"/>
      <c r="HDB92" s="60"/>
      <c r="HDC92" s="60"/>
      <c r="HDD92" s="60"/>
      <c r="HDE92" s="60"/>
      <c r="HDF92" s="60"/>
      <c r="HDG92" s="60"/>
      <c r="HDH92" s="60"/>
      <c r="HDI92" s="60"/>
      <c r="HDJ92" s="60"/>
      <c r="HDK92" s="60"/>
      <c r="HDL92" s="60"/>
      <c r="HDM92" s="60"/>
      <c r="HDN92" s="60"/>
      <c r="HDO92" s="60"/>
      <c r="HDP92" s="60"/>
      <c r="HDQ92" s="60"/>
      <c r="HDR92" s="60"/>
      <c r="HDS92" s="60"/>
      <c r="HDT92" s="60"/>
      <c r="HDU92" s="60"/>
      <c r="HDV92" s="60"/>
      <c r="HDW92" s="60"/>
      <c r="HDX92" s="60"/>
      <c r="HDY92" s="60"/>
      <c r="HDZ92" s="60"/>
      <c r="HEA92" s="60"/>
      <c r="HEB92" s="60"/>
      <c r="HEC92" s="60"/>
      <c r="HED92" s="60"/>
      <c r="HEE92" s="60"/>
      <c r="HEF92" s="60"/>
      <c r="HEG92" s="60"/>
      <c r="HEH92" s="60"/>
      <c r="HEI92" s="60"/>
      <c r="HEJ92" s="60"/>
      <c r="HEK92" s="60"/>
      <c r="HEL92" s="60"/>
      <c r="HEM92" s="60"/>
      <c r="HEN92" s="60"/>
      <c r="HEO92" s="60"/>
      <c r="HEP92" s="60"/>
      <c r="HEQ92" s="60"/>
      <c r="HER92" s="60"/>
      <c r="HES92" s="60"/>
      <c r="HET92" s="60"/>
      <c r="HEU92" s="60"/>
      <c r="HEV92" s="60"/>
      <c r="HEW92" s="60"/>
      <c r="HEX92" s="60"/>
      <c r="HEY92" s="60"/>
      <c r="HEZ92" s="60"/>
      <c r="HFA92" s="60"/>
      <c r="HFB92" s="60"/>
      <c r="HFC92" s="60"/>
      <c r="HFD92" s="60"/>
      <c r="HFE92" s="60"/>
      <c r="HFF92" s="60"/>
      <c r="HFG92" s="60"/>
      <c r="HFH92" s="60"/>
      <c r="HFI92" s="60"/>
      <c r="HFJ92" s="60"/>
      <c r="HFK92" s="60"/>
      <c r="HFL92" s="60"/>
      <c r="HFM92" s="60"/>
      <c r="HFN92" s="60"/>
      <c r="HFO92" s="60"/>
      <c r="HFP92" s="60"/>
      <c r="HFQ92" s="60"/>
      <c r="HFR92" s="60"/>
      <c r="HFS92" s="60"/>
      <c r="HFT92" s="60"/>
      <c r="HFU92" s="60"/>
      <c r="HFV92" s="60"/>
      <c r="HFW92" s="60"/>
      <c r="HFX92" s="60"/>
      <c r="HFY92" s="60"/>
      <c r="HFZ92" s="60"/>
      <c r="HGA92" s="60"/>
      <c r="HGB92" s="60"/>
      <c r="HGC92" s="60"/>
      <c r="HGD92" s="60"/>
      <c r="HGE92" s="60"/>
      <c r="HGF92" s="60"/>
      <c r="HGG92" s="60"/>
      <c r="HGH92" s="60"/>
      <c r="HGI92" s="60"/>
      <c r="HGJ92" s="60"/>
      <c r="HGK92" s="60"/>
      <c r="HGL92" s="60"/>
      <c r="HGM92" s="60"/>
      <c r="HGN92" s="60"/>
      <c r="HGO92" s="60"/>
      <c r="HGP92" s="60"/>
      <c r="HGQ92" s="60"/>
      <c r="HGR92" s="60"/>
      <c r="HGS92" s="60"/>
      <c r="HGT92" s="60"/>
      <c r="HGU92" s="60"/>
      <c r="HGV92" s="60"/>
      <c r="HGW92" s="60"/>
      <c r="HGX92" s="60"/>
      <c r="HGY92" s="60"/>
      <c r="HGZ92" s="60"/>
      <c r="HHA92" s="60"/>
      <c r="HHB92" s="60"/>
      <c r="HHC92" s="60"/>
      <c r="HHD92" s="60"/>
      <c r="HHE92" s="60"/>
      <c r="HHF92" s="60"/>
      <c r="HHG92" s="60"/>
      <c r="HHH92" s="60"/>
      <c r="HHI92" s="60"/>
      <c r="HHJ92" s="60"/>
      <c r="HHK92" s="60"/>
      <c r="HHL92" s="60"/>
      <c r="HHM92" s="60"/>
      <c r="HHN92" s="60"/>
      <c r="HHO92" s="60"/>
      <c r="HHP92" s="60"/>
      <c r="HHQ92" s="60"/>
      <c r="HHR92" s="60"/>
      <c r="HHS92" s="60"/>
      <c r="HHT92" s="60"/>
      <c r="HHU92" s="60"/>
      <c r="HHV92" s="60"/>
      <c r="HHW92" s="60"/>
      <c r="HHX92" s="60"/>
      <c r="HHY92" s="60"/>
      <c r="HHZ92" s="60"/>
      <c r="HIA92" s="60"/>
      <c r="HIB92" s="60"/>
      <c r="HIC92" s="60"/>
      <c r="HID92" s="60"/>
      <c r="HIE92" s="60"/>
      <c r="HIF92" s="60"/>
      <c r="HIG92" s="60"/>
      <c r="HIH92" s="60"/>
      <c r="HII92" s="60"/>
      <c r="HIJ92" s="60"/>
      <c r="HIK92" s="60"/>
      <c r="HIL92" s="60"/>
      <c r="HIM92" s="60"/>
      <c r="HIN92" s="60"/>
      <c r="HIO92" s="60"/>
      <c r="HIP92" s="60"/>
      <c r="HIQ92" s="60"/>
      <c r="HIR92" s="60"/>
      <c r="HIS92" s="60"/>
      <c r="HIT92" s="60"/>
      <c r="HIU92" s="60"/>
      <c r="HIV92" s="60"/>
      <c r="HIW92" s="60"/>
      <c r="HIX92" s="60"/>
      <c r="HIY92" s="60"/>
      <c r="HIZ92" s="60"/>
      <c r="HJA92" s="60"/>
      <c r="HJB92" s="60"/>
      <c r="HJC92" s="60"/>
      <c r="HJD92" s="60"/>
      <c r="HJE92" s="60"/>
      <c r="HJF92" s="60"/>
      <c r="HJG92" s="60"/>
      <c r="HJH92" s="60"/>
      <c r="HJI92" s="60"/>
      <c r="HJJ92" s="60"/>
      <c r="HJK92" s="60"/>
      <c r="HJL92" s="60"/>
      <c r="HJM92" s="60"/>
      <c r="HJN92" s="60"/>
      <c r="HJO92" s="60"/>
      <c r="HJP92" s="60"/>
      <c r="HJQ92" s="60"/>
      <c r="HJR92" s="60"/>
      <c r="HJS92" s="60"/>
      <c r="HJT92" s="60"/>
      <c r="HJU92" s="60"/>
      <c r="HJV92" s="60"/>
      <c r="HJW92" s="60"/>
      <c r="HJX92" s="60"/>
      <c r="HJY92" s="60"/>
      <c r="HJZ92" s="60"/>
      <c r="HKA92" s="60"/>
      <c r="HKB92" s="60"/>
      <c r="HKC92" s="60"/>
      <c r="HKD92" s="60"/>
      <c r="HKE92" s="60"/>
      <c r="HKF92" s="60"/>
      <c r="HKG92" s="60"/>
      <c r="HKH92" s="60"/>
      <c r="HKI92" s="60"/>
      <c r="HKJ92" s="60"/>
      <c r="HKK92" s="60"/>
      <c r="HKL92" s="60"/>
      <c r="HKM92" s="60"/>
      <c r="HKN92" s="60"/>
      <c r="HKO92" s="60"/>
      <c r="HKP92" s="60"/>
      <c r="HKQ92" s="60"/>
      <c r="HKR92" s="60"/>
      <c r="HKS92" s="60"/>
      <c r="HKT92" s="60"/>
      <c r="HKU92" s="60"/>
      <c r="HKV92" s="60"/>
      <c r="HKW92" s="60"/>
      <c r="HKX92" s="60"/>
      <c r="HKY92" s="60"/>
      <c r="HKZ92" s="60"/>
      <c r="HLA92" s="60"/>
      <c r="HLB92" s="60"/>
      <c r="HLC92" s="60"/>
      <c r="HLD92" s="60"/>
      <c r="HLE92" s="60"/>
      <c r="HLF92" s="60"/>
      <c r="HLG92" s="60"/>
      <c r="HLH92" s="60"/>
      <c r="HLI92" s="60"/>
      <c r="HLJ92" s="60"/>
      <c r="HLK92" s="60"/>
      <c r="HLL92" s="60"/>
      <c r="HLM92" s="60"/>
      <c r="HLN92" s="60"/>
      <c r="HLO92" s="60"/>
      <c r="HLP92" s="60"/>
      <c r="HLQ92" s="60"/>
      <c r="HLR92" s="60"/>
      <c r="HLS92" s="60"/>
      <c r="HLT92" s="60"/>
      <c r="HLU92" s="60"/>
      <c r="HLV92" s="60"/>
      <c r="HLW92" s="60"/>
      <c r="HLX92" s="60"/>
      <c r="HLY92" s="60"/>
      <c r="HLZ92" s="60"/>
      <c r="HMA92" s="60"/>
      <c r="HMB92" s="60"/>
      <c r="HMC92" s="60"/>
      <c r="HMD92" s="60"/>
      <c r="HME92" s="60"/>
      <c r="HMF92" s="60"/>
      <c r="HMG92" s="60"/>
      <c r="HMH92" s="60"/>
      <c r="HMI92" s="60"/>
      <c r="HMJ92" s="60"/>
      <c r="HMK92" s="60"/>
      <c r="HML92" s="60"/>
      <c r="HMM92" s="60"/>
      <c r="HMN92" s="60"/>
      <c r="HMO92" s="60"/>
      <c r="HMP92" s="60"/>
      <c r="HMQ92" s="60"/>
      <c r="HMR92" s="60"/>
      <c r="HMS92" s="60"/>
      <c r="HMT92" s="60"/>
      <c r="HMU92" s="60"/>
      <c r="HMV92" s="60"/>
      <c r="HMW92" s="60"/>
      <c r="HMX92" s="60"/>
      <c r="HMY92" s="60"/>
      <c r="HMZ92" s="60"/>
      <c r="HNA92" s="60"/>
      <c r="HNB92" s="60"/>
      <c r="HNC92" s="60"/>
      <c r="HND92" s="60"/>
      <c r="HNE92" s="60"/>
      <c r="HNF92" s="60"/>
      <c r="HNG92" s="60"/>
      <c r="HNH92" s="60"/>
      <c r="HNI92" s="60"/>
      <c r="HNJ92" s="60"/>
      <c r="HNK92" s="60"/>
      <c r="HNL92" s="60"/>
      <c r="HNM92" s="60"/>
      <c r="HNN92" s="60"/>
      <c r="HNO92" s="60"/>
      <c r="HNP92" s="60"/>
      <c r="HNQ92" s="60"/>
      <c r="HNR92" s="60"/>
      <c r="HNS92" s="60"/>
      <c r="HNT92" s="60"/>
      <c r="HNU92" s="60"/>
      <c r="HNV92" s="60"/>
      <c r="HNW92" s="60"/>
      <c r="HNX92" s="60"/>
      <c r="HNY92" s="60"/>
      <c r="HNZ92" s="60"/>
      <c r="HOA92" s="60"/>
      <c r="HOB92" s="60"/>
      <c r="HOC92" s="60"/>
      <c r="HOD92" s="60"/>
      <c r="HOE92" s="60"/>
      <c r="HOF92" s="60"/>
      <c r="HOG92" s="60"/>
      <c r="HOH92" s="60"/>
      <c r="HOI92" s="60"/>
      <c r="HOJ92" s="60"/>
      <c r="HOK92" s="60"/>
      <c r="HOL92" s="60"/>
      <c r="HOM92" s="60"/>
      <c r="HON92" s="60"/>
      <c r="HOO92" s="60"/>
      <c r="HOP92" s="60"/>
      <c r="HOQ92" s="60"/>
      <c r="HOR92" s="60"/>
      <c r="HOS92" s="60"/>
      <c r="HOT92" s="60"/>
      <c r="HOU92" s="60"/>
      <c r="HOV92" s="60"/>
      <c r="HOW92" s="60"/>
      <c r="HOX92" s="60"/>
      <c r="HOY92" s="60"/>
      <c r="HOZ92" s="60"/>
      <c r="HPA92" s="60"/>
      <c r="HPB92" s="60"/>
      <c r="HPC92" s="60"/>
      <c r="HPD92" s="60"/>
      <c r="HPE92" s="60"/>
      <c r="HPF92" s="60"/>
      <c r="HPG92" s="60"/>
      <c r="HPH92" s="60"/>
      <c r="HPI92" s="60"/>
      <c r="HPJ92" s="60"/>
      <c r="HPK92" s="60"/>
      <c r="HPL92" s="60"/>
      <c r="HPM92" s="60"/>
      <c r="HPN92" s="60"/>
      <c r="HPO92" s="60"/>
      <c r="HPP92" s="60"/>
      <c r="HPQ92" s="60"/>
      <c r="HPR92" s="60"/>
      <c r="HPS92" s="60"/>
      <c r="HPT92" s="60"/>
      <c r="HPU92" s="60"/>
      <c r="HPV92" s="60"/>
      <c r="HPW92" s="60"/>
      <c r="HPX92" s="60"/>
      <c r="HPY92" s="60"/>
      <c r="HPZ92" s="60"/>
      <c r="HQA92" s="60"/>
      <c r="HQB92" s="60"/>
      <c r="HQC92" s="60"/>
      <c r="HQD92" s="60"/>
      <c r="HQE92" s="60"/>
      <c r="HQF92" s="60"/>
      <c r="HQG92" s="60"/>
      <c r="HQH92" s="60"/>
      <c r="HQI92" s="60"/>
      <c r="HQJ92" s="60"/>
      <c r="HQK92" s="60"/>
      <c r="HQL92" s="60"/>
      <c r="HQM92" s="60"/>
      <c r="HQN92" s="60"/>
      <c r="HQO92" s="60"/>
      <c r="HQP92" s="60"/>
      <c r="HQQ92" s="60"/>
      <c r="HQR92" s="60"/>
      <c r="HQS92" s="60"/>
      <c r="HQT92" s="60"/>
      <c r="HQU92" s="60"/>
      <c r="HQV92" s="60"/>
      <c r="HQW92" s="60"/>
      <c r="HQX92" s="60"/>
      <c r="HQY92" s="60"/>
      <c r="HQZ92" s="60"/>
      <c r="HRA92" s="60"/>
      <c r="HRB92" s="60"/>
      <c r="HRC92" s="60"/>
      <c r="HRD92" s="60"/>
      <c r="HRE92" s="60"/>
      <c r="HRF92" s="60"/>
      <c r="HRG92" s="60"/>
      <c r="HRH92" s="60"/>
      <c r="HRI92" s="60"/>
      <c r="HRJ92" s="60"/>
      <c r="HRK92" s="60"/>
      <c r="HRL92" s="60"/>
      <c r="HRM92" s="60"/>
      <c r="HRN92" s="60"/>
      <c r="HRO92" s="60"/>
      <c r="HRP92" s="60"/>
      <c r="HRQ92" s="60"/>
      <c r="HRR92" s="60"/>
      <c r="HRS92" s="60"/>
      <c r="HRT92" s="60"/>
      <c r="HRU92" s="60"/>
      <c r="HRV92" s="60"/>
      <c r="HRW92" s="60"/>
      <c r="HRX92" s="60"/>
      <c r="HRY92" s="60"/>
      <c r="HRZ92" s="60"/>
      <c r="HSA92" s="60"/>
      <c r="HSB92" s="60"/>
      <c r="HSC92" s="60"/>
      <c r="HSD92" s="60"/>
      <c r="HSE92" s="60"/>
      <c r="HSF92" s="60"/>
      <c r="HSG92" s="60"/>
      <c r="HSH92" s="60"/>
      <c r="HSI92" s="60"/>
      <c r="HSJ92" s="60"/>
      <c r="HSK92" s="60"/>
      <c r="HSL92" s="60"/>
      <c r="HSM92" s="60"/>
      <c r="HSN92" s="60"/>
      <c r="HSO92" s="60"/>
      <c r="HSP92" s="60"/>
      <c r="HSQ92" s="60"/>
      <c r="HSR92" s="60"/>
      <c r="HSS92" s="60"/>
      <c r="HST92" s="60"/>
      <c r="HSU92" s="60"/>
      <c r="HSV92" s="60"/>
      <c r="HSW92" s="60"/>
      <c r="HSX92" s="60"/>
      <c r="HSY92" s="60"/>
      <c r="HSZ92" s="60"/>
      <c r="HTA92" s="60"/>
      <c r="HTB92" s="60"/>
      <c r="HTC92" s="60"/>
      <c r="HTD92" s="60"/>
      <c r="HTE92" s="60"/>
      <c r="HTF92" s="60"/>
      <c r="HTG92" s="60"/>
      <c r="HTH92" s="60"/>
      <c r="HTI92" s="60"/>
      <c r="HTJ92" s="60"/>
      <c r="HTK92" s="60"/>
      <c r="HTL92" s="60"/>
      <c r="HTM92" s="60"/>
      <c r="HTN92" s="60"/>
      <c r="HTO92" s="60"/>
      <c r="HTP92" s="60"/>
      <c r="HTQ92" s="60"/>
      <c r="HTR92" s="60"/>
      <c r="HTS92" s="60"/>
      <c r="HTT92" s="60"/>
      <c r="HTU92" s="60"/>
      <c r="HTV92" s="60"/>
      <c r="HTW92" s="60"/>
      <c r="HTX92" s="60"/>
      <c r="HTY92" s="60"/>
      <c r="HTZ92" s="60"/>
      <c r="HUA92" s="60"/>
      <c r="HUB92" s="60"/>
      <c r="HUC92" s="60"/>
      <c r="HUD92" s="60"/>
      <c r="HUE92" s="60"/>
      <c r="HUF92" s="60"/>
      <c r="HUG92" s="60"/>
      <c r="HUH92" s="60"/>
      <c r="HUI92" s="60"/>
      <c r="HUJ92" s="60"/>
      <c r="HUK92" s="60"/>
      <c r="HUL92" s="60"/>
      <c r="HUM92" s="60"/>
      <c r="HUN92" s="60"/>
      <c r="HUO92" s="60"/>
      <c r="HUP92" s="60"/>
      <c r="HUQ92" s="60"/>
      <c r="HUR92" s="60"/>
      <c r="HUS92" s="60"/>
      <c r="HUT92" s="60"/>
      <c r="HUU92" s="60"/>
      <c r="HUV92" s="60"/>
      <c r="HUW92" s="60"/>
      <c r="HUX92" s="60"/>
      <c r="HUY92" s="60"/>
      <c r="HUZ92" s="60"/>
      <c r="HVA92" s="60"/>
      <c r="HVB92" s="60"/>
      <c r="HVC92" s="60"/>
      <c r="HVD92" s="60"/>
      <c r="HVE92" s="60"/>
      <c r="HVF92" s="60"/>
      <c r="HVG92" s="60"/>
      <c r="HVH92" s="60"/>
      <c r="HVI92" s="60"/>
      <c r="HVJ92" s="60"/>
      <c r="HVK92" s="60"/>
      <c r="HVL92" s="60"/>
      <c r="HVM92" s="60"/>
      <c r="HVN92" s="60"/>
      <c r="HVO92" s="60"/>
      <c r="HVP92" s="60"/>
      <c r="HVQ92" s="60"/>
      <c r="HVR92" s="60"/>
      <c r="HVS92" s="60"/>
      <c r="HVT92" s="60"/>
      <c r="HVU92" s="60"/>
      <c r="HVV92" s="60"/>
      <c r="HVW92" s="60"/>
      <c r="HVX92" s="60"/>
      <c r="HVY92" s="60"/>
      <c r="HVZ92" s="60"/>
      <c r="HWA92" s="60"/>
      <c r="HWB92" s="60"/>
      <c r="HWC92" s="60"/>
      <c r="HWD92" s="60"/>
      <c r="HWE92" s="60"/>
      <c r="HWF92" s="60"/>
      <c r="HWG92" s="60"/>
      <c r="HWH92" s="60"/>
      <c r="HWI92" s="60"/>
      <c r="HWJ92" s="60"/>
      <c r="HWK92" s="60"/>
      <c r="HWL92" s="60"/>
      <c r="HWM92" s="60"/>
      <c r="HWN92" s="60"/>
      <c r="HWO92" s="60"/>
      <c r="HWP92" s="60"/>
      <c r="HWQ92" s="60"/>
      <c r="HWR92" s="60"/>
      <c r="HWS92" s="60"/>
      <c r="HWT92" s="60"/>
      <c r="HWU92" s="60"/>
      <c r="HWV92" s="60"/>
      <c r="HWW92" s="60"/>
      <c r="HWX92" s="60"/>
      <c r="HWY92" s="60"/>
      <c r="HWZ92" s="60"/>
      <c r="HXA92" s="60"/>
      <c r="HXB92" s="60"/>
      <c r="HXC92" s="60"/>
      <c r="HXD92" s="60"/>
      <c r="HXE92" s="60"/>
      <c r="HXF92" s="60"/>
      <c r="HXG92" s="60"/>
      <c r="HXH92" s="60"/>
      <c r="HXI92" s="60"/>
      <c r="HXJ92" s="60"/>
      <c r="HXK92" s="60"/>
      <c r="HXL92" s="60"/>
      <c r="HXM92" s="60"/>
      <c r="HXN92" s="60"/>
      <c r="HXO92" s="60"/>
      <c r="HXP92" s="60"/>
      <c r="HXQ92" s="60"/>
      <c r="HXR92" s="60"/>
      <c r="HXS92" s="60"/>
      <c r="HXT92" s="60"/>
      <c r="HXU92" s="60"/>
      <c r="HXV92" s="60"/>
      <c r="HXW92" s="60"/>
      <c r="HXX92" s="60"/>
      <c r="HXY92" s="60"/>
      <c r="HXZ92" s="60"/>
      <c r="HYA92" s="60"/>
      <c r="HYB92" s="60"/>
      <c r="HYC92" s="60"/>
      <c r="HYD92" s="60"/>
      <c r="HYE92" s="60"/>
      <c r="HYF92" s="60"/>
      <c r="HYG92" s="60"/>
      <c r="HYH92" s="60"/>
      <c r="HYI92" s="60"/>
      <c r="HYJ92" s="60"/>
      <c r="HYK92" s="60"/>
      <c r="HYL92" s="60"/>
      <c r="HYM92" s="60"/>
      <c r="HYN92" s="60"/>
      <c r="HYO92" s="60"/>
      <c r="HYP92" s="60"/>
      <c r="HYQ92" s="60"/>
      <c r="HYR92" s="60"/>
      <c r="HYS92" s="60"/>
      <c r="HYT92" s="60"/>
      <c r="HYU92" s="60"/>
      <c r="HYV92" s="60"/>
      <c r="HYW92" s="60"/>
      <c r="HYX92" s="60"/>
      <c r="HYY92" s="60"/>
      <c r="HYZ92" s="60"/>
      <c r="HZA92" s="60"/>
      <c r="HZB92" s="60"/>
      <c r="HZC92" s="60"/>
      <c r="HZD92" s="60"/>
      <c r="HZE92" s="60"/>
      <c r="HZF92" s="60"/>
      <c r="HZG92" s="60"/>
      <c r="HZH92" s="60"/>
      <c r="HZI92" s="60"/>
      <c r="HZJ92" s="60"/>
      <c r="HZK92" s="60"/>
      <c r="HZL92" s="60"/>
      <c r="HZM92" s="60"/>
      <c r="HZN92" s="60"/>
      <c r="HZO92" s="60"/>
      <c r="HZP92" s="60"/>
      <c r="HZQ92" s="60"/>
      <c r="HZR92" s="60"/>
      <c r="HZS92" s="60"/>
      <c r="HZT92" s="60"/>
      <c r="HZU92" s="60"/>
      <c r="HZV92" s="60"/>
      <c r="HZW92" s="60"/>
      <c r="HZX92" s="60"/>
      <c r="HZY92" s="60"/>
      <c r="HZZ92" s="60"/>
      <c r="IAA92" s="60"/>
      <c r="IAB92" s="60"/>
      <c r="IAC92" s="60"/>
      <c r="IAD92" s="60"/>
      <c r="IAE92" s="60"/>
      <c r="IAF92" s="60"/>
      <c r="IAG92" s="60"/>
      <c r="IAH92" s="60"/>
      <c r="IAI92" s="60"/>
      <c r="IAJ92" s="60"/>
      <c r="IAK92" s="60"/>
      <c r="IAL92" s="60"/>
      <c r="IAM92" s="60"/>
      <c r="IAN92" s="60"/>
      <c r="IAO92" s="60"/>
      <c r="IAP92" s="60"/>
      <c r="IAQ92" s="60"/>
      <c r="IAR92" s="60"/>
      <c r="IAS92" s="60"/>
      <c r="IAT92" s="60"/>
      <c r="IAU92" s="60"/>
      <c r="IAV92" s="60"/>
      <c r="IAW92" s="60"/>
      <c r="IAX92" s="60"/>
      <c r="IAY92" s="60"/>
      <c r="IAZ92" s="60"/>
      <c r="IBA92" s="60"/>
      <c r="IBB92" s="60"/>
      <c r="IBC92" s="60"/>
      <c r="IBD92" s="60"/>
      <c r="IBE92" s="60"/>
      <c r="IBF92" s="60"/>
      <c r="IBG92" s="60"/>
      <c r="IBH92" s="60"/>
      <c r="IBI92" s="60"/>
      <c r="IBJ92" s="60"/>
      <c r="IBK92" s="60"/>
      <c r="IBL92" s="60"/>
      <c r="IBM92" s="60"/>
      <c r="IBN92" s="60"/>
      <c r="IBO92" s="60"/>
      <c r="IBP92" s="60"/>
      <c r="IBQ92" s="60"/>
      <c r="IBR92" s="60"/>
      <c r="IBS92" s="60"/>
      <c r="IBT92" s="60"/>
      <c r="IBU92" s="60"/>
      <c r="IBV92" s="60"/>
      <c r="IBW92" s="60"/>
      <c r="IBX92" s="60"/>
      <c r="IBY92" s="60"/>
      <c r="IBZ92" s="60"/>
      <c r="ICA92" s="60"/>
      <c r="ICB92" s="60"/>
      <c r="ICC92" s="60"/>
      <c r="ICD92" s="60"/>
      <c r="ICE92" s="60"/>
      <c r="ICF92" s="60"/>
      <c r="ICG92" s="60"/>
      <c r="ICH92" s="60"/>
      <c r="ICI92" s="60"/>
      <c r="ICJ92" s="60"/>
      <c r="ICK92" s="60"/>
      <c r="ICL92" s="60"/>
      <c r="ICM92" s="60"/>
      <c r="ICN92" s="60"/>
      <c r="ICO92" s="60"/>
      <c r="ICP92" s="60"/>
      <c r="ICQ92" s="60"/>
      <c r="ICR92" s="60"/>
      <c r="ICS92" s="60"/>
      <c r="ICT92" s="60"/>
      <c r="ICU92" s="60"/>
      <c r="ICV92" s="60"/>
      <c r="ICW92" s="60"/>
      <c r="ICX92" s="60"/>
      <c r="ICY92" s="60"/>
      <c r="ICZ92" s="60"/>
      <c r="IDA92" s="60"/>
      <c r="IDB92" s="60"/>
      <c r="IDC92" s="60"/>
      <c r="IDD92" s="60"/>
      <c r="IDE92" s="60"/>
      <c r="IDF92" s="60"/>
      <c r="IDG92" s="60"/>
      <c r="IDH92" s="60"/>
      <c r="IDI92" s="60"/>
      <c r="IDJ92" s="60"/>
      <c r="IDK92" s="60"/>
      <c r="IDL92" s="60"/>
      <c r="IDM92" s="60"/>
      <c r="IDN92" s="60"/>
      <c r="IDO92" s="60"/>
      <c r="IDP92" s="60"/>
      <c r="IDQ92" s="60"/>
      <c r="IDR92" s="60"/>
      <c r="IDS92" s="60"/>
      <c r="IDT92" s="60"/>
      <c r="IDU92" s="60"/>
      <c r="IDV92" s="60"/>
      <c r="IDW92" s="60"/>
      <c r="IDX92" s="60"/>
      <c r="IDY92" s="60"/>
      <c r="IDZ92" s="60"/>
      <c r="IEA92" s="60"/>
      <c r="IEB92" s="60"/>
      <c r="IEC92" s="60"/>
      <c r="IED92" s="60"/>
      <c r="IEE92" s="60"/>
      <c r="IEF92" s="60"/>
      <c r="IEG92" s="60"/>
      <c r="IEH92" s="60"/>
      <c r="IEI92" s="60"/>
      <c r="IEJ92" s="60"/>
      <c r="IEK92" s="60"/>
      <c r="IEL92" s="60"/>
      <c r="IEM92" s="60"/>
      <c r="IEN92" s="60"/>
      <c r="IEO92" s="60"/>
      <c r="IEP92" s="60"/>
      <c r="IEQ92" s="60"/>
      <c r="IER92" s="60"/>
      <c r="IES92" s="60"/>
      <c r="IET92" s="60"/>
      <c r="IEU92" s="60"/>
      <c r="IEV92" s="60"/>
      <c r="IEW92" s="60"/>
      <c r="IEX92" s="60"/>
      <c r="IEY92" s="60"/>
      <c r="IEZ92" s="60"/>
      <c r="IFA92" s="60"/>
      <c r="IFB92" s="60"/>
      <c r="IFC92" s="60"/>
      <c r="IFD92" s="60"/>
      <c r="IFE92" s="60"/>
      <c r="IFF92" s="60"/>
      <c r="IFG92" s="60"/>
      <c r="IFH92" s="60"/>
      <c r="IFI92" s="60"/>
      <c r="IFJ92" s="60"/>
      <c r="IFK92" s="60"/>
      <c r="IFL92" s="60"/>
      <c r="IFM92" s="60"/>
      <c r="IFN92" s="60"/>
      <c r="IFO92" s="60"/>
      <c r="IFP92" s="60"/>
      <c r="IFQ92" s="60"/>
      <c r="IFR92" s="60"/>
      <c r="IFS92" s="60"/>
      <c r="IFT92" s="60"/>
      <c r="IFU92" s="60"/>
      <c r="IFV92" s="60"/>
      <c r="IFW92" s="60"/>
      <c r="IFX92" s="60"/>
      <c r="IFY92" s="60"/>
      <c r="IFZ92" s="60"/>
      <c r="IGA92" s="60"/>
      <c r="IGB92" s="60"/>
      <c r="IGC92" s="60"/>
      <c r="IGD92" s="60"/>
      <c r="IGE92" s="60"/>
      <c r="IGF92" s="60"/>
      <c r="IGG92" s="60"/>
      <c r="IGH92" s="60"/>
      <c r="IGI92" s="60"/>
      <c r="IGJ92" s="60"/>
      <c r="IGK92" s="60"/>
      <c r="IGL92" s="60"/>
      <c r="IGM92" s="60"/>
      <c r="IGN92" s="60"/>
      <c r="IGO92" s="60"/>
      <c r="IGP92" s="60"/>
      <c r="IGQ92" s="60"/>
      <c r="IGR92" s="60"/>
      <c r="IGS92" s="60"/>
      <c r="IGT92" s="60"/>
      <c r="IGU92" s="60"/>
      <c r="IGV92" s="60"/>
      <c r="IGW92" s="60"/>
      <c r="IGX92" s="60"/>
      <c r="IGY92" s="60"/>
      <c r="IGZ92" s="60"/>
      <c r="IHA92" s="60"/>
      <c r="IHB92" s="60"/>
      <c r="IHC92" s="60"/>
      <c r="IHD92" s="60"/>
      <c r="IHE92" s="60"/>
      <c r="IHF92" s="60"/>
      <c r="IHG92" s="60"/>
      <c r="IHH92" s="60"/>
      <c r="IHI92" s="60"/>
      <c r="IHJ92" s="60"/>
      <c r="IHK92" s="60"/>
      <c r="IHL92" s="60"/>
      <c r="IHM92" s="60"/>
      <c r="IHN92" s="60"/>
      <c r="IHO92" s="60"/>
      <c r="IHP92" s="60"/>
      <c r="IHQ92" s="60"/>
      <c r="IHR92" s="60"/>
      <c r="IHS92" s="60"/>
      <c r="IHT92" s="60"/>
      <c r="IHU92" s="60"/>
      <c r="IHV92" s="60"/>
      <c r="IHW92" s="60"/>
      <c r="IHX92" s="60"/>
      <c r="IHY92" s="60"/>
      <c r="IHZ92" s="60"/>
      <c r="IIA92" s="60"/>
      <c r="IIB92" s="60"/>
      <c r="IIC92" s="60"/>
      <c r="IID92" s="60"/>
      <c r="IIE92" s="60"/>
      <c r="IIF92" s="60"/>
      <c r="IIG92" s="60"/>
      <c r="IIH92" s="60"/>
      <c r="III92" s="60"/>
      <c r="IIJ92" s="60"/>
      <c r="IIK92" s="60"/>
      <c r="IIL92" s="60"/>
      <c r="IIM92" s="60"/>
      <c r="IIN92" s="60"/>
      <c r="IIO92" s="60"/>
      <c r="IIP92" s="60"/>
      <c r="IIQ92" s="60"/>
      <c r="IIR92" s="60"/>
      <c r="IIS92" s="60"/>
      <c r="IIT92" s="60"/>
      <c r="IIU92" s="60"/>
      <c r="IIV92" s="60"/>
      <c r="IIW92" s="60"/>
      <c r="IIX92" s="60"/>
      <c r="IIY92" s="60"/>
      <c r="IIZ92" s="60"/>
      <c r="IJA92" s="60"/>
      <c r="IJB92" s="60"/>
      <c r="IJC92" s="60"/>
      <c r="IJD92" s="60"/>
      <c r="IJE92" s="60"/>
      <c r="IJF92" s="60"/>
      <c r="IJG92" s="60"/>
      <c r="IJH92" s="60"/>
      <c r="IJI92" s="60"/>
      <c r="IJJ92" s="60"/>
      <c r="IJK92" s="60"/>
      <c r="IJL92" s="60"/>
      <c r="IJM92" s="60"/>
      <c r="IJN92" s="60"/>
      <c r="IJO92" s="60"/>
      <c r="IJP92" s="60"/>
      <c r="IJQ92" s="60"/>
      <c r="IJR92" s="60"/>
      <c r="IJS92" s="60"/>
      <c r="IJT92" s="60"/>
      <c r="IJU92" s="60"/>
      <c r="IJV92" s="60"/>
      <c r="IJW92" s="60"/>
      <c r="IJX92" s="60"/>
      <c r="IJY92" s="60"/>
      <c r="IJZ92" s="60"/>
      <c r="IKA92" s="60"/>
      <c r="IKB92" s="60"/>
      <c r="IKC92" s="60"/>
      <c r="IKD92" s="60"/>
      <c r="IKE92" s="60"/>
      <c r="IKF92" s="60"/>
      <c r="IKG92" s="60"/>
      <c r="IKH92" s="60"/>
      <c r="IKI92" s="60"/>
      <c r="IKJ92" s="60"/>
      <c r="IKK92" s="60"/>
      <c r="IKL92" s="60"/>
      <c r="IKM92" s="60"/>
      <c r="IKN92" s="60"/>
      <c r="IKO92" s="60"/>
      <c r="IKP92" s="60"/>
      <c r="IKQ92" s="60"/>
      <c r="IKR92" s="60"/>
      <c r="IKS92" s="60"/>
      <c r="IKT92" s="60"/>
      <c r="IKU92" s="60"/>
      <c r="IKV92" s="60"/>
      <c r="IKW92" s="60"/>
      <c r="IKX92" s="60"/>
      <c r="IKY92" s="60"/>
      <c r="IKZ92" s="60"/>
      <c r="ILA92" s="60"/>
      <c r="ILB92" s="60"/>
      <c r="ILC92" s="60"/>
      <c r="ILD92" s="60"/>
      <c r="ILE92" s="60"/>
      <c r="ILF92" s="60"/>
      <c r="ILG92" s="60"/>
      <c r="ILH92" s="60"/>
      <c r="ILI92" s="60"/>
      <c r="ILJ92" s="60"/>
      <c r="ILK92" s="60"/>
      <c r="ILL92" s="60"/>
      <c r="ILM92" s="60"/>
      <c r="ILN92" s="60"/>
      <c r="ILO92" s="60"/>
      <c r="ILP92" s="60"/>
      <c r="ILQ92" s="60"/>
      <c r="ILR92" s="60"/>
      <c r="ILS92" s="60"/>
      <c r="ILT92" s="60"/>
      <c r="ILU92" s="60"/>
      <c r="ILV92" s="60"/>
      <c r="ILW92" s="60"/>
      <c r="ILX92" s="60"/>
      <c r="ILY92" s="60"/>
      <c r="ILZ92" s="60"/>
      <c r="IMA92" s="60"/>
      <c r="IMB92" s="60"/>
      <c r="IMC92" s="60"/>
      <c r="IMD92" s="60"/>
      <c r="IME92" s="60"/>
      <c r="IMF92" s="60"/>
      <c r="IMG92" s="60"/>
      <c r="IMH92" s="60"/>
      <c r="IMI92" s="60"/>
      <c r="IMJ92" s="60"/>
      <c r="IMK92" s="60"/>
      <c r="IML92" s="60"/>
      <c r="IMM92" s="60"/>
      <c r="IMN92" s="60"/>
      <c r="IMO92" s="60"/>
      <c r="IMP92" s="60"/>
      <c r="IMQ92" s="60"/>
      <c r="IMR92" s="60"/>
      <c r="IMS92" s="60"/>
      <c r="IMT92" s="60"/>
      <c r="IMU92" s="60"/>
      <c r="IMV92" s="60"/>
      <c r="IMW92" s="60"/>
      <c r="IMX92" s="60"/>
      <c r="IMY92" s="60"/>
      <c r="IMZ92" s="60"/>
      <c r="INA92" s="60"/>
      <c r="INB92" s="60"/>
      <c r="INC92" s="60"/>
      <c r="IND92" s="60"/>
      <c r="INE92" s="60"/>
      <c r="INF92" s="60"/>
      <c r="ING92" s="60"/>
      <c r="INH92" s="60"/>
      <c r="INI92" s="60"/>
      <c r="INJ92" s="60"/>
      <c r="INK92" s="60"/>
      <c r="INL92" s="60"/>
      <c r="INM92" s="60"/>
      <c r="INN92" s="60"/>
      <c r="INO92" s="60"/>
      <c r="INP92" s="60"/>
      <c r="INQ92" s="60"/>
      <c r="INR92" s="60"/>
      <c r="INS92" s="60"/>
      <c r="INT92" s="60"/>
      <c r="INU92" s="60"/>
      <c r="INV92" s="60"/>
      <c r="INW92" s="60"/>
      <c r="INX92" s="60"/>
      <c r="INY92" s="60"/>
      <c r="INZ92" s="60"/>
      <c r="IOA92" s="60"/>
      <c r="IOB92" s="60"/>
      <c r="IOC92" s="60"/>
      <c r="IOD92" s="60"/>
      <c r="IOE92" s="60"/>
      <c r="IOF92" s="60"/>
      <c r="IOG92" s="60"/>
      <c r="IOH92" s="60"/>
      <c r="IOI92" s="60"/>
      <c r="IOJ92" s="60"/>
      <c r="IOK92" s="60"/>
      <c r="IOL92" s="60"/>
      <c r="IOM92" s="60"/>
      <c r="ION92" s="60"/>
      <c r="IOO92" s="60"/>
      <c r="IOP92" s="60"/>
      <c r="IOQ92" s="60"/>
      <c r="IOR92" s="60"/>
      <c r="IOS92" s="60"/>
      <c r="IOT92" s="60"/>
      <c r="IOU92" s="60"/>
      <c r="IOV92" s="60"/>
      <c r="IOW92" s="60"/>
      <c r="IOX92" s="60"/>
      <c r="IOY92" s="60"/>
      <c r="IOZ92" s="60"/>
      <c r="IPA92" s="60"/>
      <c r="IPB92" s="60"/>
      <c r="IPC92" s="60"/>
      <c r="IPD92" s="60"/>
      <c r="IPE92" s="60"/>
      <c r="IPF92" s="60"/>
      <c r="IPG92" s="60"/>
      <c r="IPH92" s="60"/>
      <c r="IPI92" s="60"/>
      <c r="IPJ92" s="60"/>
      <c r="IPK92" s="60"/>
      <c r="IPL92" s="60"/>
      <c r="IPM92" s="60"/>
      <c r="IPN92" s="60"/>
      <c r="IPO92" s="60"/>
      <c r="IPP92" s="60"/>
      <c r="IPQ92" s="60"/>
      <c r="IPR92" s="60"/>
      <c r="IPS92" s="60"/>
      <c r="IPT92" s="60"/>
      <c r="IPU92" s="60"/>
      <c r="IPV92" s="60"/>
      <c r="IPW92" s="60"/>
      <c r="IPX92" s="60"/>
      <c r="IPY92" s="60"/>
      <c r="IPZ92" s="60"/>
      <c r="IQA92" s="60"/>
      <c r="IQB92" s="60"/>
      <c r="IQC92" s="60"/>
      <c r="IQD92" s="60"/>
      <c r="IQE92" s="60"/>
      <c r="IQF92" s="60"/>
      <c r="IQG92" s="60"/>
      <c r="IQH92" s="60"/>
      <c r="IQI92" s="60"/>
      <c r="IQJ92" s="60"/>
      <c r="IQK92" s="60"/>
      <c r="IQL92" s="60"/>
      <c r="IQM92" s="60"/>
      <c r="IQN92" s="60"/>
      <c r="IQO92" s="60"/>
      <c r="IQP92" s="60"/>
      <c r="IQQ92" s="60"/>
      <c r="IQR92" s="60"/>
      <c r="IQS92" s="60"/>
      <c r="IQT92" s="60"/>
      <c r="IQU92" s="60"/>
      <c r="IQV92" s="60"/>
      <c r="IQW92" s="60"/>
      <c r="IQX92" s="60"/>
      <c r="IQY92" s="60"/>
      <c r="IQZ92" s="60"/>
      <c r="IRA92" s="60"/>
      <c r="IRB92" s="60"/>
      <c r="IRC92" s="60"/>
      <c r="IRD92" s="60"/>
      <c r="IRE92" s="60"/>
      <c r="IRF92" s="60"/>
      <c r="IRG92" s="60"/>
      <c r="IRH92" s="60"/>
      <c r="IRI92" s="60"/>
      <c r="IRJ92" s="60"/>
      <c r="IRK92" s="60"/>
      <c r="IRL92" s="60"/>
      <c r="IRM92" s="60"/>
      <c r="IRN92" s="60"/>
      <c r="IRO92" s="60"/>
      <c r="IRP92" s="60"/>
      <c r="IRQ92" s="60"/>
      <c r="IRR92" s="60"/>
      <c r="IRS92" s="60"/>
      <c r="IRT92" s="60"/>
      <c r="IRU92" s="60"/>
      <c r="IRV92" s="60"/>
      <c r="IRW92" s="60"/>
      <c r="IRX92" s="60"/>
      <c r="IRY92" s="60"/>
      <c r="IRZ92" s="60"/>
      <c r="ISA92" s="60"/>
      <c r="ISB92" s="60"/>
      <c r="ISC92" s="60"/>
      <c r="ISD92" s="60"/>
      <c r="ISE92" s="60"/>
      <c r="ISF92" s="60"/>
      <c r="ISG92" s="60"/>
      <c r="ISH92" s="60"/>
      <c r="ISI92" s="60"/>
      <c r="ISJ92" s="60"/>
      <c r="ISK92" s="60"/>
      <c r="ISL92" s="60"/>
      <c r="ISM92" s="60"/>
      <c r="ISN92" s="60"/>
      <c r="ISO92" s="60"/>
      <c r="ISP92" s="60"/>
      <c r="ISQ92" s="60"/>
      <c r="ISR92" s="60"/>
      <c r="ISS92" s="60"/>
      <c r="IST92" s="60"/>
      <c r="ISU92" s="60"/>
      <c r="ISV92" s="60"/>
      <c r="ISW92" s="60"/>
      <c r="ISX92" s="60"/>
      <c r="ISY92" s="60"/>
      <c r="ISZ92" s="60"/>
      <c r="ITA92" s="60"/>
      <c r="ITB92" s="60"/>
      <c r="ITC92" s="60"/>
      <c r="ITD92" s="60"/>
      <c r="ITE92" s="60"/>
      <c r="ITF92" s="60"/>
      <c r="ITG92" s="60"/>
      <c r="ITH92" s="60"/>
      <c r="ITI92" s="60"/>
      <c r="ITJ92" s="60"/>
      <c r="ITK92" s="60"/>
      <c r="ITL92" s="60"/>
      <c r="ITM92" s="60"/>
      <c r="ITN92" s="60"/>
      <c r="ITO92" s="60"/>
      <c r="ITP92" s="60"/>
      <c r="ITQ92" s="60"/>
      <c r="ITR92" s="60"/>
      <c r="ITS92" s="60"/>
      <c r="ITT92" s="60"/>
      <c r="ITU92" s="60"/>
      <c r="ITV92" s="60"/>
      <c r="ITW92" s="60"/>
      <c r="ITX92" s="60"/>
      <c r="ITY92" s="60"/>
      <c r="ITZ92" s="60"/>
      <c r="IUA92" s="60"/>
      <c r="IUB92" s="60"/>
      <c r="IUC92" s="60"/>
      <c r="IUD92" s="60"/>
      <c r="IUE92" s="60"/>
      <c r="IUF92" s="60"/>
      <c r="IUG92" s="60"/>
      <c r="IUH92" s="60"/>
      <c r="IUI92" s="60"/>
      <c r="IUJ92" s="60"/>
      <c r="IUK92" s="60"/>
      <c r="IUL92" s="60"/>
      <c r="IUM92" s="60"/>
      <c r="IUN92" s="60"/>
      <c r="IUO92" s="60"/>
      <c r="IUP92" s="60"/>
      <c r="IUQ92" s="60"/>
      <c r="IUR92" s="60"/>
      <c r="IUS92" s="60"/>
      <c r="IUT92" s="60"/>
      <c r="IUU92" s="60"/>
      <c r="IUV92" s="60"/>
      <c r="IUW92" s="60"/>
      <c r="IUX92" s="60"/>
      <c r="IUY92" s="60"/>
      <c r="IUZ92" s="60"/>
      <c r="IVA92" s="60"/>
      <c r="IVB92" s="60"/>
      <c r="IVC92" s="60"/>
      <c r="IVD92" s="60"/>
      <c r="IVE92" s="60"/>
      <c r="IVF92" s="60"/>
      <c r="IVG92" s="60"/>
      <c r="IVH92" s="60"/>
      <c r="IVI92" s="60"/>
      <c r="IVJ92" s="60"/>
      <c r="IVK92" s="60"/>
      <c r="IVL92" s="60"/>
      <c r="IVM92" s="60"/>
      <c r="IVN92" s="60"/>
      <c r="IVO92" s="60"/>
      <c r="IVP92" s="60"/>
      <c r="IVQ92" s="60"/>
      <c r="IVR92" s="60"/>
      <c r="IVS92" s="60"/>
      <c r="IVT92" s="60"/>
      <c r="IVU92" s="60"/>
      <c r="IVV92" s="60"/>
      <c r="IVW92" s="60"/>
      <c r="IVX92" s="60"/>
      <c r="IVY92" s="60"/>
      <c r="IVZ92" s="60"/>
      <c r="IWA92" s="60"/>
      <c r="IWB92" s="60"/>
      <c r="IWC92" s="60"/>
      <c r="IWD92" s="60"/>
      <c r="IWE92" s="60"/>
      <c r="IWF92" s="60"/>
      <c r="IWG92" s="60"/>
      <c r="IWH92" s="60"/>
      <c r="IWI92" s="60"/>
      <c r="IWJ92" s="60"/>
      <c r="IWK92" s="60"/>
      <c r="IWL92" s="60"/>
      <c r="IWM92" s="60"/>
      <c r="IWN92" s="60"/>
      <c r="IWO92" s="60"/>
      <c r="IWP92" s="60"/>
      <c r="IWQ92" s="60"/>
      <c r="IWR92" s="60"/>
      <c r="IWS92" s="60"/>
      <c r="IWT92" s="60"/>
      <c r="IWU92" s="60"/>
      <c r="IWV92" s="60"/>
      <c r="IWW92" s="60"/>
      <c r="IWX92" s="60"/>
      <c r="IWY92" s="60"/>
      <c r="IWZ92" s="60"/>
      <c r="IXA92" s="60"/>
      <c r="IXB92" s="60"/>
      <c r="IXC92" s="60"/>
      <c r="IXD92" s="60"/>
      <c r="IXE92" s="60"/>
      <c r="IXF92" s="60"/>
      <c r="IXG92" s="60"/>
      <c r="IXH92" s="60"/>
      <c r="IXI92" s="60"/>
      <c r="IXJ92" s="60"/>
      <c r="IXK92" s="60"/>
      <c r="IXL92" s="60"/>
      <c r="IXM92" s="60"/>
      <c r="IXN92" s="60"/>
      <c r="IXO92" s="60"/>
      <c r="IXP92" s="60"/>
      <c r="IXQ92" s="60"/>
      <c r="IXR92" s="60"/>
      <c r="IXS92" s="60"/>
      <c r="IXT92" s="60"/>
      <c r="IXU92" s="60"/>
      <c r="IXV92" s="60"/>
      <c r="IXW92" s="60"/>
      <c r="IXX92" s="60"/>
      <c r="IXY92" s="60"/>
      <c r="IXZ92" s="60"/>
      <c r="IYA92" s="60"/>
      <c r="IYB92" s="60"/>
      <c r="IYC92" s="60"/>
      <c r="IYD92" s="60"/>
      <c r="IYE92" s="60"/>
      <c r="IYF92" s="60"/>
      <c r="IYG92" s="60"/>
      <c r="IYH92" s="60"/>
      <c r="IYI92" s="60"/>
      <c r="IYJ92" s="60"/>
      <c r="IYK92" s="60"/>
      <c r="IYL92" s="60"/>
      <c r="IYM92" s="60"/>
      <c r="IYN92" s="60"/>
      <c r="IYO92" s="60"/>
      <c r="IYP92" s="60"/>
      <c r="IYQ92" s="60"/>
      <c r="IYR92" s="60"/>
      <c r="IYS92" s="60"/>
      <c r="IYT92" s="60"/>
      <c r="IYU92" s="60"/>
      <c r="IYV92" s="60"/>
      <c r="IYW92" s="60"/>
      <c r="IYX92" s="60"/>
      <c r="IYY92" s="60"/>
      <c r="IYZ92" s="60"/>
      <c r="IZA92" s="60"/>
      <c r="IZB92" s="60"/>
      <c r="IZC92" s="60"/>
      <c r="IZD92" s="60"/>
      <c r="IZE92" s="60"/>
      <c r="IZF92" s="60"/>
      <c r="IZG92" s="60"/>
      <c r="IZH92" s="60"/>
      <c r="IZI92" s="60"/>
      <c r="IZJ92" s="60"/>
      <c r="IZK92" s="60"/>
      <c r="IZL92" s="60"/>
      <c r="IZM92" s="60"/>
      <c r="IZN92" s="60"/>
      <c r="IZO92" s="60"/>
      <c r="IZP92" s="60"/>
      <c r="IZQ92" s="60"/>
      <c r="IZR92" s="60"/>
      <c r="IZS92" s="60"/>
      <c r="IZT92" s="60"/>
      <c r="IZU92" s="60"/>
      <c r="IZV92" s="60"/>
      <c r="IZW92" s="60"/>
      <c r="IZX92" s="60"/>
      <c r="IZY92" s="60"/>
      <c r="IZZ92" s="60"/>
      <c r="JAA92" s="60"/>
      <c r="JAB92" s="60"/>
      <c r="JAC92" s="60"/>
      <c r="JAD92" s="60"/>
      <c r="JAE92" s="60"/>
      <c r="JAF92" s="60"/>
      <c r="JAG92" s="60"/>
      <c r="JAH92" s="60"/>
      <c r="JAI92" s="60"/>
      <c r="JAJ92" s="60"/>
      <c r="JAK92" s="60"/>
      <c r="JAL92" s="60"/>
      <c r="JAM92" s="60"/>
      <c r="JAN92" s="60"/>
      <c r="JAO92" s="60"/>
      <c r="JAP92" s="60"/>
      <c r="JAQ92" s="60"/>
      <c r="JAR92" s="60"/>
      <c r="JAS92" s="60"/>
      <c r="JAT92" s="60"/>
      <c r="JAU92" s="60"/>
      <c r="JAV92" s="60"/>
      <c r="JAW92" s="60"/>
      <c r="JAX92" s="60"/>
      <c r="JAY92" s="60"/>
      <c r="JAZ92" s="60"/>
      <c r="JBA92" s="60"/>
      <c r="JBB92" s="60"/>
      <c r="JBC92" s="60"/>
      <c r="JBD92" s="60"/>
      <c r="JBE92" s="60"/>
      <c r="JBF92" s="60"/>
      <c r="JBG92" s="60"/>
      <c r="JBH92" s="60"/>
      <c r="JBI92" s="60"/>
      <c r="JBJ92" s="60"/>
      <c r="JBK92" s="60"/>
      <c r="JBL92" s="60"/>
      <c r="JBM92" s="60"/>
      <c r="JBN92" s="60"/>
      <c r="JBO92" s="60"/>
      <c r="JBP92" s="60"/>
      <c r="JBQ92" s="60"/>
      <c r="JBR92" s="60"/>
      <c r="JBS92" s="60"/>
      <c r="JBT92" s="60"/>
      <c r="JBU92" s="60"/>
      <c r="JBV92" s="60"/>
      <c r="JBW92" s="60"/>
      <c r="JBX92" s="60"/>
      <c r="JBY92" s="60"/>
      <c r="JBZ92" s="60"/>
      <c r="JCA92" s="60"/>
      <c r="JCB92" s="60"/>
      <c r="JCC92" s="60"/>
      <c r="JCD92" s="60"/>
      <c r="JCE92" s="60"/>
      <c r="JCF92" s="60"/>
      <c r="JCG92" s="60"/>
      <c r="JCH92" s="60"/>
      <c r="JCI92" s="60"/>
      <c r="JCJ92" s="60"/>
      <c r="JCK92" s="60"/>
      <c r="JCL92" s="60"/>
      <c r="JCM92" s="60"/>
      <c r="JCN92" s="60"/>
      <c r="JCO92" s="60"/>
      <c r="JCP92" s="60"/>
      <c r="JCQ92" s="60"/>
      <c r="JCR92" s="60"/>
      <c r="JCS92" s="60"/>
      <c r="JCT92" s="60"/>
      <c r="JCU92" s="60"/>
      <c r="JCV92" s="60"/>
      <c r="JCW92" s="60"/>
      <c r="JCX92" s="60"/>
      <c r="JCY92" s="60"/>
      <c r="JCZ92" s="60"/>
      <c r="JDA92" s="60"/>
      <c r="JDB92" s="60"/>
      <c r="JDC92" s="60"/>
      <c r="JDD92" s="60"/>
      <c r="JDE92" s="60"/>
      <c r="JDF92" s="60"/>
      <c r="JDG92" s="60"/>
      <c r="JDH92" s="60"/>
      <c r="JDI92" s="60"/>
      <c r="JDJ92" s="60"/>
      <c r="JDK92" s="60"/>
      <c r="JDL92" s="60"/>
      <c r="JDM92" s="60"/>
      <c r="JDN92" s="60"/>
      <c r="JDO92" s="60"/>
      <c r="JDP92" s="60"/>
      <c r="JDQ92" s="60"/>
      <c r="JDR92" s="60"/>
      <c r="JDS92" s="60"/>
      <c r="JDT92" s="60"/>
      <c r="JDU92" s="60"/>
      <c r="JDV92" s="60"/>
      <c r="JDW92" s="60"/>
      <c r="JDX92" s="60"/>
      <c r="JDY92" s="60"/>
      <c r="JDZ92" s="60"/>
      <c r="JEA92" s="60"/>
      <c r="JEB92" s="60"/>
      <c r="JEC92" s="60"/>
      <c r="JED92" s="60"/>
      <c r="JEE92" s="60"/>
      <c r="JEF92" s="60"/>
      <c r="JEG92" s="60"/>
      <c r="JEH92" s="60"/>
      <c r="JEI92" s="60"/>
      <c r="JEJ92" s="60"/>
      <c r="JEK92" s="60"/>
      <c r="JEL92" s="60"/>
      <c r="JEM92" s="60"/>
      <c r="JEN92" s="60"/>
      <c r="JEO92" s="60"/>
      <c r="JEP92" s="60"/>
      <c r="JEQ92" s="60"/>
      <c r="JER92" s="60"/>
      <c r="JES92" s="60"/>
      <c r="JET92" s="60"/>
      <c r="JEU92" s="60"/>
      <c r="JEV92" s="60"/>
      <c r="JEW92" s="60"/>
      <c r="JEX92" s="60"/>
      <c r="JEY92" s="60"/>
      <c r="JEZ92" s="60"/>
      <c r="JFA92" s="60"/>
      <c r="JFB92" s="60"/>
      <c r="JFC92" s="60"/>
      <c r="JFD92" s="60"/>
      <c r="JFE92" s="60"/>
      <c r="JFF92" s="60"/>
      <c r="JFG92" s="60"/>
      <c r="JFH92" s="60"/>
      <c r="JFI92" s="60"/>
      <c r="JFJ92" s="60"/>
      <c r="JFK92" s="60"/>
      <c r="JFL92" s="60"/>
      <c r="JFM92" s="60"/>
      <c r="JFN92" s="60"/>
      <c r="JFO92" s="60"/>
      <c r="JFP92" s="60"/>
      <c r="JFQ92" s="60"/>
      <c r="JFR92" s="60"/>
      <c r="JFS92" s="60"/>
      <c r="JFT92" s="60"/>
      <c r="JFU92" s="60"/>
      <c r="JFV92" s="60"/>
      <c r="JFW92" s="60"/>
      <c r="JFX92" s="60"/>
      <c r="JFY92" s="60"/>
      <c r="JFZ92" s="60"/>
      <c r="JGA92" s="60"/>
      <c r="JGB92" s="60"/>
      <c r="JGC92" s="60"/>
      <c r="JGD92" s="60"/>
      <c r="JGE92" s="60"/>
      <c r="JGF92" s="60"/>
      <c r="JGG92" s="60"/>
      <c r="JGH92" s="60"/>
      <c r="JGI92" s="60"/>
      <c r="JGJ92" s="60"/>
      <c r="JGK92" s="60"/>
      <c r="JGL92" s="60"/>
      <c r="JGM92" s="60"/>
      <c r="JGN92" s="60"/>
      <c r="JGO92" s="60"/>
      <c r="JGP92" s="60"/>
      <c r="JGQ92" s="60"/>
      <c r="JGR92" s="60"/>
      <c r="JGS92" s="60"/>
      <c r="JGT92" s="60"/>
      <c r="JGU92" s="60"/>
      <c r="JGV92" s="60"/>
      <c r="JGW92" s="60"/>
      <c r="JGX92" s="60"/>
      <c r="JGY92" s="60"/>
      <c r="JGZ92" s="60"/>
      <c r="JHA92" s="60"/>
      <c r="JHB92" s="60"/>
      <c r="JHC92" s="60"/>
      <c r="JHD92" s="60"/>
      <c r="JHE92" s="60"/>
      <c r="JHF92" s="60"/>
      <c r="JHG92" s="60"/>
      <c r="JHH92" s="60"/>
      <c r="JHI92" s="60"/>
      <c r="JHJ92" s="60"/>
      <c r="JHK92" s="60"/>
      <c r="JHL92" s="60"/>
      <c r="JHM92" s="60"/>
      <c r="JHN92" s="60"/>
      <c r="JHO92" s="60"/>
      <c r="JHP92" s="60"/>
      <c r="JHQ92" s="60"/>
      <c r="JHR92" s="60"/>
      <c r="JHS92" s="60"/>
      <c r="JHT92" s="60"/>
      <c r="JHU92" s="60"/>
      <c r="JHV92" s="60"/>
      <c r="JHW92" s="60"/>
      <c r="JHX92" s="60"/>
      <c r="JHY92" s="60"/>
      <c r="JHZ92" s="60"/>
      <c r="JIA92" s="60"/>
      <c r="JIB92" s="60"/>
      <c r="JIC92" s="60"/>
      <c r="JID92" s="60"/>
      <c r="JIE92" s="60"/>
      <c r="JIF92" s="60"/>
      <c r="JIG92" s="60"/>
      <c r="JIH92" s="60"/>
      <c r="JII92" s="60"/>
      <c r="JIJ92" s="60"/>
      <c r="JIK92" s="60"/>
      <c r="JIL92" s="60"/>
      <c r="JIM92" s="60"/>
      <c r="JIN92" s="60"/>
      <c r="JIO92" s="60"/>
      <c r="JIP92" s="60"/>
      <c r="JIQ92" s="60"/>
      <c r="JIR92" s="60"/>
      <c r="JIS92" s="60"/>
      <c r="JIT92" s="60"/>
      <c r="JIU92" s="60"/>
      <c r="JIV92" s="60"/>
      <c r="JIW92" s="60"/>
      <c r="JIX92" s="60"/>
      <c r="JIY92" s="60"/>
      <c r="JIZ92" s="60"/>
      <c r="JJA92" s="60"/>
      <c r="JJB92" s="60"/>
      <c r="JJC92" s="60"/>
      <c r="JJD92" s="60"/>
      <c r="JJE92" s="60"/>
      <c r="JJF92" s="60"/>
      <c r="JJG92" s="60"/>
      <c r="JJH92" s="60"/>
      <c r="JJI92" s="60"/>
      <c r="JJJ92" s="60"/>
      <c r="JJK92" s="60"/>
      <c r="JJL92" s="60"/>
      <c r="JJM92" s="60"/>
      <c r="JJN92" s="60"/>
      <c r="JJO92" s="60"/>
      <c r="JJP92" s="60"/>
      <c r="JJQ92" s="60"/>
      <c r="JJR92" s="60"/>
      <c r="JJS92" s="60"/>
      <c r="JJT92" s="60"/>
      <c r="JJU92" s="60"/>
      <c r="JJV92" s="60"/>
      <c r="JJW92" s="60"/>
      <c r="JJX92" s="60"/>
      <c r="JJY92" s="60"/>
      <c r="JJZ92" s="60"/>
      <c r="JKA92" s="60"/>
      <c r="JKB92" s="60"/>
      <c r="JKC92" s="60"/>
      <c r="JKD92" s="60"/>
      <c r="JKE92" s="60"/>
      <c r="JKF92" s="60"/>
      <c r="JKG92" s="60"/>
      <c r="JKH92" s="60"/>
      <c r="JKI92" s="60"/>
      <c r="JKJ92" s="60"/>
      <c r="JKK92" s="60"/>
      <c r="JKL92" s="60"/>
      <c r="JKM92" s="60"/>
      <c r="JKN92" s="60"/>
      <c r="JKO92" s="60"/>
      <c r="JKP92" s="60"/>
      <c r="JKQ92" s="60"/>
      <c r="JKR92" s="60"/>
      <c r="JKS92" s="60"/>
      <c r="JKT92" s="60"/>
      <c r="JKU92" s="60"/>
      <c r="JKV92" s="60"/>
      <c r="JKW92" s="60"/>
      <c r="JKX92" s="60"/>
      <c r="JKY92" s="60"/>
      <c r="JKZ92" s="60"/>
      <c r="JLA92" s="60"/>
      <c r="JLB92" s="60"/>
      <c r="JLC92" s="60"/>
      <c r="JLD92" s="60"/>
      <c r="JLE92" s="60"/>
      <c r="JLF92" s="60"/>
      <c r="JLG92" s="60"/>
      <c r="JLH92" s="60"/>
      <c r="JLI92" s="60"/>
      <c r="JLJ92" s="60"/>
      <c r="JLK92" s="60"/>
      <c r="JLL92" s="60"/>
      <c r="JLM92" s="60"/>
      <c r="JLN92" s="60"/>
      <c r="JLO92" s="60"/>
      <c r="JLP92" s="60"/>
      <c r="JLQ92" s="60"/>
      <c r="JLR92" s="60"/>
      <c r="JLS92" s="60"/>
      <c r="JLT92" s="60"/>
      <c r="JLU92" s="60"/>
      <c r="JLV92" s="60"/>
      <c r="JLW92" s="60"/>
      <c r="JLX92" s="60"/>
      <c r="JLY92" s="60"/>
      <c r="JLZ92" s="60"/>
      <c r="JMA92" s="60"/>
      <c r="JMB92" s="60"/>
      <c r="JMC92" s="60"/>
      <c r="JMD92" s="60"/>
      <c r="JME92" s="60"/>
      <c r="JMF92" s="60"/>
      <c r="JMG92" s="60"/>
      <c r="JMH92" s="60"/>
      <c r="JMI92" s="60"/>
      <c r="JMJ92" s="60"/>
      <c r="JMK92" s="60"/>
      <c r="JML92" s="60"/>
      <c r="JMM92" s="60"/>
      <c r="JMN92" s="60"/>
      <c r="JMO92" s="60"/>
      <c r="JMP92" s="60"/>
      <c r="JMQ92" s="60"/>
      <c r="JMR92" s="60"/>
      <c r="JMS92" s="60"/>
      <c r="JMT92" s="60"/>
      <c r="JMU92" s="60"/>
      <c r="JMV92" s="60"/>
      <c r="JMW92" s="60"/>
      <c r="JMX92" s="60"/>
      <c r="JMY92" s="60"/>
      <c r="JMZ92" s="60"/>
      <c r="JNA92" s="60"/>
      <c r="JNB92" s="60"/>
      <c r="JNC92" s="60"/>
      <c r="JND92" s="60"/>
      <c r="JNE92" s="60"/>
      <c r="JNF92" s="60"/>
      <c r="JNG92" s="60"/>
      <c r="JNH92" s="60"/>
      <c r="JNI92" s="60"/>
      <c r="JNJ92" s="60"/>
      <c r="JNK92" s="60"/>
      <c r="JNL92" s="60"/>
      <c r="JNM92" s="60"/>
      <c r="JNN92" s="60"/>
      <c r="JNO92" s="60"/>
      <c r="JNP92" s="60"/>
      <c r="JNQ92" s="60"/>
      <c r="JNR92" s="60"/>
      <c r="JNS92" s="60"/>
      <c r="JNT92" s="60"/>
      <c r="JNU92" s="60"/>
      <c r="JNV92" s="60"/>
      <c r="JNW92" s="60"/>
      <c r="JNX92" s="60"/>
      <c r="JNY92" s="60"/>
      <c r="JNZ92" s="60"/>
      <c r="JOA92" s="60"/>
      <c r="JOB92" s="60"/>
      <c r="JOC92" s="60"/>
      <c r="JOD92" s="60"/>
      <c r="JOE92" s="60"/>
      <c r="JOF92" s="60"/>
      <c r="JOG92" s="60"/>
      <c r="JOH92" s="60"/>
      <c r="JOI92" s="60"/>
      <c r="JOJ92" s="60"/>
      <c r="JOK92" s="60"/>
      <c r="JOL92" s="60"/>
      <c r="JOM92" s="60"/>
      <c r="JON92" s="60"/>
      <c r="JOO92" s="60"/>
      <c r="JOP92" s="60"/>
      <c r="JOQ92" s="60"/>
      <c r="JOR92" s="60"/>
      <c r="JOS92" s="60"/>
      <c r="JOT92" s="60"/>
      <c r="JOU92" s="60"/>
      <c r="JOV92" s="60"/>
      <c r="JOW92" s="60"/>
      <c r="JOX92" s="60"/>
      <c r="JOY92" s="60"/>
      <c r="JOZ92" s="60"/>
      <c r="JPA92" s="60"/>
      <c r="JPB92" s="60"/>
      <c r="JPC92" s="60"/>
      <c r="JPD92" s="60"/>
      <c r="JPE92" s="60"/>
      <c r="JPF92" s="60"/>
      <c r="JPG92" s="60"/>
      <c r="JPH92" s="60"/>
      <c r="JPI92" s="60"/>
      <c r="JPJ92" s="60"/>
      <c r="JPK92" s="60"/>
      <c r="JPL92" s="60"/>
      <c r="JPM92" s="60"/>
      <c r="JPN92" s="60"/>
      <c r="JPO92" s="60"/>
      <c r="JPP92" s="60"/>
      <c r="JPQ92" s="60"/>
      <c r="JPR92" s="60"/>
      <c r="JPS92" s="60"/>
      <c r="JPT92" s="60"/>
      <c r="JPU92" s="60"/>
      <c r="JPV92" s="60"/>
      <c r="JPW92" s="60"/>
      <c r="JPX92" s="60"/>
      <c r="JPY92" s="60"/>
      <c r="JPZ92" s="60"/>
      <c r="JQA92" s="60"/>
      <c r="JQB92" s="60"/>
      <c r="JQC92" s="60"/>
      <c r="JQD92" s="60"/>
      <c r="JQE92" s="60"/>
      <c r="JQF92" s="60"/>
      <c r="JQG92" s="60"/>
      <c r="JQH92" s="60"/>
      <c r="JQI92" s="60"/>
      <c r="JQJ92" s="60"/>
      <c r="JQK92" s="60"/>
      <c r="JQL92" s="60"/>
      <c r="JQM92" s="60"/>
      <c r="JQN92" s="60"/>
      <c r="JQO92" s="60"/>
      <c r="JQP92" s="60"/>
      <c r="JQQ92" s="60"/>
      <c r="JQR92" s="60"/>
      <c r="JQS92" s="60"/>
      <c r="JQT92" s="60"/>
      <c r="JQU92" s="60"/>
      <c r="JQV92" s="60"/>
      <c r="JQW92" s="60"/>
      <c r="JQX92" s="60"/>
      <c r="JQY92" s="60"/>
      <c r="JQZ92" s="60"/>
      <c r="JRA92" s="60"/>
      <c r="JRB92" s="60"/>
      <c r="JRC92" s="60"/>
      <c r="JRD92" s="60"/>
      <c r="JRE92" s="60"/>
      <c r="JRF92" s="60"/>
      <c r="JRG92" s="60"/>
      <c r="JRH92" s="60"/>
      <c r="JRI92" s="60"/>
      <c r="JRJ92" s="60"/>
      <c r="JRK92" s="60"/>
      <c r="JRL92" s="60"/>
      <c r="JRM92" s="60"/>
      <c r="JRN92" s="60"/>
      <c r="JRO92" s="60"/>
      <c r="JRP92" s="60"/>
      <c r="JRQ92" s="60"/>
      <c r="JRR92" s="60"/>
      <c r="JRS92" s="60"/>
      <c r="JRT92" s="60"/>
      <c r="JRU92" s="60"/>
      <c r="JRV92" s="60"/>
      <c r="JRW92" s="60"/>
      <c r="JRX92" s="60"/>
      <c r="JRY92" s="60"/>
      <c r="JRZ92" s="60"/>
      <c r="JSA92" s="60"/>
      <c r="JSB92" s="60"/>
      <c r="JSC92" s="60"/>
      <c r="JSD92" s="60"/>
      <c r="JSE92" s="60"/>
      <c r="JSF92" s="60"/>
      <c r="JSG92" s="60"/>
      <c r="JSH92" s="60"/>
      <c r="JSI92" s="60"/>
      <c r="JSJ92" s="60"/>
      <c r="JSK92" s="60"/>
      <c r="JSL92" s="60"/>
      <c r="JSM92" s="60"/>
      <c r="JSN92" s="60"/>
      <c r="JSO92" s="60"/>
      <c r="JSP92" s="60"/>
      <c r="JSQ92" s="60"/>
      <c r="JSR92" s="60"/>
      <c r="JSS92" s="60"/>
      <c r="JST92" s="60"/>
      <c r="JSU92" s="60"/>
      <c r="JSV92" s="60"/>
      <c r="JSW92" s="60"/>
      <c r="JSX92" s="60"/>
      <c r="JSY92" s="60"/>
      <c r="JSZ92" s="60"/>
      <c r="JTA92" s="60"/>
      <c r="JTB92" s="60"/>
      <c r="JTC92" s="60"/>
      <c r="JTD92" s="60"/>
      <c r="JTE92" s="60"/>
      <c r="JTF92" s="60"/>
      <c r="JTG92" s="60"/>
      <c r="JTH92" s="60"/>
      <c r="JTI92" s="60"/>
      <c r="JTJ92" s="60"/>
      <c r="JTK92" s="60"/>
      <c r="JTL92" s="60"/>
      <c r="JTM92" s="60"/>
      <c r="JTN92" s="60"/>
      <c r="JTO92" s="60"/>
      <c r="JTP92" s="60"/>
      <c r="JTQ92" s="60"/>
      <c r="JTR92" s="60"/>
      <c r="JTS92" s="60"/>
      <c r="JTT92" s="60"/>
      <c r="JTU92" s="60"/>
      <c r="JTV92" s="60"/>
      <c r="JTW92" s="60"/>
      <c r="JTX92" s="60"/>
      <c r="JTY92" s="60"/>
      <c r="JTZ92" s="60"/>
      <c r="JUA92" s="60"/>
      <c r="JUB92" s="60"/>
      <c r="JUC92" s="60"/>
      <c r="JUD92" s="60"/>
      <c r="JUE92" s="60"/>
      <c r="JUF92" s="60"/>
      <c r="JUG92" s="60"/>
      <c r="JUH92" s="60"/>
      <c r="JUI92" s="60"/>
      <c r="JUJ92" s="60"/>
      <c r="JUK92" s="60"/>
      <c r="JUL92" s="60"/>
      <c r="JUM92" s="60"/>
      <c r="JUN92" s="60"/>
      <c r="JUO92" s="60"/>
      <c r="JUP92" s="60"/>
      <c r="JUQ92" s="60"/>
      <c r="JUR92" s="60"/>
      <c r="JUS92" s="60"/>
      <c r="JUT92" s="60"/>
      <c r="JUU92" s="60"/>
      <c r="JUV92" s="60"/>
      <c r="JUW92" s="60"/>
      <c r="JUX92" s="60"/>
      <c r="JUY92" s="60"/>
      <c r="JUZ92" s="60"/>
      <c r="JVA92" s="60"/>
      <c r="JVB92" s="60"/>
      <c r="JVC92" s="60"/>
      <c r="JVD92" s="60"/>
      <c r="JVE92" s="60"/>
      <c r="JVF92" s="60"/>
      <c r="JVG92" s="60"/>
      <c r="JVH92" s="60"/>
      <c r="JVI92" s="60"/>
      <c r="JVJ92" s="60"/>
      <c r="JVK92" s="60"/>
      <c r="JVL92" s="60"/>
      <c r="JVM92" s="60"/>
      <c r="JVN92" s="60"/>
      <c r="JVO92" s="60"/>
      <c r="JVP92" s="60"/>
      <c r="JVQ92" s="60"/>
      <c r="JVR92" s="60"/>
      <c r="JVS92" s="60"/>
      <c r="JVT92" s="60"/>
      <c r="JVU92" s="60"/>
      <c r="JVV92" s="60"/>
      <c r="JVW92" s="60"/>
      <c r="JVX92" s="60"/>
      <c r="JVY92" s="60"/>
      <c r="JVZ92" s="60"/>
      <c r="JWA92" s="60"/>
      <c r="JWB92" s="60"/>
      <c r="JWC92" s="60"/>
      <c r="JWD92" s="60"/>
      <c r="JWE92" s="60"/>
      <c r="JWF92" s="60"/>
      <c r="JWG92" s="60"/>
      <c r="JWH92" s="60"/>
      <c r="JWI92" s="60"/>
      <c r="JWJ92" s="60"/>
      <c r="JWK92" s="60"/>
      <c r="JWL92" s="60"/>
      <c r="JWM92" s="60"/>
      <c r="JWN92" s="60"/>
      <c r="JWO92" s="60"/>
      <c r="JWP92" s="60"/>
      <c r="JWQ92" s="60"/>
      <c r="JWR92" s="60"/>
      <c r="JWS92" s="60"/>
      <c r="JWT92" s="60"/>
      <c r="JWU92" s="60"/>
      <c r="JWV92" s="60"/>
      <c r="JWW92" s="60"/>
      <c r="JWX92" s="60"/>
      <c r="JWY92" s="60"/>
      <c r="JWZ92" s="60"/>
      <c r="JXA92" s="60"/>
      <c r="JXB92" s="60"/>
      <c r="JXC92" s="60"/>
      <c r="JXD92" s="60"/>
      <c r="JXE92" s="60"/>
      <c r="JXF92" s="60"/>
      <c r="JXG92" s="60"/>
      <c r="JXH92" s="60"/>
      <c r="JXI92" s="60"/>
      <c r="JXJ92" s="60"/>
      <c r="JXK92" s="60"/>
      <c r="JXL92" s="60"/>
      <c r="JXM92" s="60"/>
      <c r="JXN92" s="60"/>
      <c r="JXO92" s="60"/>
      <c r="JXP92" s="60"/>
      <c r="JXQ92" s="60"/>
      <c r="JXR92" s="60"/>
      <c r="JXS92" s="60"/>
      <c r="JXT92" s="60"/>
      <c r="JXU92" s="60"/>
      <c r="JXV92" s="60"/>
      <c r="JXW92" s="60"/>
      <c r="JXX92" s="60"/>
      <c r="JXY92" s="60"/>
      <c r="JXZ92" s="60"/>
      <c r="JYA92" s="60"/>
      <c r="JYB92" s="60"/>
      <c r="JYC92" s="60"/>
      <c r="JYD92" s="60"/>
      <c r="JYE92" s="60"/>
      <c r="JYF92" s="60"/>
      <c r="JYG92" s="60"/>
      <c r="JYH92" s="60"/>
      <c r="JYI92" s="60"/>
      <c r="JYJ92" s="60"/>
      <c r="JYK92" s="60"/>
      <c r="JYL92" s="60"/>
      <c r="JYM92" s="60"/>
      <c r="JYN92" s="60"/>
      <c r="JYO92" s="60"/>
      <c r="JYP92" s="60"/>
      <c r="JYQ92" s="60"/>
      <c r="JYR92" s="60"/>
      <c r="JYS92" s="60"/>
      <c r="JYT92" s="60"/>
      <c r="JYU92" s="60"/>
      <c r="JYV92" s="60"/>
      <c r="JYW92" s="60"/>
      <c r="JYX92" s="60"/>
      <c r="JYY92" s="60"/>
      <c r="JYZ92" s="60"/>
      <c r="JZA92" s="60"/>
      <c r="JZB92" s="60"/>
      <c r="JZC92" s="60"/>
      <c r="JZD92" s="60"/>
      <c r="JZE92" s="60"/>
      <c r="JZF92" s="60"/>
      <c r="JZG92" s="60"/>
      <c r="JZH92" s="60"/>
      <c r="JZI92" s="60"/>
      <c r="JZJ92" s="60"/>
      <c r="JZK92" s="60"/>
      <c r="JZL92" s="60"/>
      <c r="JZM92" s="60"/>
      <c r="JZN92" s="60"/>
      <c r="JZO92" s="60"/>
      <c r="JZP92" s="60"/>
      <c r="JZQ92" s="60"/>
      <c r="JZR92" s="60"/>
      <c r="JZS92" s="60"/>
      <c r="JZT92" s="60"/>
      <c r="JZU92" s="60"/>
      <c r="JZV92" s="60"/>
      <c r="JZW92" s="60"/>
      <c r="JZX92" s="60"/>
      <c r="JZY92" s="60"/>
      <c r="JZZ92" s="60"/>
      <c r="KAA92" s="60"/>
      <c r="KAB92" s="60"/>
      <c r="KAC92" s="60"/>
      <c r="KAD92" s="60"/>
      <c r="KAE92" s="60"/>
      <c r="KAF92" s="60"/>
      <c r="KAG92" s="60"/>
      <c r="KAH92" s="60"/>
      <c r="KAI92" s="60"/>
      <c r="KAJ92" s="60"/>
      <c r="KAK92" s="60"/>
      <c r="KAL92" s="60"/>
      <c r="KAM92" s="60"/>
      <c r="KAN92" s="60"/>
      <c r="KAO92" s="60"/>
      <c r="KAP92" s="60"/>
      <c r="KAQ92" s="60"/>
      <c r="KAR92" s="60"/>
      <c r="KAS92" s="60"/>
      <c r="KAT92" s="60"/>
      <c r="KAU92" s="60"/>
      <c r="KAV92" s="60"/>
      <c r="KAW92" s="60"/>
      <c r="KAX92" s="60"/>
      <c r="KAY92" s="60"/>
      <c r="KAZ92" s="60"/>
      <c r="KBA92" s="60"/>
      <c r="KBB92" s="60"/>
      <c r="KBC92" s="60"/>
      <c r="KBD92" s="60"/>
      <c r="KBE92" s="60"/>
      <c r="KBF92" s="60"/>
      <c r="KBG92" s="60"/>
      <c r="KBH92" s="60"/>
      <c r="KBI92" s="60"/>
      <c r="KBJ92" s="60"/>
      <c r="KBK92" s="60"/>
      <c r="KBL92" s="60"/>
      <c r="KBM92" s="60"/>
      <c r="KBN92" s="60"/>
      <c r="KBO92" s="60"/>
      <c r="KBP92" s="60"/>
      <c r="KBQ92" s="60"/>
      <c r="KBR92" s="60"/>
      <c r="KBS92" s="60"/>
      <c r="KBT92" s="60"/>
      <c r="KBU92" s="60"/>
      <c r="KBV92" s="60"/>
      <c r="KBW92" s="60"/>
      <c r="KBX92" s="60"/>
      <c r="KBY92" s="60"/>
      <c r="KBZ92" s="60"/>
      <c r="KCA92" s="60"/>
      <c r="KCB92" s="60"/>
      <c r="KCC92" s="60"/>
      <c r="KCD92" s="60"/>
      <c r="KCE92" s="60"/>
      <c r="KCF92" s="60"/>
      <c r="KCG92" s="60"/>
      <c r="KCH92" s="60"/>
      <c r="KCI92" s="60"/>
      <c r="KCJ92" s="60"/>
      <c r="KCK92" s="60"/>
      <c r="KCL92" s="60"/>
      <c r="KCM92" s="60"/>
      <c r="KCN92" s="60"/>
      <c r="KCO92" s="60"/>
      <c r="KCP92" s="60"/>
      <c r="KCQ92" s="60"/>
      <c r="KCR92" s="60"/>
      <c r="KCS92" s="60"/>
      <c r="KCT92" s="60"/>
      <c r="KCU92" s="60"/>
      <c r="KCV92" s="60"/>
      <c r="KCW92" s="60"/>
      <c r="KCX92" s="60"/>
      <c r="KCY92" s="60"/>
      <c r="KCZ92" s="60"/>
      <c r="KDA92" s="60"/>
      <c r="KDB92" s="60"/>
      <c r="KDC92" s="60"/>
      <c r="KDD92" s="60"/>
      <c r="KDE92" s="60"/>
      <c r="KDF92" s="60"/>
      <c r="KDG92" s="60"/>
      <c r="KDH92" s="60"/>
      <c r="KDI92" s="60"/>
      <c r="KDJ92" s="60"/>
      <c r="KDK92" s="60"/>
      <c r="KDL92" s="60"/>
      <c r="KDM92" s="60"/>
      <c r="KDN92" s="60"/>
      <c r="KDO92" s="60"/>
      <c r="KDP92" s="60"/>
      <c r="KDQ92" s="60"/>
      <c r="KDR92" s="60"/>
      <c r="KDS92" s="60"/>
      <c r="KDT92" s="60"/>
      <c r="KDU92" s="60"/>
      <c r="KDV92" s="60"/>
      <c r="KDW92" s="60"/>
      <c r="KDX92" s="60"/>
      <c r="KDY92" s="60"/>
      <c r="KDZ92" s="60"/>
      <c r="KEA92" s="60"/>
      <c r="KEB92" s="60"/>
      <c r="KEC92" s="60"/>
      <c r="KED92" s="60"/>
      <c r="KEE92" s="60"/>
      <c r="KEF92" s="60"/>
      <c r="KEG92" s="60"/>
      <c r="KEH92" s="60"/>
      <c r="KEI92" s="60"/>
      <c r="KEJ92" s="60"/>
      <c r="KEK92" s="60"/>
      <c r="KEL92" s="60"/>
      <c r="KEM92" s="60"/>
      <c r="KEN92" s="60"/>
      <c r="KEO92" s="60"/>
      <c r="KEP92" s="60"/>
      <c r="KEQ92" s="60"/>
      <c r="KER92" s="60"/>
      <c r="KES92" s="60"/>
      <c r="KET92" s="60"/>
      <c r="KEU92" s="60"/>
      <c r="KEV92" s="60"/>
      <c r="KEW92" s="60"/>
      <c r="KEX92" s="60"/>
      <c r="KEY92" s="60"/>
      <c r="KEZ92" s="60"/>
      <c r="KFA92" s="60"/>
      <c r="KFB92" s="60"/>
      <c r="KFC92" s="60"/>
      <c r="KFD92" s="60"/>
      <c r="KFE92" s="60"/>
      <c r="KFF92" s="60"/>
      <c r="KFG92" s="60"/>
      <c r="KFH92" s="60"/>
      <c r="KFI92" s="60"/>
      <c r="KFJ92" s="60"/>
      <c r="KFK92" s="60"/>
      <c r="KFL92" s="60"/>
      <c r="KFM92" s="60"/>
      <c r="KFN92" s="60"/>
      <c r="KFO92" s="60"/>
      <c r="KFP92" s="60"/>
      <c r="KFQ92" s="60"/>
      <c r="KFR92" s="60"/>
      <c r="KFS92" s="60"/>
      <c r="KFT92" s="60"/>
      <c r="KFU92" s="60"/>
      <c r="KFV92" s="60"/>
      <c r="KFW92" s="60"/>
      <c r="KFX92" s="60"/>
      <c r="KFY92" s="60"/>
      <c r="KFZ92" s="60"/>
      <c r="KGA92" s="60"/>
      <c r="KGB92" s="60"/>
      <c r="KGC92" s="60"/>
      <c r="KGD92" s="60"/>
      <c r="KGE92" s="60"/>
      <c r="KGF92" s="60"/>
      <c r="KGG92" s="60"/>
      <c r="KGH92" s="60"/>
      <c r="KGI92" s="60"/>
      <c r="KGJ92" s="60"/>
      <c r="KGK92" s="60"/>
      <c r="KGL92" s="60"/>
      <c r="KGM92" s="60"/>
      <c r="KGN92" s="60"/>
      <c r="KGO92" s="60"/>
      <c r="KGP92" s="60"/>
      <c r="KGQ92" s="60"/>
      <c r="KGR92" s="60"/>
      <c r="KGS92" s="60"/>
      <c r="KGT92" s="60"/>
      <c r="KGU92" s="60"/>
      <c r="KGV92" s="60"/>
      <c r="KGW92" s="60"/>
      <c r="KGX92" s="60"/>
      <c r="KGY92" s="60"/>
      <c r="KGZ92" s="60"/>
      <c r="KHA92" s="60"/>
      <c r="KHB92" s="60"/>
      <c r="KHC92" s="60"/>
      <c r="KHD92" s="60"/>
      <c r="KHE92" s="60"/>
      <c r="KHF92" s="60"/>
      <c r="KHG92" s="60"/>
      <c r="KHH92" s="60"/>
      <c r="KHI92" s="60"/>
      <c r="KHJ92" s="60"/>
      <c r="KHK92" s="60"/>
      <c r="KHL92" s="60"/>
      <c r="KHM92" s="60"/>
      <c r="KHN92" s="60"/>
      <c r="KHO92" s="60"/>
      <c r="KHP92" s="60"/>
      <c r="KHQ92" s="60"/>
      <c r="KHR92" s="60"/>
      <c r="KHS92" s="60"/>
      <c r="KHT92" s="60"/>
      <c r="KHU92" s="60"/>
      <c r="KHV92" s="60"/>
      <c r="KHW92" s="60"/>
      <c r="KHX92" s="60"/>
      <c r="KHY92" s="60"/>
      <c r="KHZ92" s="60"/>
      <c r="KIA92" s="60"/>
      <c r="KIB92" s="60"/>
      <c r="KIC92" s="60"/>
      <c r="KID92" s="60"/>
      <c r="KIE92" s="60"/>
      <c r="KIF92" s="60"/>
      <c r="KIG92" s="60"/>
      <c r="KIH92" s="60"/>
      <c r="KII92" s="60"/>
      <c r="KIJ92" s="60"/>
      <c r="KIK92" s="60"/>
      <c r="KIL92" s="60"/>
      <c r="KIM92" s="60"/>
      <c r="KIN92" s="60"/>
      <c r="KIO92" s="60"/>
      <c r="KIP92" s="60"/>
      <c r="KIQ92" s="60"/>
      <c r="KIR92" s="60"/>
      <c r="KIS92" s="60"/>
      <c r="KIT92" s="60"/>
      <c r="KIU92" s="60"/>
      <c r="KIV92" s="60"/>
      <c r="KIW92" s="60"/>
      <c r="KIX92" s="60"/>
      <c r="KIY92" s="60"/>
      <c r="KIZ92" s="60"/>
      <c r="KJA92" s="60"/>
      <c r="KJB92" s="60"/>
      <c r="KJC92" s="60"/>
      <c r="KJD92" s="60"/>
      <c r="KJE92" s="60"/>
      <c r="KJF92" s="60"/>
      <c r="KJG92" s="60"/>
      <c r="KJH92" s="60"/>
      <c r="KJI92" s="60"/>
      <c r="KJJ92" s="60"/>
      <c r="KJK92" s="60"/>
      <c r="KJL92" s="60"/>
      <c r="KJM92" s="60"/>
      <c r="KJN92" s="60"/>
      <c r="KJO92" s="60"/>
      <c r="KJP92" s="60"/>
      <c r="KJQ92" s="60"/>
      <c r="KJR92" s="60"/>
      <c r="KJS92" s="60"/>
      <c r="KJT92" s="60"/>
      <c r="KJU92" s="60"/>
      <c r="KJV92" s="60"/>
      <c r="KJW92" s="60"/>
      <c r="KJX92" s="60"/>
      <c r="KJY92" s="60"/>
      <c r="KJZ92" s="60"/>
      <c r="KKA92" s="60"/>
      <c r="KKB92" s="60"/>
      <c r="KKC92" s="60"/>
      <c r="KKD92" s="60"/>
      <c r="KKE92" s="60"/>
      <c r="KKF92" s="60"/>
      <c r="KKG92" s="60"/>
      <c r="KKH92" s="60"/>
      <c r="KKI92" s="60"/>
      <c r="KKJ92" s="60"/>
      <c r="KKK92" s="60"/>
      <c r="KKL92" s="60"/>
      <c r="KKM92" s="60"/>
      <c r="KKN92" s="60"/>
      <c r="KKO92" s="60"/>
      <c r="KKP92" s="60"/>
      <c r="KKQ92" s="60"/>
      <c r="KKR92" s="60"/>
      <c r="KKS92" s="60"/>
      <c r="KKT92" s="60"/>
      <c r="KKU92" s="60"/>
      <c r="KKV92" s="60"/>
      <c r="KKW92" s="60"/>
      <c r="KKX92" s="60"/>
      <c r="KKY92" s="60"/>
      <c r="KKZ92" s="60"/>
      <c r="KLA92" s="60"/>
      <c r="KLB92" s="60"/>
      <c r="KLC92" s="60"/>
      <c r="KLD92" s="60"/>
      <c r="KLE92" s="60"/>
      <c r="KLF92" s="60"/>
      <c r="KLG92" s="60"/>
      <c r="KLH92" s="60"/>
      <c r="KLI92" s="60"/>
      <c r="KLJ92" s="60"/>
      <c r="KLK92" s="60"/>
      <c r="KLL92" s="60"/>
      <c r="KLM92" s="60"/>
      <c r="KLN92" s="60"/>
      <c r="KLO92" s="60"/>
      <c r="KLP92" s="60"/>
      <c r="KLQ92" s="60"/>
      <c r="KLR92" s="60"/>
      <c r="KLS92" s="60"/>
      <c r="KLT92" s="60"/>
      <c r="KLU92" s="60"/>
      <c r="KLV92" s="60"/>
      <c r="KLW92" s="60"/>
      <c r="KLX92" s="60"/>
      <c r="KLY92" s="60"/>
      <c r="KLZ92" s="60"/>
      <c r="KMA92" s="60"/>
      <c r="KMB92" s="60"/>
      <c r="KMC92" s="60"/>
      <c r="KMD92" s="60"/>
      <c r="KME92" s="60"/>
      <c r="KMF92" s="60"/>
      <c r="KMG92" s="60"/>
      <c r="KMH92" s="60"/>
      <c r="KMI92" s="60"/>
      <c r="KMJ92" s="60"/>
      <c r="KMK92" s="60"/>
      <c r="KML92" s="60"/>
      <c r="KMM92" s="60"/>
      <c r="KMN92" s="60"/>
      <c r="KMO92" s="60"/>
      <c r="KMP92" s="60"/>
      <c r="KMQ92" s="60"/>
      <c r="KMR92" s="60"/>
      <c r="KMS92" s="60"/>
      <c r="KMT92" s="60"/>
      <c r="KMU92" s="60"/>
      <c r="KMV92" s="60"/>
      <c r="KMW92" s="60"/>
      <c r="KMX92" s="60"/>
      <c r="KMY92" s="60"/>
      <c r="KMZ92" s="60"/>
      <c r="KNA92" s="60"/>
      <c r="KNB92" s="60"/>
      <c r="KNC92" s="60"/>
      <c r="KND92" s="60"/>
      <c r="KNE92" s="60"/>
      <c r="KNF92" s="60"/>
      <c r="KNG92" s="60"/>
      <c r="KNH92" s="60"/>
      <c r="KNI92" s="60"/>
      <c r="KNJ92" s="60"/>
      <c r="KNK92" s="60"/>
      <c r="KNL92" s="60"/>
      <c r="KNM92" s="60"/>
      <c r="KNN92" s="60"/>
      <c r="KNO92" s="60"/>
      <c r="KNP92" s="60"/>
      <c r="KNQ92" s="60"/>
      <c r="KNR92" s="60"/>
      <c r="KNS92" s="60"/>
      <c r="KNT92" s="60"/>
      <c r="KNU92" s="60"/>
      <c r="KNV92" s="60"/>
      <c r="KNW92" s="60"/>
      <c r="KNX92" s="60"/>
      <c r="KNY92" s="60"/>
      <c r="KNZ92" s="60"/>
      <c r="KOA92" s="60"/>
      <c r="KOB92" s="60"/>
      <c r="KOC92" s="60"/>
      <c r="KOD92" s="60"/>
      <c r="KOE92" s="60"/>
      <c r="KOF92" s="60"/>
      <c r="KOG92" s="60"/>
      <c r="KOH92" s="60"/>
      <c r="KOI92" s="60"/>
      <c r="KOJ92" s="60"/>
      <c r="KOK92" s="60"/>
      <c r="KOL92" s="60"/>
      <c r="KOM92" s="60"/>
      <c r="KON92" s="60"/>
      <c r="KOO92" s="60"/>
      <c r="KOP92" s="60"/>
      <c r="KOQ92" s="60"/>
      <c r="KOR92" s="60"/>
      <c r="KOS92" s="60"/>
      <c r="KOT92" s="60"/>
      <c r="KOU92" s="60"/>
      <c r="KOV92" s="60"/>
      <c r="KOW92" s="60"/>
      <c r="KOX92" s="60"/>
      <c r="KOY92" s="60"/>
      <c r="KOZ92" s="60"/>
      <c r="KPA92" s="60"/>
      <c r="KPB92" s="60"/>
      <c r="KPC92" s="60"/>
      <c r="KPD92" s="60"/>
      <c r="KPE92" s="60"/>
      <c r="KPF92" s="60"/>
      <c r="KPG92" s="60"/>
      <c r="KPH92" s="60"/>
      <c r="KPI92" s="60"/>
      <c r="KPJ92" s="60"/>
      <c r="KPK92" s="60"/>
      <c r="KPL92" s="60"/>
      <c r="KPM92" s="60"/>
      <c r="KPN92" s="60"/>
      <c r="KPO92" s="60"/>
      <c r="KPP92" s="60"/>
      <c r="KPQ92" s="60"/>
      <c r="KPR92" s="60"/>
      <c r="KPS92" s="60"/>
      <c r="KPT92" s="60"/>
      <c r="KPU92" s="60"/>
      <c r="KPV92" s="60"/>
      <c r="KPW92" s="60"/>
      <c r="KPX92" s="60"/>
      <c r="KPY92" s="60"/>
      <c r="KPZ92" s="60"/>
      <c r="KQA92" s="60"/>
      <c r="KQB92" s="60"/>
      <c r="KQC92" s="60"/>
      <c r="KQD92" s="60"/>
      <c r="KQE92" s="60"/>
      <c r="KQF92" s="60"/>
      <c r="KQG92" s="60"/>
      <c r="KQH92" s="60"/>
      <c r="KQI92" s="60"/>
      <c r="KQJ92" s="60"/>
      <c r="KQK92" s="60"/>
      <c r="KQL92" s="60"/>
      <c r="KQM92" s="60"/>
      <c r="KQN92" s="60"/>
      <c r="KQO92" s="60"/>
      <c r="KQP92" s="60"/>
      <c r="KQQ92" s="60"/>
      <c r="KQR92" s="60"/>
      <c r="KQS92" s="60"/>
      <c r="KQT92" s="60"/>
      <c r="KQU92" s="60"/>
      <c r="KQV92" s="60"/>
      <c r="KQW92" s="60"/>
      <c r="KQX92" s="60"/>
      <c r="KQY92" s="60"/>
      <c r="KQZ92" s="60"/>
      <c r="KRA92" s="60"/>
      <c r="KRB92" s="60"/>
      <c r="KRC92" s="60"/>
      <c r="KRD92" s="60"/>
      <c r="KRE92" s="60"/>
      <c r="KRF92" s="60"/>
      <c r="KRG92" s="60"/>
      <c r="KRH92" s="60"/>
      <c r="KRI92" s="60"/>
      <c r="KRJ92" s="60"/>
      <c r="KRK92" s="60"/>
      <c r="KRL92" s="60"/>
      <c r="KRM92" s="60"/>
      <c r="KRN92" s="60"/>
      <c r="KRO92" s="60"/>
      <c r="KRP92" s="60"/>
      <c r="KRQ92" s="60"/>
      <c r="KRR92" s="60"/>
      <c r="KRS92" s="60"/>
      <c r="KRT92" s="60"/>
      <c r="KRU92" s="60"/>
      <c r="KRV92" s="60"/>
      <c r="KRW92" s="60"/>
      <c r="KRX92" s="60"/>
      <c r="KRY92" s="60"/>
      <c r="KRZ92" s="60"/>
      <c r="KSA92" s="60"/>
      <c r="KSB92" s="60"/>
      <c r="KSC92" s="60"/>
      <c r="KSD92" s="60"/>
      <c r="KSE92" s="60"/>
      <c r="KSF92" s="60"/>
      <c r="KSG92" s="60"/>
      <c r="KSH92" s="60"/>
      <c r="KSI92" s="60"/>
      <c r="KSJ92" s="60"/>
      <c r="KSK92" s="60"/>
      <c r="KSL92" s="60"/>
      <c r="KSM92" s="60"/>
      <c r="KSN92" s="60"/>
      <c r="KSO92" s="60"/>
      <c r="KSP92" s="60"/>
      <c r="KSQ92" s="60"/>
      <c r="KSR92" s="60"/>
      <c r="KSS92" s="60"/>
      <c r="KST92" s="60"/>
      <c r="KSU92" s="60"/>
      <c r="KSV92" s="60"/>
      <c r="KSW92" s="60"/>
      <c r="KSX92" s="60"/>
      <c r="KSY92" s="60"/>
      <c r="KSZ92" s="60"/>
      <c r="KTA92" s="60"/>
      <c r="KTB92" s="60"/>
      <c r="KTC92" s="60"/>
      <c r="KTD92" s="60"/>
      <c r="KTE92" s="60"/>
      <c r="KTF92" s="60"/>
      <c r="KTG92" s="60"/>
      <c r="KTH92" s="60"/>
      <c r="KTI92" s="60"/>
      <c r="KTJ92" s="60"/>
      <c r="KTK92" s="60"/>
      <c r="KTL92" s="60"/>
      <c r="KTM92" s="60"/>
      <c r="KTN92" s="60"/>
      <c r="KTO92" s="60"/>
      <c r="KTP92" s="60"/>
      <c r="KTQ92" s="60"/>
      <c r="KTR92" s="60"/>
      <c r="KTS92" s="60"/>
      <c r="KTT92" s="60"/>
      <c r="KTU92" s="60"/>
      <c r="KTV92" s="60"/>
      <c r="KTW92" s="60"/>
      <c r="KTX92" s="60"/>
      <c r="KTY92" s="60"/>
      <c r="KTZ92" s="60"/>
      <c r="KUA92" s="60"/>
      <c r="KUB92" s="60"/>
      <c r="KUC92" s="60"/>
      <c r="KUD92" s="60"/>
      <c r="KUE92" s="60"/>
      <c r="KUF92" s="60"/>
      <c r="KUG92" s="60"/>
      <c r="KUH92" s="60"/>
      <c r="KUI92" s="60"/>
      <c r="KUJ92" s="60"/>
      <c r="KUK92" s="60"/>
      <c r="KUL92" s="60"/>
      <c r="KUM92" s="60"/>
      <c r="KUN92" s="60"/>
      <c r="KUO92" s="60"/>
      <c r="KUP92" s="60"/>
      <c r="KUQ92" s="60"/>
      <c r="KUR92" s="60"/>
      <c r="KUS92" s="60"/>
      <c r="KUT92" s="60"/>
      <c r="KUU92" s="60"/>
      <c r="KUV92" s="60"/>
      <c r="KUW92" s="60"/>
      <c r="KUX92" s="60"/>
      <c r="KUY92" s="60"/>
      <c r="KUZ92" s="60"/>
      <c r="KVA92" s="60"/>
      <c r="KVB92" s="60"/>
      <c r="KVC92" s="60"/>
      <c r="KVD92" s="60"/>
      <c r="KVE92" s="60"/>
      <c r="KVF92" s="60"/>
      <c r="KVG92" s="60"/>
      <c r="KVH92" s="60"/>
      <c r="KVI92" s="60"/>
      <c r="KVJ92" s="60"/>
      <c r="KVK92" s="60"/>
      <c r="KVL92" s="60"/>
      <c r="KVM92" s="60"/>
      <c r="KVN92" s="60"/>
      <c r="KVO92" s="60"/>
      <c r="KVP92" s="60"/>
      <c r="KVQ92" s="60"/>
      <c r="KVR92" s="60"/>
      <c r="KVS92" s="60"/>
      <c r="KVT92" s="60"/>
      <c r="KVU92" s="60"/>
      <c r="KVV92" s="60"/>
      <c r="KVW92" s="60"/>
      <c r="KVX92" s="60"/>
      <c r="KVY92" s="60"/>
      <c r="KVZ92" s="60"/>
      <c r="KWA92" s="60"/>
      <c r="KWB92" s="60"/>
      <c r="KWC92" s="60"/>
      <c r="KWD92" s="60"/>
      <c r="KWE92" s="60"/>
      <c r="KWF92" s="60"/>
      <c r="KWG92" s="60"/>
      <c r="KWH92" s="60"/>
      <c r="KWI92" s="60"/>
      <c r="KWJ92" s="60"/>
      <c r="KWK92" s="60"/>
      <c r="KWL92" s="60"/>
      <c r="KWM92" s="60"/>
      <c r="KWN92" s="60"/>
      <c r="KWO92" s="60"/>
      <c r="KWP92" s="60"/>
      <c r="KWQ92" s="60"/>
      <c r="KWR92" s="60"/>
      <c r="KWS92" s="60"/>
      <c r="KWT92" s="60"/>
      <c r="KWU92" s="60"/>
      <c r="KWV92" s="60"/>
      <c r="KWW92" s="60"/>
      <c r="KWX92" s="60"/>
      <c r="KWY92" s="60"/>
      <c r="KWZ92" s="60"/>
      <c r="KXA92" s="60"/>
      <c r="KXB92" s="60"/>
      <c r="KXC92" s="60"/>
      <c r="KXD92" s="60"/>
      <c r="KXE92" s="60"/>
      <c r="KXF92" s="60"/>
      <c r="KXG92" s="60"/>
      <c r="KXH92" s="60"/>
      <c r="KXI92" s="60"/>
      <c r="KXJ92" s="60"/>
      <c r="KXK92" s="60"/>
      <c r="KXL92" s="60"/>
      <c r="KXM92" s="60"/>
      <c r="KXN92" s="60"/>
      <c r="KXO92" s="60"/>
      <c r="KXP92" s="60"/>
      <c r="KXQ92" s="60"/>
      <c r="KXR92" s="60"/>
      <c r="KXS92" s="60"/>
      <c r="KXT92" s="60"/>
      <c r="KXU92" s="60"/>
      <c r="KXV92" s="60"/>
      <c r="KXW92" s="60"/>
      <c r="KXX92" s="60"/>
      <c r="KXY92" s="60"/>
      <c r="KXZ92" s="60"/>
      <c r="KYA92" s="60"/>
      <c r="KYB92" s="60"/>
      <c r="KYC92" s="60"/>
      <c r="KYD92" s="60"/>
      <c r="KYE92" s="60"/>
      <c r="KYF92" s="60"/>
      <c r="KYG92" s="60"/>
      <c r="KYH92" s="60"/>
      <c r="KYI92" s="60"/>
      <c r="KYJ92" s="60"/>
      <c r="KYK92" s="60"/>
      <c r="KYL92" s="60"/>
      <c r="KYM92" s="60"/>
      <c r="KYN92" s="60"/>
      <c r="KYO92" s="60"/>
      <c r="KYP92" s="60"/>
      <c r="KYQ92" s="60"/>
      <c r="KYR92" s="60"/>
      <c r="KYS92" s="60"/>
      <c r="KYT92" s="60"/>
      <c r="KYU92" s="60"/>
      <c r="KYV92" s="60"/>
      <c r="KYW92" s="60"/>
      <c r="KYX92" s="60"/>
      <c r="KYY92" s="60"/>
      <c r="KYZ92" s="60"/>
      <c r="KZA92" s="60"/>
      <c r="KZB92" s="60"/>
      <c r="KZC92" s="60"/>
      <c r="KZD92" s="60"/>
      <c r="KZE92" s="60"/>
      <c r="KZF92" s="60"/>
      <c r="KZG92" s="60"/>
      <c r="KZH92" s="60"/>
      <c r="KZI92" s="60"/>
      <c r="KZJ92" s="60"/>
      <c r="KZK92" s="60"/>
      <c r="KZL92" s="60"/>
      <c r="KZM92" s="60"/>
      <c r="KZN92" s="60"/>
      <c r="KZO92" s="60"/>
      <c r="KZP92" s="60"/>
      <c r="KZQ92" s="60"/>
      <c r="KZR92" s="60"/>
      <c r="KZS92" s="60"/>
      <c r="KZT92" s="60"/>
      <c r="KZU92" s="60"/>
      <c r="KZV92" s="60"/>
      <c r="KZW92" s="60"/>
      <c r="KZX92" s="60"/>
      <c r="KZY92" s="60"/>
      <c r="KZZ92" s="60"/>
      <c r="LAA92" s="60"/>
      <c r="LAB92" s="60"/>
      <c r="LAC92" s="60"/>
      <c r="LAD92" s="60"/>
      <c r="LAE92" s="60"/>
      <c r="LAF92" s="60"/>
      <c r="LAG92" s="60"/>
      <c r="LAH92" s="60"/>
      <c r="LAI92" s="60"/>
      <c r="LAJ92" s="60"/>
      <c r="LAK92" s="60"/>
      <c r="LAL92" s="60"/>
      <c r="LAM92" s="60"/>
      <c r="LAN92" s="60"/>
      <c r="LAO92" s="60"/>
      <c r="LAP92" s="60"/>
      <c r="LAQ92" s="60"/>
      <c r="LAR92" s="60"/>
      <c r="LAS92" s="60"/>
      <c r="LAT92" s="60"/>
      <c r="LAU92" s="60"/>
      <c r="LAV92" s="60"/>
      <c r="LAW92" s="60"/>
      <c r="LAX92" s="60"/>
      <c r="LAY92" s="60"/>
      <c r="LAZ92" s="60"/>
      <c r="LBA92" s="60"/>
      <c r="LBB92" s="60"/>
      <c r="LBC92" s="60"/>
      <c r="LBD92" s="60"/>
      <c r="LBE92" s="60"/>
      <c r="LBF92" s="60"/>
      <c r="LBG92" s="60"/>
      <c r="LBH92" s="60"/>
      <c r="LBI92" s="60"/>
      <c r="LBJ92" s="60"/>
      <c r="LBK92" s="60"/>
      <c r="LBL92" s="60"/>
      <c r="LBM92" s="60"/>
      <c r="LBN92" s="60"/>
      <c r="LBO92" s="60"/>
      <c r="LBP92" s="60"/>
      <c r="LBQ92" s="60"/>
      <c r="LBR92" s="60"/>
      <c r="LBS92" s="60"/>
      <c r="LBT92" s="60"/>
      <c r="LBU92" s="60"/>
      <c r="LBV92" s="60"/>
      <c r="LBW92" s="60"/>
      <c r="LBX92" s="60"/>
      <c r="LBY92" s="60"/>
      <c r="LBZ92" s="60"/>
      <c r="LCA92" s="60"/>
      <c r="LCB92" s="60"/>
      <c r="LCC92" s="60"/>
      <c r="LCD92" s="60"/>
      <c r="LCE92" s="60"/>
      <c r="LCF92" s="60"/>
      <c r="LCG92" s="60"/>
      <c r="LCH92" s="60"/>
      <c r="LCI92" s="60"/>
      <c r="LCJ92" s="60"/>
      <c r="LCK92" s="60"/>
      <c r="LCL92" s="60"/>
      <c r="LCM92" s="60"/>
      <c r="LCN92" s="60"/>
      <c r="LCO92" s="60"/>
      <c r="LCP92" s="60"/>
      <c r="LCQ92" s="60"/>
      <c r="LCR92" s="60"/>
      <c r="LCS92" s="60"/>
      <c r="LCT92" s="60"/>
      <c r="LCU92" s="60"/>
      <c r="LCV92" s="60"/>
      <c r="LCW92" s="60"/>
      <c r="LCX92" s="60"/>
      <c r="LCY92" s="60"/>
      <c r="LCZ92" s="60"/>
      <c r="LDA92" s="60"/>
      <c r="LDB92" s="60"/>
      <c r="LDC92" s="60"/>
      <c r="LDD92" s="60"/>
      <c r="LDE92" s="60"/>
      <c r="LDF92" s="60"/>
      <c r="LDG92" s="60"/>
      <c r="LDH92" s="60"/>
      <c r="LDI92" s="60"/>
      <c r="LDJ92" s="60"/>
      <c r="LDK92" s="60"/>
      <c r="LDL92" s="60"/>
      <c r="LDM92" s="60"/>
      <c r="LDN92" s="60"/>
      <c r="LDO92" s="60"/>
      <c r="LDP92" s="60"/>
      <c r="LDQ92" s="60"/>
      <c r="LDR92" s="60"/>
      <c r="LDS92" s="60"/>
      <c r="LDT92" s="60"/>
      <c r="LDU92" s="60"/>
      <c r="LDV92" s="60"/>
      <c r="LDW92" s="60"/>
      <c r="LDX92" s="60"/>
      <c r="LDY92" s="60"/>
      <c r="LDZ92" s="60"/>
      <c r="LEA92" s="60"/>
      <c r="LEB92" s="60"/>
      <c r="LEC92" s="60"/>
      <c r="LED92" s="60"/>
      <c r="LEE92" s="60"/>
      <c r="LEF92" s="60"/>
      <c r="LEG92" s="60"/>
      <c r="LEH92" s="60"/>
      <c r="LEI92" s="60"/>
      <c r="LEJ92" s="60"/>
      <c r="LEK92" s="60"/>
      <c r="LEL92" s="60"/>
      <c r="LEM92" s="60"/>
      <c r="LEN92" s="60"/>
      <c r="LEO92" s="60"/>
      <c r="LEP92" s="60"/>
      <c r="LEQ92" s="60"/>
      <c r="LER92" s="60"/>
      <c r="LES92" s="60"/>
      <c r="LET92" s="60"/>
      <c r="LEU92" s="60"/>
      <c r="LEV92" s="60"/>
      <c r="LEW92" s="60"/>
      <c r="LEX92" s="60"/>
      <c r="LEY92" s="60"/>
      <c r="LEZ92" s="60"/>
      <c r="LFA92" s="60"/>
      <c r="LFB92" s="60"/>
      <c r="LFC92" s="60"/>
      <c r="LFD92" s="60"/>
      <c r="LFE92" s="60"/>
      <c r="LFF92" s="60"/>
      <c r="LFG92" s="60"/>
      <c r="LFH92" s="60"/>
      <c r="LFI92" s="60"/>
      <c r="LFJ92" s="60"/>
      <c r="LFK92" s="60"/>
      <c r="LFL92" s="60"/>
      <c r="LFM92" s="60"/>
      <c r="LFN92" s="60"/>
      <c r="LFO92" s="60"/>
      <c r="LFP92" s="60"/>
      <c r="LFQ92" s="60"/>
      <c r="LFR92" s="60"/>
      <c r="LFS92" s="60"/>
      <c r="LFT92" s="60"/>
      <c r="LFU92" s="60"/>
      <c r="LFV92" s="60"/>
      <c r="LFW92" s="60"/>
      <c r="LFX92" s="60"/>
      <c r="LFY92" s="60"/>
      <c r="LFZ92" s="60"/>
      <c r="LGA92" s="60"/>
      <c r="LGB92" s="60"/>
      <c r="LGC92" s="60"/>
      <c r="LGD92" s="60"/>
      <c r="LGE92" s="60"/>
      <c r="LGF92" s="60"/>
      <c r="LGG92" s="60"/>
      <c r="LGH92" s="60"/>
      <c r="LGI92" s="60"/>
      <c r="LGJ92" s="60"/>
      <c r="LGK92" s="60"/>
      <c r="LGL92" s="60"/>
      <c r="LGM92" s="60"/>
      <c r="LGN92" s="60"/>
      <c r="LGO92" s="60"/>
      <c r="LGP92" s="60"/>
      <c r="LGQ92" s="60"/>
      <c r="LGR92" s="60"/>
      <c r="LGS92" s="60"/>
      <c r="LGT92" s="60"/>
      <c r="LGU92" s="60"/>
      <c r="LGV92" s="60"/>
      <c r="LGW92" s="60"/>
      <c r="LGX92" s="60"/>
      <c r="LGY92" s="60"/>
      <c r="LGZ92" s="60"/>
      <c r="LHA92" s="60"/>
      <c r="LHB92" s="60"/>
      <c r="LHC92" s="60"/>
      <c r="LHD92" s="60"/>
      <c r="LHE92" s="60"/>
      <c r="LHF92" s="60"/>
      <c r="LHG92" s="60"/>
      <c r="LHH92" s="60"/>
      <c r="LHI92" s="60"/>
      <c r="LHJ92" s="60"/>
      <c r="LHK92" s="60"/>
      <c r="LHL92" s="60"/>
      <c r="LHM92" s="60"/>
      <c r="LHN92" s="60"/>
      <c r="LHO92" s="60"/>
      <c r="LHP92" s="60"/>
      <c r="LHQ92" s="60"/>
      <c r="LHR92" s="60"/>
      <c r="LHS92" s="60"/>
      <c r="LHT92" s="60"/>
      <c r="LHU92" s="60"/>
      <c r="LHV92" s="60"/>
      <c r="LHW92" s="60"/>
      <c r="LHX92" s="60"/>
      <c r="LHY92" s="60"/>
      <c r="LHZ92" s="60"/>
      <c r="LIA92" s="60"/>
      <c r="LIB92" s="60"/>
      <c r="LIC92" s="60"/>
      <c r="LID92" s="60"/>
      <c r="LIE92" s="60"/>
      <c r="LIF92" s="60"/>
      <c r="LIG92" s="60"/>
      <c r="LIH92" s="60"/>
      <c r="LII92" s="60"/>
      <c r="LIJ92" s="60"/>
      <c r="LIK92" s="60"/>
      <c r="LIL92" s="60"/>
      <c r="LIM92" s="60"/>
      <c r="LIN92" s="60"/>
      <c r="LIO92" s="60"/>
      <c r="LIP92" s="60"/>
      <c r="LIQ92" s="60"/>
      <c r="LIR92" s="60"/>
      <c r="LIS92" s="60"/>
      <c r="LIT92" s="60"/>
      <c r="LIU92" s="60"/>
      <c r="LIV92" s="60"/>
      <c r="LIW92" s="60"/>
      <c r="LIX92" s="60"/>
      <c r="LIY92" s="60"/>
      <c r="LIZ92" s="60"/>
      <c r="LJA92" s="60"/>
      <c r="LJB92" s="60"/>
      <c r="LJC92" s="60"/>
      <c r="LJD92" s="60"/>
      <c r="LJE92" s="60"/>
      <c r="LJF92" s="60"/>
      <c r="LJG92" s="60"/>
      <c r="LJH92" s="60"/>
      <c r="LJI92" s="60"/>
      <c r="LJJ92" s="60"/>
      <c r="LJK92" s="60"/>
      <c r="LJL92" s="60"/>
      <c r="LJM92" s="60"/>
      <c r="LJN92" s="60"/>
      <c r="LJO92" s="60"/>
      <c r="LJP92" s="60"/>
      <c r="LJQ92" s="60"/>
      <c r="LJR92" s="60"/>
      <c r="LJS92" s="60"/>
      <c r="LJT92" s="60"/>
      <c r="LJU92" s="60"/>
      <c r="LJV92" s="60"/>
      <c r="LJW92" s="60"/>
      <c r="LJX92" s="60"/>
      <c r="LJY92" s="60"/>
      <c r="LJZ92" s="60"/>
      <c r="LKA92" s="60"/>
      <c r="LKB92" s="60"/>
      <c r="LKC92" s="60"/>
      <c r="LKD92" s="60"/>
      <c r="LKE92" s="60"/>
      <c r="LKF92" s="60"/>
      <c r="LKG92" s="60"/>
      <c r="LKH92" s="60"/>
      <c r="LKI92" s="60"/>
      <c r="LKJ92" s="60"/>
      <c r="LKK92" s="60"/>
      <c r="LKL92" s="60"/>
      <c r="LKM92" s="60"/>
      <c r="LKN92" s="60"/>
      <c r="LKO92" s="60"/>
      <c r="LKP92" s="60"/>
      <c r="LKQ92" s="60"/>
      <c r="LKR92" s="60"/>
      <c r="LKS92" s="60"/>
      <c r="LKT92" s="60"/>
      <c r="LKU92" s="60"/>
      <c r="LKV92" s="60"/>
      <c r="LKW92" s="60"/>
      <c r="LKX92" s="60"/>
      <c r="LKY92" s="60"/>
      <c r="LKZ92" s="60"/>
      <c r="LLA92" s="60"/>
      <c r="LLB92" s="60"/>
      <c r="LLC92" s="60"/>
      <c r="LLD92" s="60"/>
      <c r="LLE92" s="60"/>
      <c r="LLF92" s="60"/>
      <c r="LLG92" s="60"/>
      <c r="LLH92" s="60"/>
      <c r="LLI92" s="60"/>
      <c r="LLJ92" s="60"/>
      <c r="LLK92" s="60"/>
      <c r="LLL92" s="60"/>
      <c r="LLM92" s="60"/>
      <c r="LLN92" s="60"/>
      <c r="LLO92" s="60"/>
      <c r="LLP92" s="60"/>
      <c r="LLQ92" s="60"/>
      <c r="LLR92" s="60"/>
      <c r="LLS92" s="60"/>
      <c r="LLT92" s="60"/>
      <c r="LLU92" s="60"/>
      <c r="LLV92" s="60"/>
      <c r="LLW92" s="60"/>
      <c r="LLX92" s="60"/>
      <c r="LLY92" s="60"/>
      <c r="LLZ92" s="60"/>
      <c r="LMA92" s="60"/>
      <c r="LMB92" s="60"/>
      <c r="LMC92" s="60"/>
      <c r="LMD92" s="60"/>
      <c r="LME92" s="60"/>
      <c r="LMF92" s="60"/>
      <c r="LMG92" s="60"/>
      <c r="LMH92" s="60"/>
      <c r="LMI92" s="60"/>
      <c r="LMJ92" s="60"/>
      <c r="LMK92" s="60"/>
      <c r="LML92" s="60"/>
      <c r="LMM92" s="60"/>
      <c r="LMN92" s="60"/>
      <c r="LMO92" s="60"/>
      <c r="LMP92" s="60"/>
      <c r="LMQ92" s="60"/>
      <c r="LMR92" s="60"/>
      <c r="LMS92" s="60"/>
      <c r="LMT92" s="60"/>
      <c r="LMU92" s="60"/>
      <c r="LMV92" s="60"/>
      <c r="LMW92" s="60"/>
      <c r="LMX92" s="60"/>
      <c r="LMY92" s="60"/>
      <c r="LMZ92" s="60"/>
      <c r="LNA92" s="60"/>
      <c r="LNB92" s="60"/>
      <c r="LNC92" s="60"/>
      <c r="LND92" s="60"/>
      <c r="LNE92" s="60"/>
      <c r="LNF92" s="60"/>
      <c r="LNG92" s="60"/>
      <c r="LNH92" s="60"/>
      <c r="LNI92" s="60"/>
      <c r="LNJ92" s="60"/>
      <c r="LNK92" s="60"/>
      <c r="LNL92" s="60"/>
      <c r="LNM92" s="60"/>
      <c r="LNN92" s="60"/>
      <c r="LNO92" s="60"/>
      <c r="LNP92" s="60"/>
      <c r="LNQ92" s="60"/>
      <c r="LNR92" s="60"/>
      <c r="LNS92" s="60"/>
      <c r="LNT92" s="60"/>
      <c r="LNU92" s="60"/>
      <c r="LNV92" s="60"/>
      <c r="LNW92" s="60"/>
      <c r="LNX92" s="60"/>
      <c r="LNY92" s="60"/>
      <c r="LNZ92" s="60"/>
      <c r="LOA92" s="60"/>
      <c r="LOB92" s="60"/>
      <c r="LOC92" s="60"/>
      <c r="LOD92" s="60"/>
      <c r="LOE92" s="60"/>
      <c r="LOF92" s="60"/>
      <c r="LOG92" s="60"/>
      <c r="LOH92" s="60"/>
      <c r="LOI92" s="60"/>
      <c r="LOJ92" s="60"/>
      <c r="LOK92" s="60"/>
      <c r="LOL92" s="60"/>
      <c r="LOM92" s="60"/>
      <c r="LON92" s="60"/>
      <c r="LOO92" s="60"/>
      <c r="LOP92" s="60"/>
      <c r="LOQ92" s="60"/>
      <c r="LOR92" s="60"/>
      <c r="LOS92" s="60"/>
      <c r="LOT92" s="60"/>
      <c r="LOU92" s="60"/>
      <c r="LOV92" s="60"/>
      <c r="LOW92" s="60"/>
      <c r="LOX92" s="60"/>
      <c r="LOY92" s="60"/>
      <c r="LOZ92" s="60"/>
      <c r="LPA92" s="60"/>
      <c r="LPB92" s="60"/>
      <c r="LPC92" s="60"/>
      <c r="LPD92" s="60"/>
      <c r="LPE92" s="60"/>
      <c r="LPF92" s="60"/>
      <c r="LPG92" s="60"/>
      <c r="LPH92" s="60"/>
      <c r="LPI92" s="60"/>
      <c r="LPJ92" s="60"/>
      <c r="LPK92" s="60"/>
      <c r="LPL92" s="60"/>
      <c r="LPM92" s="60"/>
      <c r="LPN92" s="60"/>
      <c r="LPO92" s="60"/>
      <c r="LPP92" s="60"/>
      <c r="LPQ92" s="60"/>
      <c r="LPR92" s="60"/>
      <c r="LPS92" s="60"/>
      <c r="LPT92" s="60"/>
      <c r="LPU92" s="60"/>
      <c r="LPV92" s="60"/>
      <c r="LPW92" s="60"/>
      <c r="LPX92" s="60"/>
      <c r="LPY92" s="60"/>
      <c r="LPZ92" s="60"/>
      <c r="LQA92" s="60"/>
      <c r="LQB92" s="60"/>
      <c r="LQC92" s="60"/>
      <c r="LQD92" s="60"/>
      <c r="LQE92" s="60"/>
      <c r="LQF92" s="60"/>
      <c r="LQG92" s="60"/>
      <c r="LQH92" s="60"/>
      <c r="LQI92" s="60"/>
      <c r="LQJ92" s="60"/>
      <c r="LQK92" s="60"/>
      <c r="LQL92" s="60"/>
      <c r="LQM92" s="60"/>
      <c r="LQN92" s="60"/>
      <c r="LQO92" s="60"/>
      <c r="LQP92" s="60"/>
      <c r="LQQ92" s="60"/>
      <c r="LQR92" s="60"/>
      <c r="LQS92" s="60"/>
      <c r="LQT92" s="60"/>
      <c r="LQU92" s="60"/>
      <c r="LQV92" s="60"/>
      <c r="LQW92" s="60"/>
      <c r="LQX92" s="60"/>
      <c r="LQY92" s="60"/>
      <c r="LQZ92" s="60"/>
      <c r="LRA92" s="60"/>
      <c r="LRB92" s="60"/>
      <c r="LRC92" s="60"/>
      <c r="LRD92" s="60"/>
      <c r="LRE92" s="60"/>
      <c r="LRF92" s="60"/>
      <c r="LRG92" s="60"/>
      <c r="LRH92" s="60"/>
      <c r="LRI92" s="60"/>
      <c r="LRJ92" s="60"/>
      <c r="LRK92" s="60"/>
      <c r="LRL92" s="60"/>
      <c r="LRM92" s="60"/>
      <c r="LRN92" s="60"/>
      <c r="LRO92" s="60"/>
      <c r="LRP92" s="60"/>
      <c r="LRQ92" s="60"/>
      <c r="LRR92" s="60"/>
      <c r="LRS92" s="60"/>
      <c r="LRT92" s="60"/>
      <c r="LRU92" s="60"/>
      <c r="LRV92" s="60"/>
      <c r="LRW92" s="60"/>
      <c r="LRX92" s="60"/>
      <c r="LRY92" s="60"/>
      <c r="LRZ92" s="60"/>
      <c r="LSA92" s="60"/>
      <c r="LSB92" s="60"/>
      <c r="LSC92" s="60"/>
      <c r="LSD92" s="60"/>
      <c r="LSE92" s="60"/>
      <c r="LSF92" s="60"/>
      <c r="LSG92" s="60"/>
      <c r="LSH92" s="60"/>
      <c r="LSI92" s="60"/>
      <c r="LSJ92" s="60"/>
      <c r="LSK92" s="60"/>
      <c r="LSL92" s="60"/>
      <c r="LSM92" s="60"/>
      <c r="LSN92" s="60"/>
      <c r="LSO92" s="60"/>
      <c r="LSP92" s="60"/>
      <c r="LSQ92" s="60"/>
      <c r="LSR92" s="60"/>
      <c r="LSS92" s="60"/>
      <c r="LST92" s="60"/>
      <c r="LSU92" s="60"/>
      <c r="LSV92" s="60"/>
      <c r="LSW92" s="60"/>
      <c r="LSX92" s="60"/>
      <c r="LSY92" s="60"/>
      <c r="LSZ92" s="60"/>
      <c r="LTA92" s="60"/>
      <c r="LTB92" s="60"/>
      <c r="LTC92" s="60"/>
      <c r="LTD92" s="60"/>
      <c r="LTE92" s="60"/>
      <c r="LTF92" s="60"/>
      <c r="LTG92" s="60"/>
      <c r="LTH92" s="60"/>
      <c r="LTI92" s="60"/>
      <c r="LTJ92" s="60"/>
      <c r="LTK92" s="60"/>
      <c r="LTL92" s="60"/>
      <c r="LTM92" s="60"/>
      <c r="LTN92" s="60"/>
      <c r="LTO92" s="60"/>
      <c r="LTP92" s="60"/>
      <c r="LTQ92" s="60"/>
      <c r="LTR92" s="60"/>
      <c r="LTS92" s="60"/>
      <c r="LTT92" s="60"/>
      <c r="LTU92" s="60"/>
      <c r="LTV92" s="60"/>
      <c r="LTW92" s="60"/>
      <c r="LTX92" s="60"/>
      <c r="LTY92" s="60"/>
      <c r="LTZ92" s="60"/>
      <c r="LUA92" s="60"/>
      <c r="LUB92" s="60"/>
      <c r="LUC92" s="60"/>
      <c r="LUD92" s="60"/>
      <c r="LUE92" s="60"/>
      <c r="LUF92" s="60"/>
      <c r="LUG92" s="60"/>
      <c r="LUH92" s="60"/>
      <c r="LUI92" s="60"/>
      <c r="LUJ92" s="60"/>
      <c r="LUK92" s="60"/>
      <c r="LUL92" s="60"/>
      <c r="LUM92" s="60"/>
      <c r="LUN92" s="60"/>
      <c r="LUO92" s="60"/>
      <c r="LUP92" s="60"/>
      <c r="LUQ92" s="60"/>
      <c r="LUR92" s="60"/>
      <c r="LUS92" s="60"/>
      <c r="LUT92" s="60"/>
      <c r="LUU92" s="60"/>
      <c r="LUV92" s="60"/>
      <c r="LUW92" s="60"/>
      <c r="LUX92" s="60"/>
      <c r="LUY92" s="60"/>
      <c r="LUZ92" s="60"/>
      <c r="LVA92" s="60"/>
      <c r="LVB92" s="60"/>
      <c r="LVC92" s="60"/>
      <c r="LVD92" s="60"/>
      <c r="LVE92" s="60"/>
      <c r="LVF92" s="60"/>
      <c r="LVG92" s="60"/>
      <c r="LVH92" s="60"/>
      <c r="LVI92" s="60"/>
      <c r="LVJ92" s="60"/>
      <c r="LVK92" s="60"/>
      <c r="LVL92" s="60"/>
      <c r="LVM92" s="60"/>
      <c r="LVN92" s="60"/>
      <c r="LVO92" s="60"/>
      <c r="LVP92" s="60"/>
      <c r="LVQ92" s="60"/>
      <c r="LVR92" s="60"/>
      <c r="LVS92" s="60"/>
      <c r="LVT92" s="60"/>
      <c r="LVU92" s="60"/>
      <c r="LVV92" s="60"/>
      <c r="LVW92" s="60"/>
      <c r="LVX92" s="60"/>
      <c r="LVY92" s="60"/>
      <c r="LVZ92" s="60"/>
      <c r="LWA92" s="60"/>
      <c r="LWB92" s="60"/>
      <c r="LWC92" s="60"/>
      <c r="LWD92" s="60"/>
      <c r="LWE92" s="60"/>
      <c r="LWF92" s="60"/>
      <c r="LWG92" s="60"/>
      <c r="LWH92" s="60"/>
      <c r="LWI92" s="60"/>
      <c r="LWJ92" s="60"/>
      <c r="LWK92" s="60"/>
      <c r="LWL92" s="60"/>
      <c r="LWM92" s="60"/>
      <c r="LWN92" s="60"/>
      <c r="LWO92" s="60"/>
      <c r="LWP92" s="60"/>
      <c r="LWQ92" s="60"/>
      <c r="LWR92" s="60"/>
      <c r="LWS92" s="60"/>
      <c r="LWT92" s="60"/>
      <c r="LWU92" s="60"/>
      <c r="LWV92" s="60"/>
      <c r="LWW92" s="60"/>
      <c r="LWX92" s="60"/>
      <c r="LWY92" s="60"/>
      <c r="LWZ92" s="60"/>
      <c r="LXA92" s="60"/>
      <c r="LXB92" s="60"/>
      <c r="LXC92" s="60"/>
      <c r="LXD92" s="60"/>
      <c r="LXE92" s="60"/>
      <c r="LXF92" s="60"/>
      <c r="LXG92" s="60"/>
      <c r="LXH92" s="60"/>
      <c r="LXI92" s="60"/>
      <c r="LXJ92" s="60"/>
      <c r="LXK92" s="60"/>
      <c r="LXL92" s="60"/>
      <c r="LXM92" s="60"/>
      <c r="LXN92" s="60"/>
      <c r="LXO92" s="60"/>
      <c r="LXP92" s="60"/>
      <c r="LXQ92" s="60"/>
      <c r="LXR92" s="60"/>
      <c r="LXS92" s="60"/>
      <c r="LXT92" s="60"/>
      <c r="LXU92" s="60"/>
      <c r="LXV92" s="60"/>
      <c r="LXW92" s="60"/>
      <c r="LXX92" s="60"/>
      <c r="LXY92" s="60"/>
      <c r="LXZ92" s="60"/>
      <c r="LYA92" s="60"/>
      <c r="LYB92" s="60"/>
      <c r="LYC92" s="60"/>
      <c r="LYD92" s="60"/>
      <c r="LYE92" s="60"/>
      <c r="LYF92" s="60"/>
      <c r="LYG92" s="60"/>
      <c r="LYH92" s="60"/>
      <c r="LYI92" s="60"/>
      <c r="LYJ92" s="60"/>
      <c r="LYK92" s="60"/>
      <c r="LYL92" s="60"/>
      <c r="LYM92" s="60"/>
      <c r="LYN92" s="60"/>
      <c r="LYO92" s="60"/>
      <c r="LYP92" s="60"/>
      <c r="LYQ92" s="60"/>
      <c r="LYR92" s="60"/>
      <c r="LYS92" s="60"/>
      <c r="LYT92" s="60"/>
      <c r="LYU92" s="60"/>
      <c r="LYV92" s="60"/>
      <c r="LYW92" s="60"/>
      <c r="LYX92" s="60"/>
      <c r="LYY92" s="60"/>
      <c r="LYZ92" s="60"/>
      <c r="LZA92" s="60"/>
      <c r="LZB92" s="60"/>
      <c r="LZC92" s="60"/>
      <c r="LZD92" s="60"/>
      <c r="LZE92" s="60"/>
      <c r="LZF92" s="60"/>
      <c r="LZG92" s="60"/>
      <c r="LZH92" s="60"/>
      <c r="LZI92" s="60"/>
      <c r="LZJ92" s="60"/>
      <c r="LZK92" s="60"/>
      <c r="LZL92" s="60"/>
      <c r="LZM92" s="60"/>
      <c r="LZN92" s="60"/>
      <c r="LZO92" s="60"/>
      <c r="LZP92" s="60"/>
      <c r="LZQ92" s="60"/>
      <c r="LZR92" s="60"/>
      <c r="LZS92" s="60"/>
      <c r="LZT92" s="60"/>
      <c r="LZU92" s="60"/>
      <c r="LZV92" s="60"/>
      <c r="LZW92" s="60"/>
      <c r="LZX92" s="60"/>
      <c r="LZY92" s="60"/>
      <c r="LZZ92" s="60"/>
      <c r="MAA92" s="60"/>
      <c r="MAB92" s="60"/>
      <c r="MAC92" s="60"/>
      <c r="MAD92" s="60"/>
      <c r="MAE92" s="60"/>
      <c r="MAF92" s="60"/>
      <c r="MAG92" s="60"/>
      <c r="MAH92" s="60"/>
      <c r="MAI92" s="60"/>
      <c r="MAJ92" s="60"/>
      <c r="MAK92" s="60"/>
      <c r="MAL92" s="60"/>
      <c r="MAM92" s="60"/>
      <c r="MAN92" s="60"/>
      <c r="MAO92" s="60"/>
      <c r="MAP92" s="60"/>
      <c r="MAQ92" s="60"/>
      <c r="MAR92" s="60"/>
      <c r="MAS92" s="60"/>
      <c r="MAT92" s="60"/>
      <c r="MAU92" s="60"/>
      <c r="MAV92" s="60"/>
      <c r="MAW92" s="60"/>
      <c r="MAX92" s="60"/>
      <c r="MAY92" s="60"/>
      <c r="MAZ92" s="60"/>
      <c r="MBA92" s="60"/>
      <c r="MBB92" s="60"/>
      <c r="MBC92" s="60"/>
      <c r="MBD92" s="60"/>
      <c r="MBE92" s="60"/>
      <c r="MBF92" s="60"/>
      <c r="MBG92" s="60"/>
      <c r="MBH92" s="60"/>
      <c r="MBI92" s="60"/>
      <c r="MBJ92" s="60"/>
      <c r="MBK92" s="60"/>
      <c r="MBL92" s="60"/>
      <c r="MBM92" s="60"/>
      <c r="MBN92" s="60"/>
      <c r="MBO92" s="60"/>
      <c r="MBP92" s="60"/>
      <c r="MBQ92" s="60"/>
      <c r="MBR92" s="60"/>
      <c r="MBS92" s="60"/>
      <c r="MBT92" s="60"/>
      <c r="MBU92" s="60"/>
      <c r="MBV92" s="60"/>
      <c r="MBW92" s="60"/>
      <c r="MBX92" s="60"/>
      <c r="MBY92" s="60"/>
      <c r="MBZ92" s="60"/>
      <c r="MCA92" s="60"/>
      <c r="MCB92" s="60"/>
      <c r="MCC92" s="60"/>
      <c r="MCD92" s="60"/>
      <c r="MCE92" s="60"/>
      <c r="MCF92" s="60"/>
      <c r="MCG92" s="60"/>
      <c r="MCH92" s="60"/>
      <c r="MCI92" s="60"/>
      <c r="MCJ92" s="60"/>
      <c r="MCK92" s="60"/>
      <c r="MCL92" s="60"/>
      <c r="MCM92" s="60"/>
      <c r="MCN92" s="60"/>
      <c r="MCO92" s="60"/>
      <c r="MCP92" s="60"/>
      <c r="MCQ92" s="60"/>
      <c r="MCR92" s="60"/>
      <c r="MCS92" s="60"/>
      <c r="MCT92" s="60"/>
      <c r="MCU92" s="60"/>
      <c r="MCV92" s="60"/>
      <c r="MCW92" s="60"/>
      <c r="MCX92" s="60"/>
      <c r="MCY92" s="60"/>
      <c r="MCZ92" s="60"/>
      <c r="MDA92" s="60"/>
      <c r="MDB92" s="60"/>
      <c r="MDC92" s="60"/>
      <c r="MDD92" s="60"/>
      <c r="MDE92" s="60"/>
      <c r="MDF92" s="60"/>
      <c r="MDG92" s="60"/>
      <c r="MDH92" s="60"/>
      <c r="MDI92" s="60"/>
      <c r="MDJ92" s="60"/>
      <c r="MDK92" s="60"/>
      <c r="MDL92" s="60"/>
      <c r="MDM92" s="60"/>
      <c r="MDN92" s="60"/>
      <c r="MDO92" s="60"/>
      <c r="MDP92" s="60"/>
      <c r="MDQ92" s="60"/>
      <c r="MDR92" s="60"/>
      <c r="MDS92" s="60"/>
      <c r="MDT92" s="60"/>
      <c r="MDU92" s="60"/>
      <c r="MDV92" s="60"/>
      <c r="MDW92" s="60"/>
      <c r="MDX92" s="60"/>
      <c r="MDY92" s="60"/>
      <c r="MDZ92" s="60"/>
      <c r="MEA92" s="60"/>
      <c r="MEB92" s="60"/>
      <c r="MEC92" s="60"/>
      <c r="MED92" s="60"/>
      <c r="MEE92" s="60"/>
      <c r="MEF92" s="60"/>
      <c r="MEG92" s="60"/>
      <c r="MEH92" s="60"/>
      <c r="MEI92" s="60"/>
      <c r="MEJ92" s="60"/>
      <c r="MEK92" s="60"/>
      <c r="MEL92" s="60"/>
      <c r="MEM92" s="60"/>
      <c r="MEN92" s="60"/>
      <c r="MEO92" s="60"/>
      <c r="MEP92" s="60"/>
      <c r="MEQ92" s="60"/>
      <c r="MER92" s="60"/>
      <c r="MES92" s="60"/>
      <c r="MET92" s="60"/>
      <c r="MEU92" s="60"/>
      <c r="MEV92" s="60"/>
      <c r="MEW92" s="60"/>
      <c r="MEX92" s="60"/>
      <c r="MEY92" s="60"/>
      <c r="MEZ92" s="60"/>
      <c r="MFA92" s="60"/>
      <c r="MFB92" s="60"/>
      <c r="MFC92" s="60"/>
      <c r="MFD92" s="60"/>
      <c r="MFE92" s="60"/>
      <c r="MFF92" s="60"/>
      <c r="MFG92" s="60"/>
      <c r="MFH92" s="60"/>
      <c r="MFI92" s="60"/>
      <c r="MFJ92" s="60"/>
      <c r="MFK92" s="60"/>
      <c r="MFL92" s="60"/>
      <c r="MFM92" s="60"/>
      <c r="MFN92" s="60"/>
      <c r="MFO92" s="60"/>
      <c r="MFP92" s="60"/>
      <c r="MFQ92" s="60"/>
      <c r="MFR92" s="60"/>
      <c r="MFS92" s="60"/>
      <c r="MFT92" s="60"/>
      <c r="MFU92" s="60"/>
      <c r="MFV92" s="60"/>
      <c r="MFW92" s="60"/>
      <c r="MFX92" s="60"/>
      <c r="MFY92" s="60"/>
      <c r="MFZ92" s="60"/>
      <c r="MGA92" s="60"/>
      <c r="MGB92" s="60"/>
      <c r="MGC92" s="60"/>
      <c r="MGD92" s="60"/>
      <c r="MGE92" s="60"/>
      <c r="MGF92" s="60"/>
      <c r="MGG92" s="60"/>
      <c r="MGH92" s="60"/>
      <c r="MGI92" s="60"/>
      <c r="MGJ92" s="60"/>
      <c r="MGK92" s="60"/>
      <c r="MGL92" s="60"/>
      <c r="MGM92" s="60"/>
      <c r="MGN92" s="60"/>
      <c r="MGO92" s="60"/>
      <c r="MGP92" s="60"/>
      <c r="MGQ92" s="60"/>
      <c r="MGR92" s="60"/>
      <c r="MGS92" s="60"/>
      <c r="MGT92" s="60"/>
      <c r="MGU92" s="60"/>
      <c r="MGV92" s="60"/>
      <c r="MGW92" s="60"/>
      <c r="MGX92" s="60"/>
      <c r="MGY92" s="60"/>
      <c r="MGZ92" s="60"/>
      <c r="MHA92" s="60"/>
      <c r="MHB92" s="60"/>
      <c r="MHC92" s="60"/>
      <c r="MHD92" s="60"/>
      <c r="MHE92" s="60"/>
      <c r="MHF92" s="60"/>
      <c r="MHG92" s="60"/>
      <c r="MHH92" s="60"/>
      <c r="MHI92" s="60"/>
      <c r="MHJ92" s="60"/>
      <c r="MHK92" s="60"/>
      <c r="MHL92" s="60"/>
      <c r="MHM92" s="60"/>
      <c r="MHN92" s="60"/>
      <c r="MHO92" s="60"/>
      <c r="MHP92" s="60"/>
      <c r="MHQ92" s="60"/>
      <c r="MHR92" s="60"/>
      <c r="MHS92" s="60"/>
      <c r="MHT92" s="60"/>
      <c r="MHU92" s="60"/>
      <c r="MHV92" s="60"/>
      <c r="MHW92" s="60"/>
      <c r="MHX92" s="60"/>
      <c r="MHY92" s="60"/>
      <c r="MHZ92" s="60"/>
      <c r="MIA92" s="60"/>
      <c r="MIB92" s="60"/>
      <c r="MIC92" s="60"/>
      <c r="MID92" s="60"/>
      <c r="MIE92" s="60"/>
      <c r="MIF92" s="60"/>
      <c r="MIG92" s="60"/>
      <c r="MIH92" s="60"/>
      <c r="MII92" s="60"/>
      <c r="MIJ92" s="60"/>
      <c r="MIK92" s="60"/>
      <c r="MIL92" s="60"/>
      <c r="MIM92" s="60"/>
      <c r="MIN92" s="60"/>
      <c r="MIO92" s="60"/>
      <c r="MIP92" s="60"/>
      <c r="MIQ92" s="60"/>
      <c r="MIR92" s="60"/>
      <c r="MIS92" s="60"/>
      <c r="MIT92" s="60"/>
      <c r="MIU92" s="60"/>
      <c r="MIV92" s="60"/>
      <c r="MIW92" s="60"/>
      <c r="MIX92" s="60"/>
      <c r="MIY92" s="60"/>
      <c r="MIZ92" s="60"/>
      <c r="MJA92" s="60"/>
      <c r="MJB92" s="60"/>
      <c r="MJC92" s="60"/>
      <c r="MJD92" s="60"/>
      <c r="MJE92" s="60"/>
      <c r="MJF92" s="60"/>
      <c r="MJG92" s="60"/>
      <c r="MJH92" s="60"/>
      <c r="MJI92" s="60"/>
      <c r="MJJ92" s="60"/>
      <c r="MJK92" s="60"/>
      <c r="MJL92" s="60"/>
      <c r="MJM92" s="60"/>
      <c r="MJN92" s="60"/>
      <c r="MJO92" s="60"/>
      <c r="MJP92" s="60"/>
      <c r="MJQ92" s="60"/>
      <c r="MJR92" s="60"/>
      <c r="MJS92" s="60"/>
      <c r="MJT92" s="60"/>
      <c r="MJU92" s="60"/>
      <c r="MJV92" s="60"/>
      <c r="MJW92" s="60"/>
      <c r="MJX92" s="60"/>
      <c r="MJY92" s="60"/>
      <c r="MJZ92" s="60"/>
      <c r="MKA92" s="60"/>
      <c r="MKB92" s="60"/>
      <c r="MKC92" s="60"/>
      <c r="MKD92" s="60"/>
      <c r="MKE92" s="60"/>
      <c r="MKF92" s="60"/>
      <c r="MKG92" s="60"/>
      <c r="MKH92" s="60"/>
      <c r="MKI92" s="60"/>
      <c r="MKJ92" s="60"/>
      <c r="MKK92" s="60"/>
      <c r="MKL92" s="60"/>
      <c r="MKM92" s="60"/>
      <c r="MKN92" s="60"/>
      <c r="MKO92" s="60"/>
      <c r="MKP92" s="60"/>
      <c r="MKQ92" s="60"/>
      <c r="MKR92" s="60"/>
      <c r="MKS92" s="60"/>
      <c r="MKT92" s="60"/>
      <c r="MKU92" s="60"/>
      <c r="MKV92" s="60"/>
      <c r="MKW92" s="60"/>
      <c r="MKX92" s="60"/>
      <c r="MKY92" s="60"/>
      <c r="MKZ92" s="60"/>
      <c r="MLA92" s="60"/>
      <c r="MLB92" s="60"/>
      <c r="MLC92" s="60"/>
      <c r="MLD92" s="60"/>
      <c r="MLE92" s="60"/>
      <c r="MLF92" s="60"/>
      <c r="MLG92" s="60"/>
      <c r="MLH92" s="60"/>
      <c r="MLI92" s="60"/>
      <c r="MLJ92" s="60"/>
      <c r="MLK92" s="60"/>
      <c r="MLL92" s="60"/>
      <c r="MLM92" s="60"/>
      <c r="MLN92" s="60"/>
      <c r="MLO92" s="60"/>
      <c r="MLP92" s="60"/>
      <c r="MLQ92" s="60"/>
      <c r="MLR92" s="60"/>
      <c r="MLS92" s="60"/>
      <c r="MLT92" s="60"/>
      <c r="MLU92" s="60"/>
      <c r="MLV92" s="60"/>
      <c r="MLW92" s="60"/>
      <c r="MLX92" s="60"/>
      <c r="MLY92" s="60"/>
      <c r="MLZ92" s="60"/>
      <c r="MMA92" s="60"/>
      <c r="MMB92" s="60"/>
      <c r="MMC92" s="60"/>
      <c r="MMD92" s="60"/>
      <c r="MME92" s="60"/>
      <c r="MMF92" s="60"/>
      <c r="MMG92" s="60"/>
      <c r="MMH92" s="60"/>
      <c r="MMI92" s="60"/>
      <c r="MMJ92" s="60"/>
      <c r="MMK92" s="60"/>
      <c r="MML92" s="60"/>
      <c r="MMM92" s="60"/>
      <c r="MMN92" s="60"/>
      <c r="MMO92" s="60"/>
      <c r="MMP92" s="60"/>
      <c r="MMQ92" s="60"/>
      <c r="MMR92" s="60"/>
      <c r="MMS92" s="60"/>
      <c r="MMT92" s="60"/>
      <c r="MMU92" s="60"/>
      <c r="MMV92" s="60"/>
      <c r="MMW92" s="60"/>
      <c r="MMX92" s="60"/>
      <c r="MMY92" s="60"/>
      <c r="MMZ92" s="60"/>
      <c r="MNA92" s="60"/>
      <c r="MNB92" s="60"/>
      <c r="MNC92" s="60"/>
      <c r="MND92" s="60"/>
      <c r="MNE92" s="60"/>
      <c r="MNF92" s="60"/>
      <c r="MNG92" s="60"/>
      <c r="MNH92" s="60"/>
      <c r="MNI92" s="60"/>
      <c r="MNJ92" s="60"/>
      <c r="MNK92" s="60"/>
      <c r="MNL92" s="60"/>
      <c r="MNM92" s="60"/>
      <c r="MNN92" s="60"/>
      <c r="MNO92" s="60"/>
      <c r="MNP92" s="60"/>
      <c r="MNQ92" s="60"/>
      <c r="MNR92" s="60"/>
      <c r="MNS92" s="60"/>
      <c r="MNT92" s="60"/>
      <c r="MNU92" s="60"/>
      <c r="MNV92" s="60"/>
      <c r="MNW92" s="60"/>
      <c r="MNX92" s="60"/>
      <c r="MNY92" s="60"/>
      <c r="MNZ92" s="60"/>
      <c r="MOA92" s="60"/>
      <c r="MOB92" s="60"/>
      <c r="MOC92" s="60"/>
      <c r="MOD92" s="60"/>
      <c r="MOE92" s="60"/>
      <c r="MOF92" s="60"/>
      <c r="MOG92" s="60"/>
      <c r="MOH92" s="60"/>
      <c r="MOI92" s="60"/>
      <c r="MOJ92" s="60"/>
      <c r="MOK92" s="60"/>
      <c r="MOL92" s="60"/>
      <c r="MOM92" s="60"/>
      <c r="MON92" s="60"/>
      <c r="MOO92" s="60"/>
      <c r="MOP92" s="60"/>
      <c r="MOQ92" s="60"/>
      <c r="MOR92" s="60"/>
      <c r="MOS92" s="60"/>
      <c r="MOT92" s="60"/>
      <c r="MOU92" s="60"/>
      <c r="MOV92" s="60"/>
      <c r="MOW92" s="60"/>
      <c r="MOX92" s="60"/>
      <c r="MOY92" s="60"/>
      <c r="MOZ92" s="60"/>
      <c r="MPA92" s="60"/>
      <c r="MPB92" s="60"/>
      <c r="MPC92" s="60"/>
      <c r="MPD92" s="60"/>
      <c r="MPE92" s="60"/>
      <c r="MPF92" s="60"/>
      <c r="MPG92" s="60"/>
      <c r="MPH92" s="60"/>
      <c r="MPI92" s="60"/>
      <c r="MPJ92" s="60"/>
      <c r="MPK92" s="60"/>
      <c r="MPL92" s="60"/>
      <c r="MPM92" s="60"/>
      <c r="MPN92" s="60"/>
      <c r="MPO92" s="60"/>
      <c r="MPP92" s="60"/>
      <c r="MPQ92" s="60"/>
      <c r="MPR92" s="60"/>
      <c r="MPS92" s="60"/>
      <c r="MPT92" s="60"/>
      <c r="MPU92" s="60"/>
      <c r="MPV92" s="60"/>
      <c r="MPW92" s="60"/>
      <c r="MPX92" s="60"/>
      <c r="MPY92" s="60"/>
      <c r="MPZ92" s="60"/>
      <c r="MQA92" s="60"/>
      <c r="MQB92" s="60"/>
      <c r="MQC92" s="60"/>
      <c r="MQD92" s="60"/>
      <c r="MQE92" s="60"/>
      <c r="MQF92" s="60"/>
      <c r="MQG92" s="60"/>
      <c r="MQH92" s="60"/>
      <c r="MQI92" s="60"/>
      <c r="MQJ92" s="60"/>
      <c r="MQK92" s="60"/>
      <c r="MQL92" s="60"/>
      <c r="MQM92" s="60"/>
      <c r="MQN92" s="60"/>
      <c r="MQO92" s="60"/>
      <c r="MQP92" s="60"/>
      <c r="MQQ92" s="60"/>
      <c r="MQR92" s="60"/>
      <c r="MQS92" s="60"/>
      <c r="MQT92" s="60"/>
      <c r="MQU92" s="60"/>
      <c r="MQV92" s="60"/>
      <c r="MQW92" s="60"/>
      <c r="MQX92" s="60"/>
      <c r="MQY92" s="60"/>
      <c r="MQZ92" s="60"/>
      <c r="MRA92" s="60"/>
      <c r="MRB92" s="60"/>
      <c r="MRC92" s="60"/>
      <c r="MRD92" s="60"/>
      <c r="MRE92" s="60"/>
      <c r="MRF92" s="60"/>
      <c r="MRG92" s="60"/>
      <c r="MRH92" s="60"/>
      <c r="MRI92" s="60"/>
      <c r="MRJ92" s="60"/>
      <c r="MRK92" s="60"/>
      <c r="MRL92" s="60"/>
      <c r="MRM92" s="60"/>
      <c r="MRN92" s="60"/>
      <c r="MRO92" s="60"/>
      <c r="MRP92" s="60"/>
      <c r="MRQ92" s="60"/>
      <c r="MRR92" s="60"/>
      <c r="MRS92" s="60"/>
      <c r="MRT92" s="60"/>
      <c r="MRU92" s="60"/>
      <c r="MRV92" s="60"/>
      <c r="MRW92" s="60"/>
      <c r="MRX92" s="60"/>
      <c r="MRY92" s="60"/>
      <c r="MRZ92" s="60"/>
      <c r="MSA92" s="60"/>
      <c r="MSB92" s="60"/>
      <c r="MSC92" s="60"/>
      <c r="MSD92" s="60"/>
      <c r="MSE92" s="60"/>
      <c r="MSF92" s="60"/>
      <c r="MSG92" s="60"/>
      <c r="MSH92" s="60"/>
      <c r="MSI92" s="60"/>
      <c r="MSJ92" s="60"/>
      <c r="MSK92" s="60"/>
      <c r="MSL92" s="60"/>
      <c r="MSM92" s="60"/>
      <c r="MSN92" s="60"/>
      <c r="MSO92" s="60"/>
      <c r="MSP92" s="60"/>
      <c r="MSQ92" s="60"/>
      <c r="MSR92" s="60"/>
      <c r="MSS92" s="60"/>
      <c r="MST92" s="60"/>
      <c r="MSU92" s="60"/>
      <c r="MSV92" s="60"/>
      <c r="MSW92" s="60"/>
      <c r="MSX92" s="60"/>
      <c r="MSY92" s="60"/>
      <c r="MSZ92" s="60"/>
      <c r="MTA92" s="60"/>
      <c r="MTB92" s="60"/>
      <c r="MTC92" s="60"/>
      <c r="MTD92" s="60"/>
      <c r="MTE92" s="60"/>
      <c r="MTF92" s="60"/>
      <c r="MTG92" s="60"/>
      <c r="MTH92" s="60"/>
      <c r="MTI92" s="60"/>
      <c r="MTJ92" s="60"/>
      <c r="MTK92" s="60"/>
      <c r="MTL92" s="60"/>
      <c r="MTM92" s="60"/>
      <c r="MTN92" s="60"/>
      <c r="MTO92" s="60"/>
      <c r="MTP92" s="60"/>
      <c r="MTQ92" s="60"/>
      <c r="MTR92" s="60"/>
      <c r="MTS92" s="60"/>
      <c r="MTT92" s="60"/>
      <c r="MTU92" s="60"/>
      <c r="MTV92" s="60"/>
      <c r="MTW92" s="60"/>
      <c r="MTX92" s="60"/>
      <c r="MTY92" s="60"/>
      <c r="MTZ92" s="60"/>
      <c r="MUA92" s="60"/>
      <c r="MUB92" s="60"/>
      <c r="MUC92" s="60"/>
      <c r="MUD92" s="60"/>
      <c r="MUE92" s="60"/>
      <c r="MUF92" s="60"/>
      <c r="MUG92" s="60"/>
      <c r="MUH92" s="60"/>
      <c r="MUI92" s="60"/>
      <c r="MUJ92" s="60"/>
      <c r="MUK92" s="60"/>
      <c r="MUL92" s="60"/>
      <c r="MUM92" s="60"/>
      <c r="MUN92" s="60"/>
      <c r="MUO92" s="60"/>
      <c r="MUP92" s="60"/>
      <c r="MUQ92" s="60"/>
      <c r="MUR92" s="60"/>
      <c r="MUS92" s="60"/>
      <c r="MUT92" s="60"/>
      <c r="MUU92" s="60"/>
      <c r="MUV92" s="60"/>
      <c r="MUW92" s="60"/>
      <c r="MUX92" s="60"/>
      <c r="MUY92" s="60"/>
      <c r="MUZ92" s="60"/>
      <c r="MVA92" s="60"/>
      <c r="MVB92" s="60"/>
      <c r="MVC92" s="60"/>
      <c r="MVD92" s="60"/>
      <c r="MVE92" s="60"/>
      <c r="MVF92" s="60"/>
      <c r="MVG92" s="60"/>
      <c r="MVH92" s="60"/>
      <c r="MVI92" s="60"/>
      <c r="MVJ92" s="60"/>
      <c r="MVK92" s="60"/>
      <c r="MVL92" s="60"/>
      <c r="MVM92" s="60"/>
      <c r="MVN92" s="60"/>
      <c r="MVO92" s="60"/>
      <c r="MVP92" s="60"/>
      <c r="MVQ92" s="60"/>
      <c r="MVR92" s="60"/>
      <c r="MVS92" s="60"/>
      <c r="MVT92" s="60"/>
      <c r="MVU92" s="60"/>
      <c r="MVV92" s="60"/>
      <c r="MVW92" s="60"/>
      <c r="MVX92" s="60"/>
      <c r="MVY92" s="60"/>
      <c r="MVZ92" s="60"/>
      <c r="MWA92" s="60"/>
      <c r="MWB92" s="60"/>
      <c r="MWC92" s="60"/>
      <c r="MWD92" s="60"/>
      <c r="MWE92" s="60"/>
      <c r="MWF92" s="60"/>
      <c r="MWG92" s="60"/>
      <c r="MWH92" s="60"/>
      <c r="MWI92" s="60"/>
      <c r="MWJ92" s="60"/>
      <c r="MWK92" s="60"/>
      <c r="MWL92" s="60"/>
      <c r="MWM92" s="60"/>
      <c r="MWN92" s="60"/>
      <c r="MWO92" s="60"/>
      <c r="MWP92" s="60"/>
      <c r="MWQ92" s="60"/>
      <c r="MWR92" s="60"/>
      <c r="MWS92" s="60"/>
      <c r="MWT92" s="60"/>
      <c r="MWU92" s="60"/>
      <c r="MWV92" s="60"/>
      <c r="MWW92" s="60"/>
      <c r="MWX92" s="60"/>
      <c r="MWY92" s="60"/>
      <c r="MWZ92" s="60"/>
      <c r="MXA92" s="60"/>
      <c r="MXB92" s="60"/>
      <c r="MXC92" s="60"/>
      <c r="MXD92" s="60"/>
      <c r="MXE92" s="60"/>
      <c r="MXF92" s="60"/>
      <c r="MXG92" s="60"/>
      <c r="MXH92" s="60"/>
      <c r="MXI92" s="60"/>
      <c r="MXJ92" s="60"/>
      <c r="MXK92" s="60"/>
      <c r="MXL92" s="60"/>
      <c r="MXM92" s="60"/>
      <c r="MXN92" s="60"/>
      <c r="MXO92" s="60"/>
      <c r="MXP92" s="60"/>
      <c r="MXQ92" s="60"/>
      <c r="MXR92" s="60"/>
      <c r="MXS92" s="60"/>
      <c r="MXT92" s="60"/>
      <c r="MXU92" s="60"/>
      <c r="MXV92" s="60"/>
      <c r="MXW92" s="60"/>
      <c r="MXX92" s="60"/>
      <c r="MXY92" s="60"/>
      <c r="MXZ92" s="60"/>
      <c r="MYA92" s="60"/>
      <c r="MYB92" s="60"/>
      <c r="MYC92" s="60"/>
      <c r="MYD92" s="60"/>
      <c r="MYE92" s="60"/>
      <c r="MYF92" s="60"/>
      <c r="MYG92" s="60"/>
      <c r="MYH92" s="60"/>
      <c r="MYI92" s="60"/>
      <c r="MYJ92" s="60"/>
      <c r="MYK92" s="60"/>
      <c r="MYL92" s="60"/>
      <c r="MYM92" s="60"/>
      <c r="MYN92" s="60"/>
      <c r="MYO92" s="60"/>
      <c r="MYP92" s="60"/>
      <c r="MYQ92" s="60"/>
      <c r="MYR92" s="60"/>
      <c r="MYS92" s="60"/>
      <c r="MYT92" s="60"/>
      <c r="MYU92" s="60"/>
      <c r="MYV92" s="60"/>
      <c r="MYW92" s="60"/>
      <c r="MYX92" s="60"/>
      <c r="MYY92" s="60"/>
      <c r="MYZ92" s="60"/>
      <c r="MZA92" s="60"/>
      <c r="MZB92" s="60"/>
      <c r="MZC92" s="60"/>
      <c r="MZD92" s="60"/>
      <c r="MZE92" s="60"/>
      <c r="MZF92" s="60"/>
      <c r="MZG92" s="60"/>
      <c r="MZH92" s="60"/>
      <c r="MZI92" s="60"/>
      <c r="MZJ92" s="60"/>
      <c r="MZK92" s="60"/>
      <c r="MZL92" s="60"/>
      <c r="MZM92" s="60"/>
      <c r="MZN92" s="60"/>
      <c r="MZO92" s="60"/>
      <c r="MZP92" s="60"/>
      <c r="MZQ92" s="60"/>
      <c r="MZR92" s="60"/>
      <c r="MZS92" s="60"/>
      <c r="MZT92" s="60"/>
      <c r="MZU92" s="60"/>
      <c r="MZV92" s="60"/>
      <c r="MZW92" s="60"/>
      <c r="MZX92" s="60"/>
      <c r="MZY92" s="60"/>
      <c r="MZZ92" s="60"/>
      <c r="NAA92" s="60"/>
      <c r="NAB92" s="60"/>
      <c r="NAC92" s="60"/>
      <c r="NAD92" s="60"/>
      <c r="NAE92" s="60"/>
      <c r="NAF92" s="60"/>
      <c r="NAG92" s="60"/>
      <c r="NAH92" s="60"/>
      <c r="NAI92" s="60"/>
      <c r="NAJ92" s="60"/>
      <c r="NAK92" s="60"/>
      <c r="NAL92" s="60"/>
      <c r="NAM92" s="60"/>
      <c r="NAN92" s="60"/>
      <c r="NAO92" s="60"/>
      <c r="NAP92" s="60"/>
      <c r="NAQ92" s="60"/>
      <c r="NAR92" s="60"/>
      <c r="NAS92" s="60"/>
      <c r="NAT92" s="60"/>
      <c r="NAU92" s="60"/>
      <c r="NAV92" s="60"/>
      <c r="NAW92" s="60"/>
      <c r="NAX92" s="60"/>
      <c r="NAY92" s="60"/>
      <c r="NAZ92" s="60"/>
      <c r="NBA92" s="60"/>
      <c r="NBB92" s="60"/>
      <c r="NBC92" s="60"/>
      <c r="NBD92" s="60"/>
      <c r="NBE92" s="60"/>
      <c r="NBF92" s="60"/>
      <c r="NBG92" s="60"/>
      <c r="NBH92" s="60"/>
      <c r="NBI92" s="60"/>
      <c r="NBJ92" s="60"/>
      <c r="NBK92" s="60"/>
      <c r="NBL92" s="60"/>
      <c r="NBM92" s="60"/>
      <c r="NBN92" s="60"/>
      <c r="NBO92" s="60"/>
      <c r="NBP92" s="60"/>
      <c r="NBQ92" s="60"/>
      <c r="NBR92" s="60"/>
      <c r="NBS92" s="60"/>
      <c r="NBT92" s="60"/>
      <c r="NBU92" s="60"/>
      <c r="NBV92" s="60"/>
      <c r="NBW92" s="60"/>
      <c r="NBX92" s="60"/>
      <c r="NBY92" s="60"/>
      <c r="NBZ92" s="60"/>
      <c r="NCA92" s="60"/>
      <c r="NCB92" s="60"/>
      <c r="NCC92" s="60"/>
      <c r="NCD92" s="60"/>
      <c r="NCE92" s="60"/>
      <c r="NCF92" s="60"/>
      <c r="NCG92" s="60"/>
      <c r="NCH92" s="60"/>
      <c r="NCI92" s="60"/>
      <c r="NCJ92" s="60"/>
      <c r="NCK92" s="60"/>
      <c r="NCL92" s="60"/>
      <c r="NCM92" s="60"/>
      <c r="NCN92" s="60"/>
      <c r="NCO92" s="60"/>
      <c r="NCP92" s="60"/>
      <c r="NCQ92" s="60"/>
      <c r="NCR92" s="60"/>
      <c r="NCS92" s="60"/>
      <c r="NCT92" s="60"/>
      <c r="NCU92" s="60"/>
      <c r="NCV92" s="60"/>
      <c r="NCW92" s="60"/>
      <c r="NCX92" s="60"/>
      <c r="NCY92" s="60"/>
      <c r="NCZ92" s="60"/>
      <c r="NDA92" s="60"/>
      <c r="NDB92" s="60"/>
      <c r="NDC92" s="60"/>
      <c r="NDD92" s="60"/>
      <c r="NDE92" s="60"/>
      <c r="NDF92" s="60"/>
      <c r="NDG92" s="60"/>
      <c r="NDH92" s="60"/>
      <c r="NDI92" s="60"/>
      <c r="NDJ92" s="60"/>
      <c r="NDK92" s="60"/>
      <c r="NDL92" s="60"/>
      <c r="NDM92" s="60"/>
      <c r="NDN92" s="60"/>
      <c r="NDO92" s="60"/>
      <c r="NDP92" s="60"/>
      <c r="NDQ92" s="60"/>
      <c r="NDR92" s="60"/>
      <c r="NDS92" s="60"/>
      <c r="NDT92" s="60"/>
      <c r="NDU92" s="60"/>
      <c r="NDV92" s="60"/>
      <c r="NDW92" s="60"/>
      <c r="NDX92" s="60"/>
      <c r="NDY92" s="60"/>
      <c r="NDZ92" s="60"/>
      <c r="NEA92" s="60"/>
      <c r="NEB92" s="60"/>
      <c r="NEC92" s="60"/>
      <c r="NED92" s="60"/>
      <c r="NEE92" s="60"/>
      <c r="NEF92" s="60"/>
      <c r="NEG92" s="60"/>
      <c r="NEH92" s="60"/>
      <c r="NEI92" s="60"/>
      <c r="NEJ92" s="60"/>
      <c r="NEK92" s="60"/>
      <c r="NEL92" s="60"/>
      <c r="NEM92" s="60"/>
      <c r="NEN92" s="60"/>
      <c r="NEO92" s="60"/>
      <c r="NEP92" s="60"/>
      <c r="NEQ92" s="60"/>
      <c r="NER92" s="60"/>
      <c r="NES92" s="60"/>
      <c r="NET92" s="60"/>
      <c r="NEU92" s="60"/>
      <c r="NEV92" s="60"/>
      <c r="NEW92" s="60"/>
      <c r="NEX92" s="60"/>
      <c r="NEY92" s="60"/>
      <c r="NEZ92" s="60"/>
      <c r="NFA92" s="60"/>
      <c r="NFB92" s="60"/>
      <c r="NFC92" s="60"/>
      <c r="NFD92" s="60"/>
      <c r="NFE92" s="60"/>
      <c r="NFF92" s="60"/>
      <c r="NFG92" s="60"/>
      <c r="NFH92" s="60"/>
      <c r="NFI92" s="60"/>
      <c r="NFJ92" s="60"/>
      <c r="NFK92" s="60"/>
      <c r="NFL92" s="60"/>
      <c r="NFM92" s="60"/>
      <c r="NFN92" s="60"/>
      <c r="NFO92" s="60"/>
      <c r="NFP92" s="60"/>
      <c r="NFQ92" s="60"/>
      <c r="NFR92" s="60"/>
      <c r="NFS92" s="60"/>
      <c r="NFT92" s="60"/>
      <c r="NFU92" s="60"/>
      <c r="NFV92" s="60"/>
      <c r="NFW92" s="60"/>
      <c r="NFX92" s="60"/>
      <c r="NFY92" s="60"/>
      <c r="NFZ92" s="60"/>
      <c r="NGA92" s="60"/>
      <c r="NGB92" s="60"/>
      <c r="NGC92" s="60"/>
      <c r="NGD92" s="60"/>
      <c r="NGE92" s="60"/>
      <c r="NGF92" s="60"/>
      <c r="NGG92" s="60"/>
      <c r="NGH92" s="60"/>
      <c r="NGI92" s="60"/>
      <c r="NGJ92" s="60"/>
      <c r="NGK92" s="60"/>
      <c r="NGL92" s="60"/>
      <c r="NGM92" s="60"/>
      <c r="NGN92" s="60"/>
      <c r="NGO92" s="60"/>
      <c r="NGP92" s="60"/>
      <c r="NGQ92" s="60"/>
      <c r="NGR92" s="60"/>
      <c r="NGS92" s="60"/>
      <c r="NGT92" s="60"/>
      <c r="NGU92" s="60"/>
      <c r="NGV92" s="60"/>
      <c r="NGW92" s="60"/>
      <c r="NGX92" s="60"/>
      <c r="NGY92" s="60"/>
      <c r="NGZ92" s="60"/>
      <c r="NHA92" s="60"/>
      <c r="NHB92" s="60"/>
      <c r="NHC92" s="60"/>
      <c r="NHD92" s="60"/>
      <c r="NHE92" s="60"/>
      <c r="NHF92" s="60"/>
      <c r="NHG92" s="60"/>
      <c r="NHH92" s="60"/>
      <c r="NHI92" s="60"/>
      <c r="NHJ92" s="60"/>
      <c r="NHK92" s="60"/>
      <c r="NHL92" s="60"/>
      <c r="NHM92" s="60"/>
      <c r="NHN92" s="60"/>
      <c r="NHO92" s="60"/>
      <c r="NHP92" s="60"/>
      <c r="NHQ92" s="60"/>
      <c r="NHR92" s="60"/>
      <c r="NHS92" s="60"/>
      <c r="NHT92" s="60"/>
      <c r="NHU92" s="60"/>
      <c r="NHV92" s="60"/>
      <c r="NHW92" s="60"/>
      <c r="NHX92" s="60"/>
      <c r="NHY92" s="60"/>
      <c r="NHZ92" s="60"/>
      <c r="NIA92" s="60"/>
      <c r="NIB92" s="60"/>
      <c r="NIC92" s="60"/>
      <c r="NID92" s="60"/>
      <c r="NIE92" s="60"/>
      <c r="NIF92" s="60"/>
      <c r="NIG92" s="60"/>
      <c r="NIH92" s="60"/>
      <c r="NII92" s="60"/>
      <c r="NIJ92" s="60"/>
      <c r="NIK92" s="60"/>
      <c r="NIL92" s="60"/>
      <c r="NIM92" s="60"/>
      <c r="NIN92" s="60"/>
      <c r="NIO92" s="60"/>
      <c r="NIP92" s="60"/>
      <c r="NIQ92" s="60"/>
      <c r="NIR92" s="60"/>
      <c r="NIS92" s="60"/>
      <c r="NIT92" s="60"/>
      <c r="NIU92" s="60"/>
      <c r="NIV92" s="60"/>
      <c r="NIW92" s="60"/>
      <c r="NIX92" s="60"/>
      <c r="NIY92" s="60"/>
      <c r="NIZ92" s="60"/>
      <c r="NJA92" s="60"/>
      <c r="NJB92" s="60"/>
      <c r="NJC92" s="60"/>
      <c r="NJD92" s="60"/>
      <c r="NJE92" s="60"/>
      <c r="NJF92" s="60"/>
      <c r="NJG92" s="60"/>
      <c r="NJH92" s="60"/>
      <c r="NJI92" s="60"/>
      <c r="NJJ92" s="60"/>
      <c r="NJK92" s="60"/>
      <c r="NJL92" s="60"/>
      <c r="NJM92" s="60"/>
      <c r="NJN92" s="60"/>
      <c r="NJO92" s="60"/>
      <c r="NJP92" s="60"/>
      <c r="NJQ92" s="60"/>
      <c r="NJR92" s="60"/>
      <c r="NJS92" s="60"/>
      <c r="NJT92" s="60"/>
      <c r="NJU92" s="60"/>
      <c r="NJV92" s="60"/>
      <c r="NJW92" s="60"/>
      <c r="NJX92" s="60"/>
      <c r="NJY92" s="60"/>
      <c r="NJZ92" s="60"/>
      <c r="NKA92" s="60"/>
      <c r="NKB92" s="60"/>
      <c r="NKC92" s="60"/>
      <c r="NKD92" s="60"/>
      <c r="NKE92" s="60"/>
      <c r="NKF92" s="60"/>
      <c r="NKG92" s="60"/>
      <c r="NKH92" s="60"/>
      <c r="NKI92" s="60"/>
      <c r="NKJ92" s="60"/>
      <c r="NKK92" s="60"/>
      <c r="NKL92" s="60"/>
      <c r="NKM92" s="60"/>
      <c r="NKN92" s="60"/>
      <c r="NKO92" s="60"/>
      <c r="NKP92" s="60"/>
      <c r="NKQ92" s="60"/>
      <c r="NKR92" s="60"/>
      <c r="NKS92" s="60"/>
      <c r="NKT92" s="60"/>
      <c r="NKU92" s="60"/>
      <c r="NKV92" s="60"/>
      <c r="NKW92" s="60"/>
      <c r="NKX92" s="60"/>
      <c r="NKY92" s="60"/>
      <c r="NKZ92" s="60"/>
      <c r="NLA92" s="60"/>
      <c r="NLB92" s="60"/>
      <c r="NLC92" s="60"/>
      <c r="NLD92" s="60"/>
      <c r="NLE92" s="60"/>
      <c r="NLF92" s="60"/>
      <c r="NLG92" s="60"/>
      <c r="NLH92" s="60"/>
      <c r="NLI92" s="60"/>
      <c r="NLJ92" s="60"/>
      <c r="NLK92" s="60"/>
      <c r="NLL92" s="60"/>
      <c r="NLM92" s="60"/>
      <c r="NLN92" s="60"/>
      <c r="NLO92" s="60"/>
      <c r="NLP92" s="60"/>
      <c r="NLQ92" s="60"/>
      <c r="NLR92" s="60"/>
      <c r="NLS92" s="60"/>
      <c r="NLT92" s="60"/>
      <c r="NLU92" s="60"/>
      <c r="NLV92" s="60"/>
      <c r="NLW92" s="60"/>
      <c r="NLX92" s="60"/>
      <c r="NLY92" s="60"/>
      <c r="NLZ92" s="60"/>
      <c r="NMA92" s="60"/>
      <c r="NMB92" s="60"/>
      <c r="NMC92" s="60"/>
      <c r="NMD92" s="60"/>
      <c r="NME92" s="60"/>
      <c r="NMF92" s="60"/>
      <c r="NMG92" s="60"/>
      <c r="NMH92" s="60"/>
      <c r="NMI92" s="60"/>
      <c r="NMJ92" s="60"/>
      <c r="NMK92" s="60"/>
      <c r="NML92" s="60"/>
      <c r="NMM92" s="60"/>
      <c r="NMN92" s="60"/>
      <c r="NMO92" s="60"/>
      <c r="NMP92" s="60"/>
      <c r="NMQ92" s="60"/>
      <c r="NMR92" s="60"/>
      <c r="NMS92" s="60"/>
      <c r="NMT92" s="60"/>
      <c r="NMU92" s="60"/>
      <c r="NMV92" s="60"/>
      <c r="NMW92" s="60"/>
      <c r="NMX92" s="60"/>
      <c r="NMY92" s="60"/>
      <c r="NMZ92" s="60"/>
      <c r="NNA92" s="60"/>
      <c r="NNB92" s="60"/>
      <c r="NNC92" s="60"/>
      <c r="NND92" s="60"/>
      <c r="NNE92" s="60"/>
      <c r="NNF92" s="60"/>
      <c r="NNG92" s="60"/>
      <c r="NNH92" s="60"/>
      <c r="NNI92" s="60"/>
      <c r="NNJ92" s="60"/>
      <c r="NNK92" s="60"/>
      <c r="NNL92" s="60"/>
      <c r="NNM92" s="60"/>
      <c r="NNN92" s="60"/>
      <c r="NNO92" s="60"/>
      <c r="NNP92" s="60"/>
      <c r="NNQ92" s="60"/>
      <c r="NNR92" s="60"/>
      <c r="NNS92" s="60"/>
      <c r="NNT92" s="60"/>
      <c r="NNU92" s="60"/>
      <c r="NNV92" s="60"/>
      <c r="NNW92" s="60"/>
      <c r="NNX92" s="60"/>
      <c r="NNY92" s="60"/>
      <c r="NNZ92" s="60"/>
      <c r="NOA92" s="60"/>
      <c r="NOB92" s="60"/>
      <c r="NOC92" s="60"/>
      <c r="NOD92" s="60"/>
      <c r="NOE92" s="60"/>
      <c r="NOF92" s="60"/>
      <c r="NOG92" s="60"/>
      <c r="NOH92" s="60"/>
      <c r="NOI92" s="60"/>
      <c r="NOJ92" s="60"/>
      <c r="NOK92" s="60"/>
      <c r="NOL92" s="60"/>
      <c r="NOM92" s="60"/>
      <c r="NON92" s="60"/>
      <c r="NOO92" s="60"/>
      <c r="NOP92" s="60"/>
      <c r="NOQ92" s="60"/>
      <c r="NOR92" s="60"/>
      <c r="NOS92" s="60"/>
      <c r="NOT92" s="60"/>
      <c r="NOU92" s="60"/>
      <c r="NOV92" s="60"/>
      <c r="NOW92" s="60"/>
      <c r="NOX92" s="60"/>
      <c r="NOY92" s="60"/>
      <c r="NOZ92" s="60"/>
      <c r="NPA92" s="60"/>
      <c r="NPB92" s="60"/>
      <c r="NPC92" s="60"/>
      <c r="NPD92" s="60"/>
      <c r="NPE92" s="60"/>
      <c r="NPF92" s="60"/>
      <c r="NPG92" s="60"/>
      <c r="NPH92" s="60"/>
      <c r="NPI92" s="60"/>
      <c r="NPJ92" s="60"/>
      <c r="NPK92" s="60"/>
      <c r="NPL92" s="60"/>
      <c r="NPM92" s="60"/>
      <c r="NPN92" s="60"/>
      <c r="NPO92" s="60"/>
      <c r="NPP92" s="60"/>
      <c r="NPQ92" s="60"/>
      <c r="NPR92" s="60"/>
      <c r="NPS92" s="60"/>
      <c r="NPT92" s="60"/>
      <c r="NPU92" s="60"/>
      <c r="NPV92" s="60"/>
      <c r="NPW92" s="60"/>
      <c r="NPX92" s="60"/>
      <c r="NPY92" s="60"/>
      <c r="NPZ92" s="60"/>
      <c r="NQA92" s="60"/>
      <c r="NQB92" s="60"/>
      <c r="NQC92" s="60"/>
      <c r="NQD92" s="60"/>
      <c r="NQE92" s="60"/>
      <c r="NQF92" s="60"/>
      <c r="NQG92" s="60"/>
      <c r="NQH92" s="60"/>
      <c r="NQI92" s="60"/>
      <c r="NQJ92" s="60"/>
      <c r="NQK92" s="60"/>
      <c r="NQL92" s="60"/>
      <c r="NQM92" s="60"/>
      <c r="NQN92" s="60"/>
      <c r="NQO92" s="60"/>
      <c r="NQP92" s="60"/>
      <c r="NQQ92" s="60"/>
      <c r="NQR92" s="60"/>
      <c r="NQS92" s="60"/>
      <c r="NQT92" s="60"/>
      <c r="NQU92" s="60"/>
      <c r="NQV92" s="60"/>
      <c r="NQW92" s="60"/>
      <c r="NQX92" s="60"/>
      <c r="NQY92" s="60"/>
      <c r="NQZ92" s="60"/>
      <c r="NRA92" s="60"/>
      <c r="NRB92" s="60"/>
      <c r="NRC92" s="60"/>
      <c r="NRD92" s="60"/>
      <c r="NRE92" s="60"/>
      <c r="NRF92" s="60"/>
      <c r="NRG92" s="60"/>
      <c r="NRH92" s="60"/>
      <c r="NRI92" s="60"/>
      <c r="NRJ92" s="60"/>
      <c r="NRK92" s="60"/>
      <c r="NRL92" s="60"/>
      <c r="NRM92" s="60"/>
      <c r="NRN92" s="60"/>
      <c r="NRO92" s="60"/>
      <c r="NRP92" s="60"/>
      <c r="NRQ92" s="60"/>
      <c r="NRR92" s="60"/>
      <c r="NRS92" s="60"/>
      <c r="NRT92" s="60"/>
      <c r="NRU92" s="60"/>
      <c r="NRV92" s="60"/>
      <c r="NRW92" s="60"/>
      <c r="NRX92" s="60"/>
      <c r="NRY92" s="60"/>
      <c r="NRZ92" s="60"/>
      <c r="NSA92" s="60"/>
      <c r="NSB92" s="60"/>
      <c r="NSC92" s="60"/>
      <c r="NSD92" s="60"/>
      <c r="NSE92" s="60"/>
      <c r="NSF92" s="60"/>
      <c r="NSG92" s="60"/>
      <c r="NSH92" s="60"/>
      <c r="NSI92" s="60"/>
      <c r="NSJ92" s="60"/>
      <c r="NSK92" s="60"/>
      <c r="NSL92" s="60"/>
      <c r="NSM92" s="60"/>
      <c r="NSN92" s="60"/>
      <c r="NSO92" s="60"/>
      <c r="NSP92" s="60"/>
      <c r="NSQ92" s="60"/>
      <c r="NSR92" s="60"/>
      <c r="NSS92" s="60"/>
      <c r="NST92" s="60"/>
      <c r="NSU92" s="60"/>
      <c r="NSV92" s="60"/>
      <c r="NSW92" s="60"/>
      <c r="NSX92" s="60"/>
      <c r="NSY92" s="60"/>
      <c r="NSZ92" s="60"/>
      <c r="NTA92" s="60"/>
      <c r="NTB92" s="60"/>
      <c r="NTC92" s="60"/>
      <c r="NTD92" s="60"/>
      <c r="NTE92" s="60"/>
      <c r="NTF92" s="60"/>
      <c r="NTG92" s="60"/>
      <c r="NTH92" s="60"/>
      <c r="NTI92" s="60"/>
      <c r="NTJ92" s="60"/>
      <c r="NTK92" s="60"/>
      <c r="NTL92" s="60"/>
      <c r="NTM92" s="60"/>
      <c r="NTN92" s="60"/>
      <c r="NTO92" s="60"/>
      <c r="NTP92" s="60"/>
      <c r="NTQ92" s="60"/>
      <c r="NTR92" s="60"/>
      <c r="NTS92" s="60"/>
      <c r="NTT92" s="60"/>
      <c r="NTU92" s="60"/>
      <c r="NTV92" s="60"/>
      <c r="NTW92" s="60"/>
      <c r="NTX92" s="60"/>
      <c r="NTY92" s="60"/>
      <c r="NTZ92" s="60"/>
      <c r="NUA92" s="60"/>
      <c r="NUB92" s="60"/>
      <c r="NUC92" s="60"/>
      <c r="NUD92" s="60"/>
      <c r="NUE92" s="60"/>
      <c r="NUF92" s="60"/>
      <c r="NUG92" s="60"/>
      <c r="NUH92" s="60"/>
      <c r="NUI92" s="60"/>
      <c r="NUJ92" s="60"/>
      <c r="NUK92" s="60"/>
      <c r="NUL92" s="60"/>
      <c r="NUM92" s="60"/>
      <c r="NUN92" s="60"/>
      <c r="NUO92" s="60"/>
      <c r="NUP92" s="60"/>
      <c r="NUQ92" s="60"/>
      <c r="NUR92" s="60"/>
      <c r="NUS92" s="60"/>
      <c r="NUT92" s="60"/>
      <c r="NUU92" s="60"/>
      <c r="NUV92" s="60"/>
      <c r="NUW92" s="60"/>
      <c r="NUX92" s="60"/>
      <c r="NUY92" s="60"/>
      <c r="NUZ92" s="60"/>
      <c r="NVA92" s="60"/>
      <c r="NVB92" s="60"/>
      <c r="NVC92" s="60"/>
      <c r="NVD92" s="60"/>
      <c r="NVE92" s="60"/>
      <c r="NVF92" s="60"/>
      <c r="NVG92" s="60"/>
      <c r="NVH92" s="60"/>
      <c r="NVI92" s="60"/>
      <c r="NVJ92" s="60"/>
      <c r="NVK92" s="60"/>
      <c r="NVL92" s="60"/>
      <c r="NVM92" s="60"/>
      <c r="NVN92" s="60"/>
      <c r="NVO92" s="60"/>
      <c r="NVP92" s="60"/>
      <c r="NVQ92" s="60"/>
      <c r="NVR92" s="60"/>
      <c r="NVS92" s="60"/>
      <c r="NVT92" s="60"/>
      <c r="NVU92" s="60"/>
      <c r="NVV92" s="60"/>
      <c r="NVW92" s="60"/>
      <c r="NVX92" s="60"/>
      <c r="NVY92" s="60"/>
      <c r="NVZ92" s="60"/>
      <c r="NWA92" s="60"/>
      <c r="NWB92" s="60"/>
      <c r="NWC92" s="60"/>
      <c r="NWD92" s="60"/>
      <c r="NWE92" s="60"/>
      <c r="NWF92" s="60"/>
      <c r="NWG92" s="60"/>
      <c r="NWH92" s="60"/>
      <c r="NWI92" s="60"/>
      <c r="NWJ92" s="60"/>
      <c r="NWK92" s="60"/>
      <c r="NWL92" s="60"/>
      <c r="NWM92" s="60"/>
      <c r="NWN92" s="60"/>
      <c r="NWO92" s="60"/>
      <c r="NWP92" s="60"/>
      <c r="NWQ92" s="60"/>
      <c r="NWR92" s="60"/>
      <c r="NWS92" s="60"/>
      <c r="NWT92" s="60"/>
      <c r="NWU92" s="60"/>
      <c r="NWV92" s="60"/>
      <c r="NWW92" s="60"/>
      <c r="NWX92" s="60"/>
      <c r="NWY92" s="60"/>
      <c r="NWZ92" s="60"/>
      <c r="NXA92" s="60"/>
      <c r="NXB92" s="60"/>
      <c r="NXC92" s="60"/>
      <c r="NXD92" s="60"/>
      <c r="NXE92" s="60"/>
      <c r="NXF92" s="60"/>
      <c r="NXG92" s="60"/>
      <c r="NXH92" s="60"/>
      <c r="NXI92" s="60"/>
      <c r="NXJ92" s="60"/>
      <c r="NXK92" s="60"/>
      <c r="NXL92" s="60"/>
      <c r="NXM92" s="60"/>
      <c r="NXN92" s="60"/>
      <c r="NXO92" s="60"/>
      <c r="NXP92" s="60"/>
      <c r="NXQ92" s="60"/>
      <c r="NXR92" s="60"/>
      <c r="NXS92" s="60"/>
      <c r="NXT92" s="60"/>
      <c r="NXU92" s="60"/>
      <c r="NXV92" s="60"/>
      <c r="NXW92" s="60"/>
      <c r="NXX92" s="60"/>
      <c r="NXY92" s="60"/>
      <c r="NXZ92" s="60"/>
      <c r="NYA92" s="60"/>
      <c r="NYB92" s="60"/>
      <c r="NYC92" s="60"/>
      <c r="NYD92" s="60"/>
      <c r="NYE92" s="60"/>
      <c r="NYF92" s="60"/>
      <c r="NYG92" s="60"/>
      <c r="NYH92" s="60"/>
      <c r="NYI92" s="60"/>
      <c r="NYJ92" s="60"/>
      <c r="NYK92" s="60"/>
      <c r="NYL92" s="60"/>
      <c r="NYM92" s="60"/>
      <c r="NYN92" s="60"/>
      <c r="NYO92" s="60"/>
      <c r="NYP92" s="60"/>
      <c r="NYQ92" s="60"/>
      <c r="NYR92" s="60"/>
      <c r="NYS92" s="60"/>
      <c r="NYT92" s="60"/>
      <c r="NYU92" s="60"/>
      <c r="NYV92" s="60"/>
      <c r="NYW92" s="60"/>
      <c r="NYX92" s="60"/>
      <c r="NYY92" s="60"/>
      <c r="NYZ92" s="60"/>
      <c r="NZA92" s="60"/>
      <c r="NZB92" s="60"/>
      <c r="NZC92" s="60"/>
      <c r="NZD92" s="60"/>
      <c r="NZE92" s="60"/>
      <c r="NZF92" s="60"/>
      <c r="NZG92" s="60"/>
      <c r="NZH92" s="60"/>
      <c r="NZI92" s="60"/>
      <c r="NZJ92" s="60"/>
      <c r="NZK92" s="60"/>
      <c r="NZL92" s="60"/>
      <c r="NZM92" s="60"/>
      <c r="NZN92" s="60"/>
      <c r="NZO92" s="60"/>
      <c r="NZP92" s="60"/>
      <c r="NZQ92" s="60"/>
      <c r="NZR92" s="60"/>
      <c r="NZS92" s="60"/>
      <c r="NZT92" s="60"/>
      <c r="NZU92" s="60"/>
      <c r="NZV92" s="60"/>
      <c r="NZW92" s="60"/>
      <c r="NZX92" s="60"/>
      <c r="NZY92" s="60"/>
      <c r="NZZ92" s="60"/>
      <c r="OAA92" s="60"/>
      <c r="OAB92" s="60"/>
      <c r="OAC92" s="60"/>
      <c r="OAD92" s="60"/>
      <c r="OAE92" s="60"/>
      <c r="OAF92" s="60"/>
      <c r="OAG92" s="60"/>
      <c r="OAH92" s="60"/>
      <c r="OAI92" s="60"/>
      <c r="OAJ92" s="60"/>
      <c r="OAK92" s="60"/>
      <c r="OAL92" s="60"/>
      <c r="OAM92" s="60"/>
      <c r="OAN92" s="60"/>
      <c r="OAO92" s="60"/>
      <c r="OAP92" s="60"/>
      <c r="OAQ92" s="60"/>
      <c r="OAR92" s="60"/>
      <c r="OAS92" s="60"/>
      <c r="OAT92" s="60"/>
      <c r="OAU92" s="60"/>
      <c r="OAV92" s="60"/>
      <c r="OAW92" s="60"/>
      <c r="OAX92" s="60"/>
      <c r="OAY92" s="60"/>
      <c r="OAZ92" s="60"/>
      <c r="OBA92" s="60"/>
      <c r="OBB92" s="60"/>
      <c r="OBC92" s="60"/>
      <c r="OBD92" s="60"/>
      <c r="OBE92" s="60"/>
      <c r="OBF92" s="60"/>
      <c r="OBG92" s="60"/>
      <c r="OBH92" s="60"/>
      <c r="OBI92" s="60"/>
      <c r="OBJ92" s="60"/>
      <c r="OBK92" s="60"/>
      <c r="OBL92" s="60"/>
      <c r="OBM92" s="60"/>
      <c r="OBN92" s="60"/>
      <c r="OBO92" s="60"/>
      <c r="OBP92" s="60"/>
      <c r="OBQ92" s="60"/>
      <c r="OBR92" s="60"/>
      <c r="OBS92" s="60"/>
      <c r="OBT92" s="60"/>
      <c r="OBU92" s="60"/>
      <c r="OBV92" s="60"/>
      <c r="OBW92" s="60"/>
      <c r="OBX92" s="60"/>
      <c r="OBY92" s="60"/>
      <c r="OBZ92" s="60"/>
      <c r="OCA92" s="60"/>
      <c r="OCB92" s="60"/>
      <c r="OCC92" s="60"/>
      <c r="OCD92" s="60"/>
      <c r="OCE92" s="60"/>
      <c r="OCF92" s="60"/>
      <c r="OCG92" s="60"/>
      <c r="OCH92" s="60"/>
      <c r="OCI92" s="60"/>
      <c r="OCJ92" s="60"/>
      <c r="OCK92" s="60"/>
      <c r="OCL92" s="60"/>
      <c r="OCM92" s="60"/>
      <c r="OCN92" s="60"/>
      <c r="OCO92" s="60"/>
      <c r="OCP92" s="60"/>
      <c r="OCQ92" s="60"/>
      <c r="OCR92" s="60"/>
      <c r="OCS92" s="60"/>
      <c r="OCT92" s="60"/>
      <c r="OCU92" s="60"/>
      <c r="OCV92" s="60"/>
      <c r="OCW92" s="60"/>
      <c r="OCX92" s="60"/>
      <c r="OCY92" s="60"/>
      <c r="OCZ92" s="60"/>
      <c r="ODA92" s="60"/>
      <c r="ODB92" s="60"/>
      <c r="ODC92" s="60"/>
      <c r="ODD92" s="60"/>
      <c r="ODE92" s="60"/>
      <c r="ODF92" s="60"/>
      <c r="ODG92" s="60"/>
      <c r="ODH92" s="60"/>
      <c r="ODI92" s="60"/>
      <c r="ODJ92" s="60"/>
      <c r="ODK92" s="60"/>
      <c r="ODL92" s="60"/>
      <c r="ODM92" s="60"/>
      <c r="ODN92" s="60"/>
      <c r="ODO92" s="60"/>
      <c r="ODP92" s="60"/>
      <c r="ODQ92" s="60"/>
      <c r="ODR92" s="60"/>
      <c r="ODS92" s="60"/>
      <c r="ODT92" s="60"/>
      <c r="ODU92" s="60"/>
      <c r="ODV92" s="60"/>
      <c r="ODW92" s="60"/>
      <c r="ODX92" s="60"/>
      <c r="ODY92" s="60"/>
      <c r="ODZ92" s="60"/>
      <c r="OEA92" s="60"/>
      <c r="OEB92" s="60"/>
      <c r="OEC92" s="60"/>
      <c r="OED92" s="60"/>
      <c r="OEE92" s="60"/>
      <c r="OEF92" s="60"/>
      <c r="OEG92" s="60"/>
      <c r="OEH92" s="60"/>
      <c r="OEI92" s="60"/>
      <c r="OEJ92" s="60"/>
      <c r="OEK92" s="60"/>
      <c r="OEL92" s="60"/>
      <c r="OEM92" s="60"/>
      <c r="OEN92" s="60"/>
      <c r="OEO92" s="60"/>
      <c r="OEP92" s="60"/>
      <c r="OEQ92" s="60"/>
      <c r="OER92" s="60"/>
      <c r="OES92" s="60"/>
      <c r="OET92" s="60"/>
      <c r="OEU92" s="60"/>
      <c r="OEV92" s="60"/>
      <c r="OEW92" s="60"/>
      <c r="OEX92" s="60"/>
      <c r="OEY92" s="60"/>
      <c r="OEZ92" s="60"/>
      <c r="OFA92" s="60"/>
      <c r="OFB92" s="60"/>
      <c r="OFC92" s="60"/>
      <c r="OFD92" s="60"/>
      <c r="OFE92" s="60"/>
      <c r="OFF92" s="60"/>
      <c r="OFG92" s="60"/>
      <c r="OFH92" s="60"/>
      <c r="OFI92" s="60"/>
      <c r="OFJ92" s="60"/>
      <c r="OFK92" s="60"/>
      <c r="OFL92" s="60"/>
      <c r="OFM92" s="60"/>
      <c r="OFN92" s="60"/>
      <c r="OFO92" s="60"/>
      <c r="OFP92" s="60"/>
      <c r="OFQ92" s="60"/>
      <c r="OFR92" s="60"/>
      <c r="OFS92" s="60"/>
      <c r="OFT92" s="60"/>
      <c r="OFU92" s="60"/>
      <c r="OFV92" s="60"/>
      <c r="OFW92" s="60"/>
      <c r="OFX92" s="60"/>
      <c r="OFY92" s="60"/>
      <c r="OFZ92" s="60"/>
      <c r="OGA92" s="60"/>
      <c r="OGB92" s="60"/>
      <c r="OGC92" s="60"/>
      <c r="OGD92" s="60"/>
      <c r="OGE92" s="60"/>
      <c r="OGF92" s="60"/>
      <c r="OGG92" s="60"/>
      <c r="OGH92" s="60"/>
      <c r="OGI92" s="60"/>
      <c r="OGJ92" s="60"/>
      <c r="OGK92" s="60"/>
      <c r="OGL92" s="60"/>
      <c r="OGM92" s="60"/>
      <c r="OGN92" s="60"/>
      <c r="OGO92" s="60"/>
      <c r="OGP92" s="60"/>
      <c r="OGQ92" s="60"/>
      <c r="OGR92" s="60"/>
      <c r="OGS92" s="60"/>
      <c r="OGT92" s="60"/>
      <c r="OGU92" s="60"/>
      <c r="OGV92" s="60"/>
      <c r="OGW92" s="60"/>
      <c r="OGX92" s="60"/>
      <c r="OGY92" s="60"/>
      <c r="OGZ92" s="60"/>
      <c r="OHA92" s="60"/>
      <c r="OHB92" s="60"/>
      <c r="OHC92" s="60"/>
      <c r="OHD92" s="60"/>
      <c r="OHE92" s="60"/>
      <c r="OHF92" s="60"/>
      <c r="OHG92" s="60"/>
      <c r="OHH92" s="60"/>
      <c r="OHI92" s="60"/>
      <c r="OHJ92" s="60"/>
      <c r="OHK92" s="60"/>
      <c r="OHL92" s="60"/>
      <c r="OHM92" s="60"/>
      <c r="OHN92" s="60"/>
      <c r="OHO92" s="60"/>
      <c r="OHP92" s="60"/>
      <c r="OHQ92" s="60"/>
      <c r="OHR92" s="60"/>
      <c r="OHS92" s="60"/>
      <c r="OHT92" s="60"/>
      <c r="OHU92" s="60"/>
      <c r="OHV92" s="60"/>
      <c r="OHW92" s="60"/>
      <c r="OHX92" s="60"/>
      <c r="OHY92" s="60"/>
      <c r="OHZ92" s="60"/>
      <c r="OIA92" s="60"/>
      <c r="OIB92" s="60"/>
      <c r="OIC92" s="60"/>
      <c r="OID92" s="60"/>
      <c r="OIE92" s="60"/>
      <c r="OIF92" s="60"/>
      <c r="OIG92" s="60"/>
      <c r="OIH92" s="60"/>
      <c r="OII92" s="60"/>
      <c r="OIJ92" s="60"/>
      <c r="OIK92" s="60"/>
      <c r="OIL92" s="60"/>
      <c r="OIM92" s="60"/>
      <c r="OIN92" s="60"/>
      <c r="OIO92" s="60"/>
      <c r="OIP92" s="60"/>
      <c r="OIQ92" s="60"/>
      <c r="OIR92" s="60"/>
      <c r="OIS92" s="60"/>
      <c r="OIT92" s="60"/>
      <c r="OIU92" s="60"/>
      <c r="OIV92" s="60"/>
      <c r="OIW92" s="60"/>
      <c r="OIX92" s="60"/>
      <c r="OIY92" s="60"/>
      <c r="OIZ92" s="60"/>
      <c r="OJA92" s="60"/>
      <c r="OJB92" s="60"/>
      <c r="OJC92" s="60"/>
      <c r="OJD92" s="60"/>
      <c r="OJE92" s="60"/>
      <c r="OJF92" s="60"/>
      <c r="OJG92" s="60"/>
      <c r="OJH92" s="60"/>
      <c r="OJI92" s="60"/>
      <c r="OJJ92" s="60"/>
      <c r="OJK92" s="60"/>
      <c r="OJL92" s="60"/>
      <c r="OJM92" s="60"/>
      <c r="OJN92" s="60"/>
      <c r="OJO92" s="60"/>
      <c r="OJP92" s="60"/>
      <c r="OJQ92" s="60"/>
      <c r="OJR92" s="60"/>
      <c r="OJS92" s="60"/>
      <c r="OJT92" s="60"/>
      <c r="OJU92" s="60"/>
      <c r="OJV92" s="60"/>
      <c r="OJW92" s="60"/>
      <c r="OJX92" s="60"/>
      <c r="OJY92" s="60"/>
      <c r="OJZ92" s="60"/>
      <c r="OKA92" s="60"/>
      <c r="OKB92" s="60"/>
      <c r="OKC92" s="60"/>
      <c r="OKD92" s="60"/>
      <c r="OKE92" s="60"/>
      <c r="OKF92" s="60"/>
      <c r="OKG92" s="60"/>
      <c r="OKH92" s="60"/>
      <c r="OKI92" s="60"/>
      <c r="OKJ92" s="60"/>
      <c r="OKK92" s="60"/>
      <c r="OKL92" s="60"/>
      <c r="OKM92" s="60"/>
      <c r="OKN92" s="60"/>
      <c r="OKO92" s="60"/>
      <c r="OKP92" s="60"/>
      <c r="OKQ92" s="60"/>
      <c r="OKR92" s="60"/>
      <c r="OKS92" s="60"/>
      <c r="OKT92" s="60"/>
      <c r="OKU92" s="60"/>
      <c r="OKV92" s="60"/>
      <c r="OKW92" s="60"/>
      <c r="OKX92" s="60"/>
      <c r="OKY92" s="60"/>
      <c r="OKZ92" s="60"/>
      <c r="OLA92" s="60"/>
      <c r="OLB92" s="60"/>
      <c r="OLC92" s="60"/>
      <c r="OLD92" s="60"/>
      <c r="OLE92" s="60"/>
      <c r="OLF92" s="60"/>
      <c r="OLG92" s="60"/>
      <c r="OLH92" s="60"/>
      <c r="OLI92" s="60"/>
      <c r="OLJ92" s="60"/>
      <c r="OLK92" s="60"/>
      <c r="OLL92" s="60"/>
      <c r="OLM92" s="60"/>
      <c r="OLN92" s="60"/>
      <c r="OLO92" s="60"/>
      <c r="OLP92" s="60"/>
      <c r="OLQ92" s="60"/>
      <c r="OLR92" s="60"/>
      <c r="OLS92" s="60"/>
      <c r="OLT92" s="60"/>
      <c r="OLU92" s="60"/>
      <c r="OLV92" s="60"/>
      <c r="OLW92" s="60"/>
      <c r="OLX92" s="60"/>
      <c r="OLY92" s="60"/>
      <c r="OLZ92" s="60"/>
      <c r="OMA92" s="60"/>
      <c r="OMB92" s="60"/>
      <c r="OMC92" s="60"/>
      <c r="OMD92" s="60"/>
      <c r="OME92" s="60"/>
      <c r="OMF92" s="60"/>
      <c r="OMG92" s="60"/>
      <c r="OMH92" s="60"/>
      <c r="OMI92" s="60"/>
      <c r="OMJ92" s="60"/>
      <c r="OMK92" s="60"/>
      <c r="OML92" s="60"/>
      <c r="OMM92" s="60"/>
      <c r="OMN92" s="60"/>
      <c r="OMO92" s="60"/>
      <c r="OMP92" s="60"/>
      <c r="OMQ92" s="60"/>
      <c r="OMR92" s="60"/>
      <c r="OMS92" s="60"/>
      <c r="OMT92" s="60"/>
      <c r="OMU92" s="60"/>
      <c r="OMV92" s="60"/>
      <c r="OMW92" s="60"/>
      <c r="OMX92" s="60"/>
      <c r="OMY92" s="60"/>
      <c r="OMZ92" s="60"/>
      <c r="ONA92" s="60"/>
      <c r="ONB92" s="60"/>
      <c r="ONC92" s="60"/>
      <c r="OND92" s="60"/>
      <c r="ONE92" s="60"/>
      <c r="ONF92" s="60"/>
      <c r="ONG92" s="60"/>
      <c r="ONH92" s="60"/>
      <c r="ONI92" s="60"/>
      <c r="ONJ92" s="60"/>
      <c r="ONK92" s="60"/>
      <c r="ONL92" s="60"/>
      <c r="ONM92" s="60"/>
      <c r="ONN92" s="60"/>
      <c r="ONO92" s="60"/>
      <c r="ONP92" s="60"/>
      <c r="ONQ92" s="60"/>
      <c r="ONR92" s="60"/>
      <c r="ONS92" s="60"/>
      <c r="ONT92" s="60"/>
      <c r="ONU92" s="60"/>
      <c r="ONV92" s="60"/>
      <c r="ONW92" s="60"/>
      <c r="ONX92" s="60"/>
      <c r="ONY92" s="60"/>
      <c r="ONZ92" s="60"/>
      <c r="OOA92" s="60"/>
      <c r="OOB92" s="60"/>
      <c r="OOC92" s="60"/>
      <c r="OOD92" s="60"/>
      <c r="OOE92" s="60"/>
      <c r="OOF92" s="60"/>
      <c r="OOG92" s="60"/>
      <c r="OOH92" s="60"/>
      <c r="OOI92" s="60"/>
      <c r="OOJ92" s="60"/>
      <c r="OOK92" s="60"/>
      <c r="OOL92" s="60"/>
      <c r="OOM92" s="60"/>
      <c r="OON92" s="60"/>
      <c r="OOO92" s="60"/>
      <c r="OOP92" s="60"/>
      <c r="OOQ92" s="60"/>
      <c r="OOR92" s="60"/>
      <c r="OOS92" s="60"/>
      <c r="OOT92" s="60"/>
      <c r="OOU92" s="60"/>
      <c r="OOV92" s="60"/>
      <c r="OOW92" s="60"/>
      <c r="OOX92" s="60"/>
      <c r="OOY92" s="60"/>
      <c r="OOZ92" s="60"/>
      <c r="OPA92" s="60"/>
      <c r="OPB92" s="60"/>
      <c r="OPC92" s="60"/>
      <c r="OPD92" s="60"/>
      <c r="OPE92" s="60"/>
      <c r="OPF92" s="60"/>
      <c r="OPG92" s="60"/>
      <c r="OPH92" s="60"/>
      <c r="OPI92" s="60"/>
      <c r="OPJ92" s="60"/>
      <c r="OPK92" s="60"/>
      <c r="OPL92" s="60"/>
      <c r="OPM92" s="60"/>
      <c r="OPN92" s="60"/>
      <c r="OPO92" s="60"/>
      <c r="OPP92" s="60"/>
      <c r="OPQ92" s="60"/>
      <c r="OPR92" s="60"/>
      <c r="OPS92" s="60"/>
      <c r="OPT92" s="60"/>
      <c r="OPU92" s="60"/>
      <c r="OPV92" s="60"/>
      <c r="OPW92" s="60"/>
      <c r="OPX92" s="60"/>
      <c r="OPY92" s="60"/>
      <c r="OPZ92" s="60"/>
      <c r="OQA92" s="60"/>
      <c r="OQB92" s="60"/>
      <c r="OQC92" s="60"/>
      <c r="OQD92" s="60"/>
      <c r="OQE92" s="60"/>
      <c r="OQF92" s="60"/>
      <c r="OQG92" s="60"/>
      <c r="OQH92" s="60"/>
      <c r="OQI92" s="60"/>
      <c r="OQJ92" s="60"/>
      <c r="OQK92" s="60"/>
      <c r="OQL92" s="60"/>
      <c r="OQM92" s="60"/>
      <c r="OQN92" s="60"/>
      <c r="OQO92" s="60"/>
      <c r="OQP92" s="60"/>
      <c r="OQQ92" s="60"/>
      <c r="OQR92" s="60"/>
      <c r="OQS92" s="60"/>
      <c r="OQT92" s="60"/>
      <c r="OQU92" s="60"/>
      <c r="OQV92" s="60"/>
      <c r="OQW92" s="60"/>
      <c r="OQX92" s="60"/>
      <c r="OQY92" s="60"/>
      <c r="OQZ92" s="60"/>
      <c r="ORA92" s="60"/>
      <c r="ORB92" s="60"/>
      <c r="ORC92" s="60"/>
      <c r="ORD92" s="60"/>
      <c r="ORE92" s="60"/>
      <c r="ORF92" s="60"/>
      <c r="ORG92" s="60"/>
      <c r="ORH92" s="60"/>
      <c r="ORI92" s="60"/>
      <c r="ORJ92" s="60"/>
      <c r="ORK92" s="60"/>
      <c r="ORL92" s="60"/>
      <c r="ORM92" s="60"/>
      <c r="ORN92" s="60"/>
      <c r="ORO92" s="60"/>
      <c r="ORP92" s="60"/>
      <c r="ORQ92" s="60"/>
      <c r="ORR92" s="60"/>
      <c r="ORS92" s="60"/>
      <c r="ORT92" s="60"/>
      <c r="ORU92" s="60"/>
      <c r="ORV92" s="60"/>
      <c r="ORW92" s="60"/>
      <c r="ORX92" s="60"/>
      <c r="ORY92" s="60"/>
      <c r="ORZ92" s="60"/>
      <c r="OSA92" s="60"/>
      <c r="OSB92" s="60"/>
      <c r="OSC92" s="60"/>
      <c r="OSD92" s="60"/>
      <c r="OSE92" s="60"/>
      <c r="OSF92" s="60"/>
      <c r="OSG92" s="60"/>
      <c r="OSH92" s="60"/>
      <c r="OSI92" s="60"/>
      <c r="OSJ92" s="60"/>
      <c r="OSK92" s="60"/>
      <c r="OSL92" s="60"/>
      <c r="OSM92" s="60"/>
      <c r="OSN92" s="60"/>
      <c r="OSO92" s="60"/>
      <c r="OSP92" s="60"/>
      <c r="OSQ92" s="60"/>
      <c r="OSR92" s="60"/>
      <c r="OSS92" s="60"/>
      <c r="OST92" s="60"/>
      <c r="OSU92" s="60"/>
      <c r="OSV92" s="60"/>
      <c r="OSW92" s="60"/>
      <c r="OSX92" s="60"/>
      <c r="OSY92" s="60"/>
      <c r="OSZ92" s="60"/>
      <c r="OTA92" s="60"/>
      <c r="OTB92" s="60"/>
      <c r="OTC92" s="60"/>
      <c r="OTD92" s="60"/>
      <c r="OTE92" s="60"/>
      <c r="OTF92" s="60"/>
      <c r="OTG92" s="60"/>
      <c r="OTH92" s="60"/>
      <c r="OTI92" s="60"/>
      <c r="OTJ92" s="60"/>
      <c r="OTK92" s="60"/>
      <c r="OTL92" s="60"/>
      <c r="OTM92" s="60"/>
      <c r="OTN92" s="60"/>
      <c r="OTO92" s="60"/>
      <c r="OTP92" s="60"/>
      <c r="OTQ92" s="60"/>
      <c r="OTR92" s="60"/>
      <c r="OTS92" s="60"/>
      <c r="OTT92" s="60"/>
      <c r="OTU92" s="60"/>
      <c r="OTV92" s="60"/>
      <c r="OTW92" s="60"/>
      <c r="OTX92" s="60"/>
      <c r="OTY92" s="60"/>
      <c r="OTZ92" s="60"/>
      <c r="OUA92" s="60"/>
      <c r="OUB92" s="60"/>
      <c r="OUC92" s="60"/>
      <c r="OUD92" s="60"/>
      <c r="OUE92" s="60"/>
      <c r="OUF92" s="60"/>
      <c r="OUG92" s="60"/>
      <c r="OUH92" s="60"/>
      <c r="OUI92" s="60"/>
      <c r="OUJ92" s="60"/>
      <c r="OUK92" s="60"/>
      <c r="OUL92" s="60"/>
      <c r="OUM92" s="60"/>
      <c r="OUN92" s="60"/>
      <c r="OUO92" s="60"/>
      <c r="OUP92" s="60"/>
      <c r="OUQ92" s="60"/>
      <c r="OUR92" s="60"/>
      <c r="OUS92" s="60"/>
      <c r="OUT92" s="60"/>
      <c r="OUU92" s="60"/>
      <c r="OUV92" s="60"/>
      <c r="OUW92" s="60"/>
      <c r="OUX92" s="60"/>
      <c r="OUY92" s="60"/>
      <c r="OUZ92" s="60"/>
      <c r="OVA92" s="60"/>
      <c r="OVB92" s="60"/>
      <c r="OVC92" s="60"/>
      <c r="OVD92" s="60"/>
      <c r="OVE92" s="60"/>
      <c r="OVF92" s="60"/>
      <c r="OVG92" s="60"/>
      <c r="OVH92" s="60"/>
      <c r="OVI92" s="60"/>
      <c r="OVJ92" s="60"/>
      <c r="OVK92" s="60"/>
      <c r="OVL92" s="60"/>
      <c r="OVM92" s="60"/>
      <c r="OVN92" s="60"/>
      <c r="OVO92" s="60"/>
      <c r="OVP92" s="60"/>
      <c r="OVQ92" s="60"/>
      <c r="OVR92" s="60"/>
      <c r="OVS92" s="60"/>
      <c r="OVT92" s="60"/>
      <c r="OVU92" s="60"/>
      <c r="OVV92" s="60"/>
      <c r="OVW92" s="60"/>
      <c r="OVX92" s="60"/>
      <c r="OVY92" s="60"/>
      <c r="OVZ92" s="60"/>
      <c r="OWA92" s="60"/>
      <c r="OWB92" s="60"/>
      <c r="OWC92" s="60"/>
      <c r="OWD92" s="60"/>
      <c r="OWE92" s="60"/>
      <c r="OWF92" s="60"/>
      <c r="OWG92" s="60"/>
      <c r="OWH92" s="60"/>
      <c r="OWI92" s="60"/>
      <c r="OWJ92" s="60"/>
      <c r="OWK92" s="60"/>
      <c r="OWL92" s="60"/>
      <c r="OWM92" s="60"/>
      <c r="OWN92" s="60"/>
      <c r="OWO92" s="60"/>
      <c r="OWP92" s="60"/>
      <c r="OWQ92" s="60"/>
      <c r="OWR92" s="60"/>
      <c r="OWS92" s="60"/>
      <c r="OWT92" s="60"/>
      <c r="OWU92" s="60"/>
      <c r="OWV92" s="60"/>
      <c r="OWW92" s="60"/>
      <c r="OWX92" s="60"/>
      <c r="OWY92" s="60"/>
      <c r="OWZ92" s="60"/>
      <c r="OXA92" s="60"/>
      <c r="OXB92" s="60"/>
      <c r="OXC92" s="60"/>
      <c r="OXD92" s="60"/>
      <c r="OXE92" s="60"/>
      <c r="OXF92" s="60"/>
      <c r="OXG92" s="60"/>
      <c r="OXH92" s="60"/>
      <c r="OXI92" s="60"/>
      <c r="OXJ92" s="60"/>
      <c r="OXK92" s="60"/>
      <c r="OXL92" s="60"/>
      <c r="OXM92" s="60"/>
      <c r="OXN92" s="60"/>
      <c r="OXO92" s="60"/>
      <c r="OXP92" s="60"/>
      <c r="OXQ92" s="60"/>
      <c r="OXR92" s="60"/>
      <c r="OXS92" s="60"/>
      <c r="OXT92" s="60"/>
      <c r="OXU92" s="60"/>
      <c r="OXV92" s="60"/>
      <c r="OXW92" s="60"/>
      <c r="OXX92" s="60"/>
      <c r="OXY92" s="60"/>
      <c r="OXZ92" s="60"/>
      <c r="OYA92" s="60"/>
      <c r="OYB92" s="60"/>
      <c r="OYC92" s="60"/>
      <c r="OYD92" s="60"/>
      <c r="OYE92" s="60"/>
      <c r="OYF92" s="60"/>
      <c r="OYG92" s="60"/>
      <c r="OYH92" s="60"/>
      <c r="OYI92" s="60"/>
      <c r="OYJ92" s="60"/>
      <c r="OYK92" s="60"/>
      <c r="OYL92" s="60"/>
      <c r="OYM92" s="60"/>
      <c r="OYN92" s="60"/>
      <c r="OYO92" s="60"/>
      <c r="OYP92" s="60"/>
      <c r="OYQ92" s="60"/>
      <c r="OYR92" s="60"/>
      <c r="OYS92" s="60"/>
      <c r="OYT92" s="60"/>
      <c r="OYU92" s="60"/>
      <c r="OYV92" s="60"/>
      <c r="OYW92" s="60"/>
      <c r="OYX92" s="60"/>
      <c r="OYY92" s="60"/>
      <c r="OYZ92" s="60"/>
      <c r="OZA92" s="60"/>
      <c r="OZB92" s="60"/>
      <c r="OZC92" s="60"/>
      <c r="OZD92" s="60"/>
      <c r="OZE92" s="60"/>
      <c r="OZF92" s="60"/>
      <c r="OZG92" s="60"/>
      <c r="OZH92" s="60"/>
      <c r="OZI92" s="60"/>
      <c r="OZJ92" s="60"/>
      <c r="OZK92" s="60"/>
      <c r="OZL92" s="60"/>
      <c r="OZM92" s="60"/>
      <c r="OZN92" s="60"/>
      <c r="OZO92" s="60"/>
      <c r="OZP92" s="60"/>
      <c r="OZQ92" s="60"/>
      <c r="OZR92" s="60"/>
      <c r="OZS92" s="60"/>
      <c r="OZT92" s="60"/>
      <c r="OZU92" s="60"/>
      <c r="OZV92" s="60"/>
      <c r="OZW92" s="60"/>
      <c r="OZX92" s="60"/>
      <c r="OZY92" s="60"/>
      <c r="OZZ92" s="60"/>
      <c r="PAA92" s="60"/>
      <c r="PAB92" s="60"/>
      <c r="PAC92" s="60"/>
      <c r="PAD92" s="60"/>
      <c r="PAE92" s="60"/>
      <c r="PAF92" s="60"/>
      <c r="PAG92" s="60"/>
      <c r="PAH92" s="60"/>
      <c r="PAI92" s="60"/>
      <c r="PAJ92" s="60"/>
      <c r="PAK92" s="60"/>
      <c r="PAL92" s="60"/>
      <c r="PAM92" s="60"/>
      <c r="PAN92" s="60"/>
      <c r="PAO92" s="60"/>
      <c r="PAP92" s="60"/>
      <c r="PAQ92" s="60"/>
      <c r="PAR92" s="60"/>
      <c r="PAS92" s="60"/>
      <c r="PAT92" s="60"/>
      <c r="PAU92" s="60"/>
      <c r="PAV92" s="60"/>
      <c r="PAW92" s="60"/>
      <c r="PAX92" s="60"/>
      <c r="PAY92" s="60"/>
      <c r="PAZ92" s="60"/>
      <c r="PBA92" s="60"/>
      <c r="PBB92" s="60"/>
      <c r="PBC92" s="60"/>
      <c r="PBD92" s="60"/>
      <c r="PBE92" s="60"/>
      <c r="PBF92" s="60"/>
      <c r="PBG92" s="60"/>
      <c r="PBH92" s="60"/>
      <c r="PBI92" s="60"/>
      <c r="PBJ92" s="60"/>
      <c r="PBK92" s="60"/>
      <c r="PBL92" s="60"/>
      <c r="PBM92" s="60"/>
      <c r="PBN92" s="60"/>
      <c r="PBO92" s="60"/>
      <c r="PBP92" s="60"/>
      <c r="PBQ92" s="60"/>
      <c r="PBR92" s="60"/>
      <c r="PBS92" s="60"/>
      <c r="PBT92" s="60"/>
      <c r="PBU92" s="60"/>
      <c r="PBV92" s="60"/>
      <c r="PBW92" s="60"/>
      <c r="PBX92" s="60"/>
      <c r="PBY92" s="60"/>
      <c r="PBZ92" s="60"/>
      <c r="PCA92" s="60"/>
      <c r="PCB92" s="60"/>
      <c r="PCC92" s="60"/>
      <c r="PCD92" s="60"/>
      <c r="PCE92" s="60"/>
      <c r="PCF92" s="60"/>
      <c r="PCG92" s="60"/>
      <c r="PCH92" s="60"/>
      <c r="PCI92" s="60"/>
      <c r="PCJ92" s="60"/>
      <c r="PCK92" s="60"/>
      <c r="PCL92" s="60"/>
      <c r="PCM92" s="60"/>
      <c r="PCN92" s="60"/>
      <c r="PCO92" s="60"/>
      <c r="PCP92" s="60"/>
      <c r="PCQ92" s="60"/>
      <c r="PCR92" s="60"/>
      <c r="PCS92" s="60"/>
      <c r="PCT92" s="60"/>
      <c r="PCU92" s="60"/>
      <c r="PCV92" s="60"/>
      <c r="PCW92" s="60"/>
      <c r="PCX92" s="60"/>
      <c r="PCY92" s="60"/>
      <c r="PCZ92" s="60"/>
      <c r="PDA92" s="60"/>
      <c r="PDB92" s="60"/>
      <c r="PDC92" s="60"/>
      <c r="PDD92" s="60"/>
      <c r="PDE92" s="60"/>
      <c r="PDF92" s="60"/>
      <c r="PDG92" s="60"/>
      <c r="PDH92" s="60"/>
      <c r="PDI92" s="60"/>
      <c r="PDJ92" s="60"/>
      <c r="PDK92" s="60"/>
      <c r="PDL92" s="60"/>
      <c r="PDM92" s="60"/>
      <c r="PDN92" s="60"/>
      <c r="PDO92" s="60"/>
      <c r="PDP92" s="60"/>
      <c r="PDQ92" s="60"/>
      <c r="PDR92" s="60"/>
      <c r="PDS92" s="60"/>
      <c r="PDT92" s="60"/>
      <c r="PDU92" s="60"/>
      <c r="PDV92" s="60"/>
      <c r="PDW92" s="60"/>
      <c r="PDX92" s="60"/>
      <c r="PDY92" s="60"/>
      <c r="PDZ92" s="60"/>
      <c r="PEA92" s="60"/>
      <c r="PEB92" s="60"/>
      <c r="PEC92" s="60"/>
      <c r="PED92" s="60"/>
      <c r="PEE92" s="60"/>
      <c r="PEF92" s="60"/>
      <c r="PEG92" s="60"/>
      <c r="PEH92" s="60"/>
      <c r="PEI92" s="60"/>
      <c r="PEJ92" s="60"/>
      <c r="PEK92" s="60"/>
      <c r="PEL92" s="60"/>
      <c r="PEM92" s="60"/>
      <c r="PEN92" s="60"/>
      <c r="PEO92" s="60"/>
      <c r="PEP92" s="60"/>
      <c r="PEQ92" s="60"/>
      <c r="PER92" s="60"/>
      <c r="PES92" s="60"/>
      <c r="PET92" s="60"/>
      <c r="PEU92" s="60"/>
      <c r="PEV92" s="60"/>
      <c r="PEW92" s="60"/>
      <c r="PEX92" s="60"/>
      <c r="PEY92" s="60"/>
      <c r="PEZ92" s="60"/>
      <c r="PFA92" s="60"/>
      <c r="PFB92" s="60"/>
      <c r="PFC92" s="60"/>
      <c r="PFD92" s="60"/>
      <c r="PFE92" s="60"/>
      <c r="PFF92" s="60"/>
      <c r="PFG92" s="60"/>
      <c r="PFH92" s="60"/>
      <c r="PFI92" s="60"/>
      <c r="PFJ92" s="60"/>
      <c r="PFK92" s="60"/>
      <c r="PFL92" s="60"/>
      <c r="PFM92" s="60"/>
      <c r="PFN92" s="60"/>
      <c r="PFO92" s="60"/>
      <c r="PFP92" s="60"/>
      <c r="PFQ92" s="60"/>
      <c r="PFR92" s="60"/>
      <c r="PFS92" s="60"/>
      <c r="PFT92" s="60"/>
      <c r="PFU92" s="60"/>
      <c r="PFV92" s="60"/>
      <c r="PFW92" s="60"/>
      <c r="PFX92" s="60"/>
      <c r="PFY92" s="60"/>
      <c r="PFZ92" s="60"/>
      <c r="PGA92" s="60"/>
      <c r="PGB92" s="60"/>
      <c r="PGC92" s="60"/>
      <c r="PGD92" s="60"/>
      <c r="PGE92" s="60"/>
      <c r="PGF92" s="60"/>
      <c r="PGG92" s="60"/>
      <c r="PGH92" s="60"/>
      <c r="PGI92" s="60"/>
      <c r="PGJ92" s="60"/>
      <c r="PGK92" s="60"/>
      <c r="PGL92" s="60"/>
      <c r="PGM92" s="60"/>
      <c r="PGN92" s="60"/>
      <c r="PGO92" s="60"/>
      <c r="PGP92" s="60"/>
      <c r="PGQ92" s="60"/>
      <c r="PGR92" s="60"/>
      <c r="PGS92" s="60"/>
      <c r="PGT92" s="60"/>
      <c r="PGU92" s="60"/>
      <c r="PGV92" s="60"/>
      <c r="PGW92" s="60"/>
      <c r="PGX92" s="60"/>
      <c r="PGY92" s="60"/>
      <c r="PGZ92" s="60"/>
      <c r="PHA92" s="60"/>
      <c r="PHB92" s="60"/>
      <c r="PHC92" s="60"/>
      <c r="PHD92" s="60"/>
      <c r="PHE92" s="60"/>
      <c r="PHF92" s="60"/>
      <c r="PHG92" s="60"/>
      <c r="PHH92" s="60"/>
      <c r="PHI92" s="60"/>
      <c r="PHJ92" s="60"/>
      <c r="PHK92" s="60"/>
      <c r="PHL92" s="60"/>
      <c r="PHM92" s="60"/>
      <c r="PHN92" s="60"/>
      <c r="PHO92" s="60"/>
      <c r="PHP92" s="60"/>
      <c r="PHQ92" s="60"/>
      <c r="PHR92" s="60"/>
      <c r="PHS92" s="60"/>
      <c r="PHT92" s="60"/>
      <c r="PHU92" s="60"/>
      <c r="PHV92" s="60"/>
      <c r="PHW92" s="60"/>
      <c r="PHX92" s="60"/>
      <c r="PHY92" s="60"/>
      <c r="PHZ92" s="60"/>
      <c r="PIA92" s="60"/>
      <c r="PIB92" s="60"/>
      <c r="PIC92" s="60"/>
      <c r="PID92" s="60"/>
      <c r="PIE92" s="60"/>
      <c r="PIF92" s="60"/>
      <c r="PIG92" s="60"/>
      <c r="PIH92" s="60"/>
      <c r="PII92" s="60"/>
      <c r="PIJ92" s="60"/>
      <c r="PIK92" s="60"/>
      <c r="PIL92" s="60"/>
      <c r="PIM92" s="60"/>
      <c r="PIN92" s="60"/>
      <c r="PIO92" s="60"/>
      <c r="PIP92" s="60"/>
      <c r="PIQ92" s="60"/>
      <c r="PIR92" s="60"/>
      <c r="PIS92" s="60"/>
      <c r="PIT92" s="60"/>
      <c r="PIU92" s="60"/>
      <c r="PIV92" s="60"/>
      <c r="PIW92" s="60"/>
      <c r="PIX92" s="60"/>
      <c r="PIY92" s="60"/>
      <c r="PIZ92" s="60"/>
      <c r="PJA92" s="60"/>
      <c r="PJB92" s="60"/>
      <c r="PJC92" s="60"/>
      <c r="PJD92" s="60"/>
      <c r="PJE92" s="60"/>
      <c r="PJF92" s="60"/>
      <c r="PJG92" s="60"/>
      <c r="PJH92" s="60"/>
      <c r="PJI92" s="60"/>
      <c r="PJJ92" s="60"/>
      <c r="PJK92" s="60"/>
      <c r="PJL92" s="60"/>
      <c r="PJM92" s="60"/>
      <c r="PJN92" s="60"/>
      <c r="PJO92" s="60"/>
      <c r="PJP92" s="60"/>
      <c r="PJQ92" s="60"/>
      <c r="PJR92" s="60"/>
      <c r="PJS92" s="60"/>
      <c r="PJT92" s="60"/>
      <c r="PJU92" s="60"/>
      <c r="PJV92" s="60"/>
      <c r="PJW92" s="60"/>
      <c r="PJX92" s="60"/>
      <c r="PJY92" s="60"/>
      <c r="PJZ92" s="60"/>
      <c r="PKA92" s="60"/>
      <c r="PKB92" s="60"/>
      <c r="PKC92" s="60"/>
      <c r="PKD92" s="60"/>
      <c r="PKE92" s="60"/>
      <c r="PKF92" s="60"/>
      <c r="PKG92" s="60"/>
      <c r="PKH92" s="60"/>
      <c r="PKI92" s="60"/>
      <c r="PKJ92" s="60"/>
      <c r="PKK92" s="60"/>
      <c r="PKL92" s="60"/>
      <c r="PKM92" s="60"/>
      <c r="PKN92" s="60"/>
      <c r="PKO92" s="60"/>
      <c r="PKP92" s="60"/>
      <c r="PKQ92" s="60"/>
      <c r="PKR92" s="60"/>
      <c r="PKS92" s="60"/>
      <c r="PKT92" s="60"/>
      <c r="PKU92" s="60"/>
      <c r="PKV92" s="60"/>
      <c r="PKW92" s="60"/>
      <c r="PKX92" s="60"/>
      <c r="PKY92" s="60"/>
      <c r="PKZ92" s="60"/>
      <c r="PLA92" s="60"/>
      <c r="PLB92" s="60"/>
      <c r="PLC92" s="60"/>
      <c r="PLD92" s="60"/>
      <c r="PLE92" s="60"/>
      <c r="PLF92" s="60"/>
      <c r="PLG92" s="60"/>
      <c r="PLH92" s="60"/>
      <c r="PLI92" s="60"/>
      <c r="PLJ92" s="60"/>
      <c r="PLK92" s="60"/>
      <c r="PLL92" s="60"/>
      <c r="PLM92" s="60"/>
      <c r="PLN92" s="60"/>
      <c r="PLO92" s="60"/>
      <c r="PLP92" s="60"/>
      <c r="PLQ92" s="60"/>
      <c r="PLR92" s="60"/>
      <c r="PLS92" s="60"/>
      <c r="PLT92" s="60"/>
      <c r="PLU92" s="60"/>
      <c r="PLV92" s="60"/>
      <c r="PLW92" s="60"/>
      <c r="PLX92" s="60"/>
      <c r="PLY92" s="60"/>
      <c r="PLZ92" s="60"/>
      <c r="PMA92" s="60"/>
      <c r="PMB92" s="60"/>
      <c r="PMC92" s="60"/>
      <c r="PMD92" s="60"/>
      <c r="PME92" s="60"/>
      <c r="PMF92" s="60"/>
      <c r="PMG92" s="60"/>
      <c r="PMH92" s="60"/>
      <c r="PMI92" s="60"/>
      <c r="PMJ92" s="60"/>
      <c r="PMK92" s="60"/>
      <c r="PML92" s="60"/>
      <c r="PMM92" s="60"/>
      <c r="PMN92" s="60"/>
      <c r="PMO92" s="60"/>
      <c r="PMP92" s="60"/>
      <c r="PMQ92" s="60"/>
      <c r="PMR92" s="60"/>
      <c r="PMS92" s="60"/>
      <c r="PMT92" s="60"/>
      <c r="PMU92" s="60"/>
      <c r="PMV92" s="60"/>
      <c r="PMW92" s="60"/>
      <c r="PMX92" s="60"/>
      <c r="PMY92" s="60"/>
      <c r="PMZ92" s="60"/>
      <c r="PNA92" s="60"/>
      <c r="PNB92" s="60"/>
      <c r="PNC92" s="60"/>
      <c r="PND92" s="60"/>
      <c r="PNE92" s="60"/>
      <c r="PNF92" s="60"/>
      <c r="PNG92" s="60"/>
      <c r="PNH92" s="60"/>
      <c r="PNI92" s="60"/>
      <c r="PNJ92" s="60"/>
      <c r="PNK92" s="60"/>
      <c r="PNL92" s="60"/>
      <c r="PNM92" s="60"/>
      <c r="PNN92" s="60"/>
      <c r="PNO92" s="60"/>
      <c r="PNP92" s="60"/>
      <c r="PNQ92" s="60"/>
      <c r="PNR92" s="60"/>
      <c r="PNS92" s="60"/>
      <c r="PNT92" s="60"/>
      <c r="PNU92" s="60"/>
      <c r="PNV92" s="60"/>
      <c r="PNW92" s="60"/>
      <c r="PNX92" s="60"/>
      <c r="PNY92" s="60"/>
      <c r="PNZ92" s="60"/>
      <c r="POA92" s="60"/>
      <c r="POB92" s="60"/>
      <c r="POC92" s="60"/>
      <c r="POD92" s="60"/>
      <c r="POE92" s="60"/>
      <c r="POF92" s="60"/>
      <c r="POG92" s="60"/>
      <c r="POH92" s="60"/>
      <c r="POI92" s="60"/>
      <c r="POJ92" s="60"/>
      <c r="POK92" s="60"/>
      <c r="POL92" s="60"/>
      <c r="POM92" s="60"/>
      <c r="PON92" s="60"/>
      <c r="POO92" s="60"/>
      <c r="POP92" s="60"/>
      <c r="POQ92" s="60"/>
      <c r="POR92" s="60"/>
      <c r="POS92" s="60"/>
      <c r="POT92" s="60"/>
      <c r="POU92" s="60"/>
      <c r="POV92" s="60"/>
      <c r="POW92" s="60"/>
      <c r="POX92" s="60"/>
      <c r="POY92" s="60"/>
      <c r="POZ92" s="60"/>
      <c r="PPA92" s="60"/>
      <c r="PPB92" s="60"/>
      <c r="PPC92" s="60"/>
      <c r="PPD92" s="60"/>
      <c r="PPE92" s="60"/>
      <c r="PPF92" s="60"/>
      <c r="PPG92" s="60"/>
      <c r="PPH92" s="60"/>
      <c r="PPI92" s="60"/>
      <c r="PPJ92" s="60"/>
      <c r="PPK92" s="60"/>
      <c r="PPL92" s="60"/>
      <c r="PPM92" s="60"/>
      <c r="PPN92" s="60"/>
      <c r="PPO92" s="60"/>
      <c r="PPP92" s="60"/>
      <c r="PPQ92" s="60"/>
      <c r="PPR92" s="60"/>
      <c r="PPS92" s="60"/>
      <c r="PPT92" s="60"/>
      <c r="PPU92" s="60"/>
      <c r="PPV92" s="60"/>
      <c r="PPW92" s="60"/>
      <c r="PPX92" s="60"/>
      <c r="PPY92" s="60"/>
      <c r="PPZ92" s="60"/>
      <c r="PQA92" s="60"/>
      <c r="PQB92" s="60"/>
      <c r="PQC92" s="60"/>
      <c r="PQD92" s="60"/>
      <c r="PQE92" s="60"/>
      <c r="PQF92" s="60"/>
      <c r="PQG92" s="60"/>
      <c r="PQH92" s="60"/>
      <c r="PQI92" s="60"/>
      <c r="PQJ92" s="60"/>
      <c r="PQK92" s="60"/>
      <c r="PQL92" s="60"/>
      <c r="PQM92" s="60"/>
      <c r="PQN92" s="60"/>
      <c r="PQO92" s="60"/>
      <c r="PQP92" s="60"/>
      <c r="PQQ92" s="60"/>
      <c r="PQR92" s="60"/>
      <c r="PQS92" s="60"/>
      <c r="PQT92" s="60"/>
      <c r="PQU92" s="60"/>
      <c r="PQV92" s="60"/>
      <c r="PQW92" s="60"/>
      <c r="PQX92" s="60"/>
      <c r="PQY92" s="60"/>
      <c r="PQZ92" s="60"/>
      <c r="PRA92" s="60"/>
      <c r="PRB92" s="60"/>
      <c r="PRC92" s="60"/>
      <c r="PRD92" s="60"/>
      <c r="PRE92" s="60"/>
      <c r="PRF92" s="60"/>
      <c r="PRG92" s="60"/>
      <c r="PRH92" s="60"/>
      <c r="PRI92" s="60"/>
      <c r="PRJ92" s="60"/>
      <c r="PRK92" s="60"/>
      <c r="PRL92" s="60"/>
      <c r="PRM92" s="60"/>
      <c r="PRN92" s="60"/>
      <c r="PRO92" s="60"/>
      <c r="PRP92" s="60"/>
      <c r="PRQ92" s="60"/>
      <c r="PRR92" s="60"/>
      <c r="PRS92" s="60"/>
      <c r="PRT92" s="60"/>
      <c r="PRU92" s="60"/>
      <c r="PRV92" s="60"/>
      <c r="PRW92" s="60"/>
      <c r="PRX92" s="60"/>
      <c r="PRY92" s="60"/>
      <c r="PRZ92" s="60"/>
      <c r="PSA92" s="60"/>
      <c r="PSB92" s="60"/>
      <c r="PSC92" s="60"/>
      <c r="PSD92" s="60"/>
      <c r="PSE92" s="60"/>
      <c r="PSF92" s="60"/>
      <c r="PSG92" s="60"/>
      <c r="PSH92" s="60"/>
      <c r="PSI92" s="60"/>
      <c r="PSJ92" s="60"/>
      <c r="PSK92" s="60"/>
      <c r="PSL92" s="60"/>
      <c r="PSM92" s="60"/>
      <c r="PSN92" s="60"/>
      <c r="PSO92" s="60"/>
      <c r="PSP92" s="60"/>
      <c r="PSQ92" s="60"/>
      <c r="PSR92" s="60"/>
      <c r="PSS92" s="60"/>
      <c r="PST92" s="60"/>
      <c r="PSU92" s="60"/>
      <c r="PSV92" s="60"/>
      <c r="PSW92" s="60"/>
      <c r="PSX92" s="60"/>
      <c r="PSY92" s="60"/>
      <c r="PSZ92" s="60"/>
      <c r="PTA92" s="60"/>
      <c r="PTB92" s="60"/>
      <c r="PTC92" s="60"/>
      <c r="PTD92" s="60"/>
      <c r="PTE92" s="60"/>
      <c r="PTF92" s="60"/>
      <c r="PTG92" s="60"/>
      <c r="PTH92" s="60"/>
      <c r="PTI92" s="60"/>
      <c r="PTJ92" s="60"/>
      <c r="PTK92" s="60"/>
      <c r="PTL92" s="60"/>
      <c r="PTM92" s="60"/>
      <c r="PTN92" s="60"/>
      <c r="PTO92" s="60"/>
      <c r="PTP92" s="60"/>
      <c r="PTQ92" s="60"/>
      <c r="PTR92" s="60"/>
      <c r="PTS92" s="60"/>
      <c r="PTT92" s="60"/>
      <c r="PTU92" s="60"/>
      <c r="PTV92" s="60"/>
      <c r="PTW92" s="60"/>
      <c r="PTX92" s="60"/>
      <c r="PTY92" s="60"/>
      <c r="PTZ92" s="60"/>
      <c r="PUA92" s="60"/>
      <c r="PUB92" s="60"/>
      <c r="PUC92" s="60"/>
      <c r="PUD92" s="60"/>
      <c r="PUE92" s="60"/>
      <c r="PUF92" s="60"/>
      <c r="PUG92" s="60"/>
      <c r="PUH92" s="60"/>
      <c r="PUI92" s="60"/>
      <c r="PUJ92" s="60"/>
      <c r="PUK92" s="60"/>
      <c r="PUL92" s="60"/>
      <c r="PUM92" s="60"/>
      <c r="PUN92" s="60"/>
      <c r="PUO92" s="60"/>
      <c r="PUP92" s="60"/>
      <c r="PUQ92" s="60"/>
      <c r="PUR92" s="60"/>
      <c r="PUS92" s="60"/>
      <c r="PUT92" s="60"/>
      <c r="PUU92" s="60"/>
      <c r="PUV92" s="60"/>
      <c r="PUW92" s="60"/>
      <c r="PUX92" s="60"/>
      <c r="PUY92" s="60"/>
      <c r="PUZ92" s="60"/>
      <c r="PVA92" s="60"/>
      <c r="PVB92" s="60"/>
      <c r="PVC92" s="60"/>
      <c r="PVD92" s="60"/>
      <c r="PVE92" s="60"/>
      <c r="PVF92" s="60"/>
      <c r="PVG92" s="60"/>
      <c r="PVH92" s="60"/>
      <c r="PVI92" s="60"/>
      <c r="PVJ92" s="60"/>
      <c r="PVK92" s="60"/>
      <c r="PVL92" s="60"/>
      <c r="PVM92" s="60"/>
      <c r="PVN92" s="60"/>
      <c r="PVO92" s="60"/>
      <c r="PVP92" s="60"/>
      <c r="PVQ92" s="60"/>
      <c r="PVR92" s="60"/>
      <c r="PVS92" s="60"/>
      <c r="PVT92" s="60"/>
      <c r="PVU92" s="60"/>
      <c r="PVV92" s="60"/>
      <c r="PVW92" s="60"/>
      <c r="PVX92" s="60"/>
      <c r="PVY92" s="60"/>
      <c r="PVZ92" s="60"/>
      <c r="PWA92" s="60"/>
      <c r="PWB92" s="60"/>
      <c r="PWC92" s="60"/>
      <c r="PWD92" s="60"/>
      <c r="PWE92" s="60"/>
      <c r="PWF92" s="60"/>
      <c r="PWG92" s="60"/>
      <c r="PWH92" s="60"/>
      <c r="PWI92" s="60"/>
      <c r="PWJ92" s="60"/>
      <c r="PWK92" s="60"/>
      <c r="PWL92" s="60"/>
      <c r="PWM92" s="60"/>
      <c r="PWN92" s="60"/>
      <c r="PWO92" s="60"/>
      <c r="PWP92" s="60"/>
      <c r="PWQ92" s="60"/>
      <c r="PWR92" s="60"/>
      <c r="PWS92" s="60"/>
      <c r="PWT92" s="60"/>
      <c r="PWU92" s="60"/>
      <c r="PWV92" s="60"/>
      <c r="PWW92" s="60"/>
      <c r="PWX92" s="60"/>
      <c r="PWY92" s="60"/>
      <c r="PWZ92" s="60"/>
      <c r="PXA92" s="60"/>
      <c r="PXB92" s="60"/>
      <c r="PXC92" s="60"/>
      <c r="PXD92" s="60"/>
      <c r="PXE92" s="60"/>
      <c r="PXF92" s="60"/>
      <c r="PXG92" s="60"/>
      <c r="PXH92" s="60"/>
      <c r="PXI92" s="60"/>
      <c r="PXJ92" s="60"/>
      <c r="PXK92" s="60"/>
      <c r="PXL92" s="60"/>
      <c r="PXM92" s="60"/>
      <c r="PXN92" s="60"/>
      <c r="PXO92" s="60"/>
      <c r="PXP92" s="60"/>
      <c r="PXQ92" s="60"/>
      <c r="PXR92" s="60"/>
      <c r="PXS92" s="60"/>
      <c r="PXT92" s="60"/>
      <c r="PXU92" s="60"/>
      <c r="PXV92" s="60"/>
      <c r="PXW92" s="60"/>
      <c r="PXX92" s="60"/>
      <c r="PXY92" s="60"/>
      <c r="PXZ92" s="60"/>
      <c r="PYA92" s="60"/>
      <c r="PYB92" s="60"/>
      <c r="PYC92" s="60"/>
      <c r="PYD92" s="60"/>
      <c r="PYE92" s="60"/>
      <c r="PYF92" s="60"/>
      <c r="PYG92" s="60"/>
      <c r="PYH92" s="60"/>
      <c r="PYI92" s="60"/>
      <c r="PYJ92" s="60"/>
      <c r="PYK92" s="60"/>
      <c r="PYL92" s="60"/>
      <c r="PYM92" s="60"/>
      <c r="PYN92" s="60"/>
      <c r="PYO92" s="60"/>
      <c r="PYP92" s="60"/>
      <c r="PYQ92" s="60"/>
      <c r="PYR92" s="60"/>
      <c r="PYS92" s="60"/>
      <c r="PYT92" s="60"/>
      <c r="PYU92" s="60"/>
      <c r="PYV92" s="60"/>
      <c r="PYW92" s="60"/>
      <c r="PYX92" s="60"/>
      <c r="PYY92" s="60"/>
      <c r="PYZ92" s="60"/>
      <c r="PZA92" s="60"/>
      <c r="PZB92" s="60"/>
      <c r="PZC92" s="60"/>
      <c r="PZD92" s="60"/>
      <c r="PZE92" s="60"/>
      <c r="PZF92" s="60"/>
      <c r="PZG92" s="60"/>
      <c r="PZH92" s="60"/>
      <c r="PZI92" s="60"/>
      <c r="PZJ92" s="60"/>
      <c r="PZK92" s="60"/>
      <c r="PZL92" s="60"/>
      <c r="PZM92" s="60"/>
      <c r="PZN92" s="60"/>
      <c r="PZO92" s="60"/>
      <c r="PZP92" s="60"/>
      <c r="PZQ92" s="60"/>
      <c r="PZR92" s="60"/>
      <c r="PZS92" s="60"/>
      <c r="PZT92" s="60"/>
      <c r="PZU92" s="60"/>
      <c r="PZV92" s="60"/>
      <c r="PZW92" s="60"/>
      <c r="PZX92" s="60"/>
      <c r="PZY92" s="60"/>
      <c r="PZZ92" s="60"/>
      <c r="QAA92" s="60"/>
      <c r="QAB92" s="60"/>
      <c r="QAC92" s="60"/>
      <c r="QAD92" s="60"/>
      <c r="QAE92" s="60"/>
      <c r="QAF92" s="60"/>
      <c r="QAG92" s="60"/>
      <c r="QAH92" s="60"/>
      <c r="QAI92" s="60"/>
      <c r="QAJ92" s="60"/>
      <c r="QAK92" s="60"/>
      <c r="QAL92" s="60"/>
      <c r="QAM92" s="60"/>
      <c r="QAN92" s="60"/>
      <c r="QAO92" s="60"/>
      <c r="QAP92" s="60"/>
      <c r="QAQ92" s="60"/>
      <c r="QAR92" s="60"/>
      <c r="QAS92" s="60"/>
      <c r="QAT92" s="60"/>
      <c r="QAU92" s="60"/>
      <c r="QAV92" s="60"/>
      <c r="QAW92" s="60"/>
      <c r="QAX92" s="60"/>
      <c r="QAY92" s="60"/>
      <c r="QAZ92" s="60"/>
      <c r="QBA92" s="60"/>
      <c r="QBB92" s="60"/>
      <c r="QBC92" s="60"/>
      <c r="QBD92" s="60"/>
      <c r="QBE92" s="60"/>
      <c r="QBF92" s="60"/>
      <c r="QBG92" s="60"/>
      <c r="QBH92" s="60"/>
      <c r="QBI92" s="60"/>
      <c r="QBJ92" s="60"/>
      <c r="QBK92" s="60"/>
      <c r="QBL92" s="60"/>
      <c r="QBM92" s="60"/>
      <c r="QBN92" s="60"/>
      <c r="QBO92" s="60"/>
      <c r="QBP92" s="60"/>
      <c r="QBQ92" s="60"/>
      <c r="QBR92" s="60"/>
      <c r="QBS92" s="60"/>
      <c r="QBT92" s="60"/>
      <c r="QBU92" s="60"/>
      <c r="QBV92" s="60"/>
      <c r="QBW92" s="60"/>
      <c r="QBX92" s="60"/>
      <c r="QBY92" s="60"/>
      <c r="QBZ92" s="60"/>
      <c r="QCA92" s="60"/>
      <c r="QCB92" s="60"/>
      <c r="QCC92" s="60"/>
      <c r="QCD92" s="60"/>
      <c r="QCE92" s="60"/>
      <c r="QCF92" s="60"/>
      <c r="QCG92" s="60"/>
      <c r="QCH92" s="60"/>
      <c r="QCI92" s="60"/>
      <c r="QCJ92" s="60"/>
      <c r="QCK92" s="60"/>
      <c r="QCL92" s="60"/>
      <c r="QCM92" s="60"/>
      <c r="QCN92" s="60"/>
      <c r="QCO92" s="60"/>
      <c r="QCP92" s="60"/>
      <c r="QCQ92" s="60"/>
      <c r="QCR92" s="60"/>
      <c r="QCS92" s="60"/>
      <c r="QCT92" s="60"/>
      <c r="QCU92" s="60"/>
      <c r="QCV92" s="60"/>
      <c r="QCW92" s="60"/>
      <c r="QCX92" s="60"/>
      <c r="QCY92" s="60"/>
      <c r="QCZ92" s="60"/>
      <c r="QDA92" s="60"/>
      <c r="QDB92" s="60"/>
      <c r="QDC92" s="60"/>
      <c r="QDD92" s="60"/>
      <c r="QDE92" s="60"/>
      <c r="QDF92" s="60"/>
      <c r="QDG92" s="60"/>
      <c r="QDH92" s="60"/>
      <c r="QDI92" s="60"/>
      <c r="QDJ92" s="60"/>
      <c r="QDK92" s="60"/>
      <c r="QDL92" s="60"/>
      <c r="QDM92" s="60"/>
      <c r="QDN92" s="60"/>
      <c r="QDO92" s="60"/>
      <c r="QDP92" s="60"/>
      <c r="QDQ92" s="60"/>
      <c r="QDR92" s="60"/>
      <c r="QDS92" s="60"/>
      <c r="QDT92" s="60"/>
      <c r="QDU92" s="60"/>
      <c r="QDV92" s="60"/>
      <c r="QDW92" s="60"/>
      <c r="QDX92" s="60"/>
      <c r="QDY92" s="60"/>
      <c r="QDZ92" s="60"/>
      <c r="QEA92" s="60"/>
      <c r="QEB92" s="60"/>
      <c r="QEC92" s="60"/>
      <c r="QED92" s="60"/>
      <c r="QEE92" s="60"/>
      <c r="QEF92" s="60"/>
      <c r="QEG92" s="60"/>
      <c r="QEH92" s="60"/>
      <c r="QEI92" s="60"/>
      <c r="QEJ92" s="60"/>
      <c r="QEK92" s="60"/>
      <c r="QEL92" s="60"/>
      <c r="QEM92" s="60"/>
      <c r="QEN92" s="60"/>
      <c r="QEO92" s="60"/>
      <c r="QEP92" s="60"/>
      <c r="QEQ92" s="60"/>
      <c r="QER92" s="60"/>
      <c r="QES92" s="60"/>
      <c r="QET92" s="60"/>
      <c r="QEU92" s="60"/>
      <c r="QEV92" s="60"/>
      <c r="QEW92" s="60"/>
      <c r="QEX92" s="60"/>
      <c r="QEY92" s="60"/>
      <c r="QEZ92" s="60"/>
      <c r="QFA92" s="60"/>
      <c r="QFB92" s="60"/>
      <c r="QFC92" s="60"/>
      <c r="QFD92" s="60"/>
      <c r="QFE92" s="60"/>
      <c r="QFF92" s="60"/>
      <c r="QFG92" s="60"/>
      <c r="QFH92" s="60"/>
      <c r="QFI92" s="60"/>
      <c r="QFJ92" s="60"/>
      <c r="QFK92" s="60"/>
      <c r="QFL92" s="60"/>
      <c r="QFM92" s="60"/>
      <c r="QFN92" s="60"/>
      <c r="QFO92" s="60"/>
      <c r="QFP92" s="60"/>
      <c r="QFQ92" s="60"/>
      <c r="QFR92" s="60"/>
      <c r="QFS92" s="60"/>
      <c r="QFT92" s="60"/>
      <c r="QFU92" s="60"/>
      <c r="QFV92" s="60"/>
      <c r="QFW92" s="60"/>
      <c r="QFX92" s="60"/>
      <c r="QFY92" s="60"/>
      <c r="QFZ92" s="60"/>
      <c r="QGA92" s="60"/>
      <c r="QGB92" s="60"/>
      <c r="QGC92" s="60"/>
      <c r="QGD92" s="60"/>
      <c r="QGE92" s="60"/>
      <c r="QGF92" s="60"/>
      <c r="QGG92" s="60"/>
      <c r="QGH92" s="60"/>
      <c r="QGI92" s="60"/>
      <c r="QGJ92" s="60"/>
      <c r="QGK92" s="60"/>
      <c r="QGL92" s="60"/>
      <c r="QGM92" s="60"/>
      <c r="QGN92" s="60"/>
      <c r="QGO92" s="60"/>
      <c r="QGP92" s="60"/>
      <c r="QGQ92" s="60"/>
      <c r="QGR92" s="60"/>
      <c r="QGS92" s="60"/>
      <c r="QGT92" s="60"/>
      <c r="QGU92" s="60"/>
      <c r="QGV92" s="60"/>
      <c r="QGW92" s="60"/>
      <c r="QGX92" s="60"/>
      <c r="QGY92" s="60"/>
      <c r="QGZ92" s="60"/>
      <c r="QHA92" s="60"/>
      <c r="QHB92" s="60"/>
      <c r="QHC92" s="60"/>
      <c r="QHD92" s="60"/>
      <c r="QHE92" s="60"/>
      <c r="QHF92" s="60"/>
      <c r="QHG92" s="60"/>
      <c r="QHH92" s="60"/>
      <c r="QHI92" s="60"/>
      <c r="QHJ92" s="60"/>
      <c r="QHK92" s="60"/>
      <c r="QHL92" s="60"/>
      <c r="QHM92" s="60"/>
      <c r="QHN92" s="60"/>
      <c r="QHO92" s="60"/>
      <c r="QHP92" s="60"/>
      <c r="QHQ92" s="60"/>
      <c r="QHR92" s="60"/>
      <c r="QHS92" s="60"/>
      <c r="QHT92" s="60"/>
      <c r="QHU92" s="60"/>
      <c r="QHV92" s="60"/>
      <c r="QHW92" s="60"/>
      <c r="QHX92" s="60"/>
      <c r="QHY92" s="60"/>
      <c r="QHZ92" s="60"/>
      <c r="QIA92" s="60"/>
      <c r="QIB92" s="60"/>
      <c r="QIC92" s="60"/>
      <c r="QID92" s="60"/>
      <c r="QIE92" s="60"/>
      <c r="QIF92" s="60"/>
      <c r="QIG92" s="60"/>
      <c r="QIH92" s="60"/>
      <c r="QII92" s="60"/>
      <c r="QIJ92" s="60"/>
      <c r="QIK92" s="60"/>
      <c r="QIL92" s="60"/>
      <c r="QIM92" s="60"/>
      <c r="QIN92" s="60"/>
      <c r="QIO92" s="60"/>
      <c r="QIP92" s="60"/>
      <c r="QIQ92" s="60"/>
      <c r="QIR92" s="60"/>
      <c r="QIS92" s="60"/>
      <c r="QIT92" s="60"/>
      <c r="QIU92" s="60"/>
      <c r="QIV92" s="60"/>
      <c r="QIW92" s="60"/>
      <c r="QIX92" s="60"/>
      <c r="QIY92" s="60"/>
      <c r="QIZ92" s="60"/>
      <c r="QJA92" s="60"/>
      <c r="QJB92" s="60"/>
      <c r="QJC92" s="60"/>
      <c r="QJD92" s="60"/>
      <c r="QJE92" s="60"/>
      <c r="QJF92" s="60"/>
      <c r="QJG92" s="60"/>
      <c r="QJH92" s="60"/>
      <c r="QJI92" s="60"/>
      <c r="QJJ92" s="60"/>
      <c r="QJK92" s="60"/>
      <c r="QJL92" s="60"/>
      <c r="QJM92" s="60"/>
      <c r="QJN92" s="60"/>
      <c r="QJO92" s="60"/>
      <c r="QJP92" s="60"/>
      <c r="QJQ92" s="60"/>
      <c r="QJR92" s="60"/>
      <c r="QJS92" s="60"/>
      <c r="QJT92" s="60"/>
      <c r="QJU92" s="60"/>
      <c r="QJV92" s="60"/>
      <c r="QJW92" s="60"/>
      <c r="QJX92" s="60"/>
      <c r="QJY92" s="60"/>
      <c r="QJZ92" s="60"/>
      <c r="QKA92" s="60"/>
      <c r="QKB92" s="60"/>
      <c r="QKC92" s="60"/>
      <c r="QKD92" s="60"/>
      <c r="QKE92" s="60"/>
      <c r="QKF92" s="60"/>
      <c r="QKG92" s="60"/>
      <c r="QKH92" s="60"/>
      <c r="QKI92" s="60"/>
      <c r="QKJ92" s="60"/>
      <c r="QKK92" s="60"/>
      <c r="QKL92" s="60"/>
      <c r="QKM92" s="60"/>
      <c r="QKN92" s="60"/>
      <c r="QKO92" s="60"/>
      <c r="QKP92" s="60"/>
      <c r="QKQ92" s="60"/>
      <c r="QKR92" s="60"/>
      <c r="QKS92" s="60"/>
      <c r="QKT92" s="60"/>
      <c r="QKU92" s="60"/>
      <c r="QKV92" s="60"/>
      <c r="QKW92" s="60"/>
      <c r="QKX92" s="60"/>
      <c r="QKY92" s="60"/>
      <c r="QKZ92" s="60"/>
      <c r="QLA92" s="60"/>
      <c r="QLB92" s="60"/>
      <c r="QLC92" s="60"/>
      <c r="QLD92" s="60"/>
      <c r="QLE92" s="60"/>
      <c r="QLF92" s="60"/>
      <c r="QLG92" s="60"/>
      <c r="QLH92" s="60"/>
      <c r="QLI92" s="60"/>
      <c r="QLJ92" s="60"/>
      <c r="QLK92" s="60"/>
      <c r="QLL92" s="60"/>
      <c r="QLM92" s="60"/>
      <c r="QLN92" s="60"/>
      <c r="QLO92" s="60"/>
      <c r="QLP92" s="60"/>
      <c r="QLQ92" s="60"/>
      <c r="QLR92" s="60"/>
      <c r="QLS92" s="60"/>
      <c r="QLT92" s="60"/>
      <c r="QLU92" s="60"/>
      <c r="QLV92" s="60"/>
      <c r="QLW92" s="60"/>
      <c r="QLX92" s="60"/>
      <c r="QLY92" s="60"/>
      <c r="QLZ92" s="60"/>
      <c r="QMA92" s="60"/>
      <c r="QMB92" s="60"/>
      <c r="QMC92" s="60"/>
      <c r="QMD92" s="60"/>
      <c r="QME92" s="60"/>
      <c r="QMF92" s="60"/>
      <c r="QMG92" s="60"/>
      <c r="QMH92" s="60"/>
      <c r="QMI92" s="60"/>
      <c r="QMJ92" s="60"/>
      <c r="QMK92" s="60"/>
      <c r="QML92" s="60"/>
      <c r="QMM92" s="60"/>
      <c r="QMN92" s="60"/>
      <c r="QMO92" s="60"/>
      <c r="QMP92" s="60"/>
      <c r="QMQ92" s="60"/>
      <c r="QMR92" s="60"/>
      <c r="QMS92" s="60"/>
      <c r="QMT92" s="60"/>
      <c r="QMU92" s="60"/>
      <c r="QMV92" s="60"/>
      <c r="QMW92" s="60"/>
      <c r="QMX92" s="60"/>
      <c r="QMY92" s="60"/>
      <c r="QMZ92" s="60"/>
      <c r="QNA92" s="60"/>
      <c r="QNB92" s="60"/>
      <c r="QNC92" s="60"/>
      <c r="QND92" s="60"/>
      <c r="QNE92" s="60"/>
      <c r="QNF92" s="60"/>
      <c r="QNG92" s="60"/>
      <c r="QNH92" s="60"/>
      <c r="QNI92" s="60"/>
      <c r="QNJ92" s="60"/>
      <c r="QNK92" s="60"/>
      <c r="QNL92" s="60"/>
      <c r="QNM92" s="60"/>
      <c r="QNN92" s="60"/>
      <c r="QNO92" s="60"/>
      <c r="QNP92" s="60"/>
      <c r="QNQ92" s="60"/>
      <c r="QNR92" s="60"/>
      <c r="QNS92" s="60"/>
      <c r="QNT92" s="60"/>
      <c r="QNU92" s="60"/>
      <c r="QNV92" s="60"/>
      <c r="QNW92" s="60"/>
      <c r="QNX92" s="60"/>
      <c r="QNY92" s="60"/>
      <c r="QNZ92" s="60"/>
      <c r="QOA92" s="60"/>
      <c r="QOB92" s="60"/>
      <c r="QOC92" s="60"/>
      <c r="QOD92" s="60"/>
      <c r="QOE92" s="60"/>
      <c r="QOF92" s="60"/>
      <c r="QOG92" s="60"/>
      <c r="QOH92" s="60"/>
      <c r="QOI92" s="60"/>
      <c r="QOJ92" s="60"/>
      <c r="QOK92" s="60"/>
      <c r="QOL92" s="60"/>
      <c r="QOM92" s="60"/>
      <c r="QON92" s="60"/>
      <c r="QOO92" s="60"/>
      <c r="QOP92" s="60"/>
      <c r="QOQ92" s="60"/>
      <c r="QOR92" s="60"/>
      <c r="QOS92" s="60"/>
      <c r="QOT92" s="60"/>
      <c r="QOU92" s="60"/>
      <c r="QOV92" s="60"/>
      <c r="QOW92" s="60"/>
      <c r="QOX92" s="60"/>
      <c r="QOY92" s="60"/>
      <c r="QOZ92" s="60"/>
      <c r="QPA92" s="60"/>
      <c r="QPB92" s="60"/>
      <c r="QPC92" s="60"/>
      <c r="QPD92" s="60"/>
      <c r="QPE92" s="60"/>
      <c r="QPF92" s="60"/>
      <c r="QPG92" s="60"/>
      <c r="QPH92" s="60"/>
      <c r="QPI92" s="60"/>
      <c r="QPJ92" s="60"/>
      <c r="QPK92" s="60"/>
      <c r="QPL92" s="60"/>
      <c r="QPM92" s="60"/>
      <c r="QPN92" s="60"/>
      <c r="QPO92" s="60"/>
      <c r="QPP92" s="60"/>
      <c r="QPQ92" s="60"/>
      <c r="QPR92" s="60"/>
      <c r="QPS92" s="60"/>
      <c r="QPT92" s="60"/>
      <c r="QPU92" s="60"/>
      <c r="QPV92" s="60"/>
      <c r="QPW92" s="60"/>
      <c r="QPX92" s="60"/>
      <c r="QPY92" s="60"/>
      <c r="QPZ92" s="60"/>
      <c r="QQA92" s="60"/>
      <c r="QQB92" s="60"/>
      <c r="QQC92" s="60"/>
      <c r="QQD92" s="60"/>
      <c r="QQE92" s="60"/>
      <c r="QQF92" s="60"/>
      <c r="QQG92" s="60"/>
      <c r="QQH92" s="60"/>
      <c r="QQI92" s="60"/>
      <c r="QQJ92" s="60"/>
      <c r="QQK92" s="60"/>
      <c r="QQL92" s="60"/>
      <c r="QQM92" s="60"/>
      <c r="QQN92" s="60"/>
      <c r="QQO92" s="60"/>
      <c r="QQP92" s="60"/>
      <c r="QQQ92" s="60"/>
      <c r="QQR92" s="60"/>
      <c r="QQS92" s="60"/>
      <c r="QQT92" s="60"/>
      <c r="QQU92" s="60"/>
      <c r="QQV92" s="60"/>
      <c r="QQW92" s="60"/>
      <c r="QQX92" s="60"/>
      <c r="QQY92" s="60"/>
      <c r="QQZ92" s="60"/>
      <c r="QRA92" s="60"/>
      <c r="QRB92" s="60"/>
      <c r="QRC92" s="60"/>
      <c r="QRD92" s="60"/>
      <c r="QRE92" s="60"/>
      <c r="QRF92" s="60"/>
      <c r="QRG92" s="60"/>
      <c r="QRH92" s="60"/>
      <c r="QRI92" s="60"/>
      <c r="QRJ92" s="60"/>
      <c r="QRK92" s="60"/>
      <c r="QRL92" s="60"/>
      <c r="QRM92" s="60"/>
      <c r="QRN92" s="60"/>
      <c r="QRO92" s="60"/>
      <c r="QRP92" s="60"/>
      <c r="QRQ92" s="60"/>
      <c r="QRR92" s="60"/>
      <c r="QRS92" s="60"/>
      <c r="QRT92" s="60"/>
      <c r="QRU92" s="60"/>
      <c r="QRV92" s="60"/>
      <c r="QRW92" s="60"/>
      <c r="QRX92" s="60"/>
      <c r="QRY92" s="60"/>
      <c r="QRZ92" s="60"/>
      <c r="QSA92" s="60"/>
      <c r="QSB92" s="60"/>
      <c r="QSC92" s="60"/>
      <c r="QSD92" s="60"/>
      <c r="QSE92" s="60"/>
      <c r="QSF92" s="60"/>
      <c r="QSG92" s="60"/>
      <c r="QSH92" s="60"/>
      <c r="QSI92" s="60"/>
      <c r="QSJ92" s="60"/>
      <c r="QSK92" s="60"/>
      <c r="QSL92" s="60"/>
      <c r="QSM92" s="60"/>
      <c r="QSN92" s="60"/>
      <c r="QSO92" s="60"/>
      <c r="QSP92" s="60"/>
      <c r="QSQ92" s="60"/>
      <c r="QSR92" s="60"/>
      <c r="QSS92" s="60"/>
      <c r="QST92" s="60"/>
      <c r="QSU92" s="60"/>
      <c r="QSV92" s="60"/>
      <c r="QSW92" s="60"/>
      <c r="QSX92" s="60"/>
      <c r="QSY92" s="60"/>
      <c r="QSZ92" s="60"/>
      <c r="QTA92" s="60"/>
      <c r="QTB92" s="60"/>
      <c r="QTC92" s="60"/>
      <c r="QTD92" s="60"/>
      <c r="QTE92" s="60"/>
      <c r="QTF92" s="60"/>
      <c r="QTG92" s="60"/>
      <c r="QTH92" s="60"/>
      <c r="QTI92" s="60"/>
      <c r="QTJ92" s="60"/>
      <c r="QTK92" s="60"/>
      <c r="QTL92" s="60"/>
      <c r="QTM92" s="60"/>
      <c r="QTN92" s="60"/>
      <c r="QTO92" s="60"/>
      <c r="QTP92" s="60"/>
      <c r="QTQ92" s="60"/>
      <c r="QTR92" s="60"/>
      <c r="QTS92" s="60"/>
      <c r="QTT92" s="60"/>
      <c r="QTU92" s="60"/>
      <c r="QTV92" s="60"/>
      <c r="QTW92" s="60"/>
      <c r="QTX92" s="60"/>
      <c r="QTY92" s="60"/>
      <c r="QTZ92" s="60"/>
      <c r="QUA92" s="60"/>
      <c r="QUB92" s="60"/>
      <c r="QUC92" s="60"/>
      <c r="QUD92" s="60"/>
      <c r="QUE92" s="60"/>
      <c r="QUF92" s="60"/>
      <c r="QUG92" s="60"/>
      <c r="QUH92" s="60"/>
      <c r="QUI92" s="60"/>
      <c r="QUJ92" s="60"/>
      <c r="QUK92" s="60"/>
      <c r="QUL92" s="60"/>
      <c r="QUM92" s="60"/>
      <c r="QUN92" s="60"/>
      <c r="QUO92" s="60"/>
      <c r="QUP92" s="60"/>
      <c r="QUQ92" s="60"/>
      <c r="QUR92" s="60"/>
      <c r="QUS92" s="60"/>
      <c r="QUT92" s="60"/>
      <c r="QUU92" s="60"/>
      <c r="QUV92" s="60"/>
      <c r="QUW92" s="60"/>
      <c r="QUX92" s="60"/>
      <c r="QUY92" s="60"/>
      <c r="QUZ92" s="60"/>
      <c r="QVA92" s="60"/>
      <c r="QVB92" s="60"/>
      <c r="QVC92" s="60"/>
      <c r="QVD92" s="60"/>
      <c r="QVE92" s="60"/>
      <c r="QVF92" s="60"/>
      <c r="QVG92" s="60"/>
      <c r="QVH92" s="60"/>
      <c r="QVI92" s="60"/>
      <c r="QVJ92" s="60"/>
      <c r="QVK92" s="60"/>
      <c r="QVL92" s="60"/>
      <c r="QVM92" s="60"/>
      <c r="QVN92" s="60"/>
      <c r="QVO92" s="60"/>
      <c r="QVP92" s="60"/>
      <c r="QVQ92" s="60"/>
      <c r="QVR92" s="60"/>
      <c r="QVS92" s="60"/>
      <c r="QVT92" s="60"/>
      <c r="QVU92" s="60"/>
      <c r="QVV92" s="60"/>
      <c r="QVW92" s="60"/>
      <c r="QVX92" s="60"/>
      <c r="QVY92" s="60"/>
      <c r="QVZ92" s="60"/>
      <c r="QWA92" s="60"/>
      <c r="QWB92" s="60"/>
      <c r="QWC92" s="60"/>
      <c r="QWD92" s="60"/>
      <c r="QWE92" s="60"/>
      <c r="QWF92" s="60"/>
      <c r="QWG92" s="60"/>
      <c r="QWH92" s="60"/>
      <c r="QWI92" s="60"/>
      <c r="QWJ92" s="60"/>
      <c r="QWK92" s="60"/>
      <c r="QWL92" s="60"/>
      <c r="QWM92" s="60"/>
      <c r="QWN92" s="60"/>
      <c r="QWO92" s="60"/>
      <c r="QWP92" s="60"/>
      <c r="QWQ92" s="60"/>
      <c r="QWR92" s="60"/>
      <c r="QWS92" s="60"/>
      <c r="QWT92" s="60"/>
      <c r="QWU92" s="60"/>
      <c r="QWV92" s="60"/>
      <c r="QWW92" s="60"/>
      <c r="QWX92" s="60"/>
      <c r="QWY92" s="60"/>
      <c r="QWZ92" s="60"/>
      <c r="QXA92" s="60"/>
      <c r="QXB92" s="60"/>
      <c r="QXC92" s="60"/>
      <c r="QXD92" s="60"/>
      <c r="QXE92" s="60"/>
      <c r="QXF92" s="60"/>
      <c r="QXG92" s="60"/>
      <c r="QXH92" s="60"/>
      <c r="QXI92" s="60"/>
      <c r="QXJ92" s="60"/>
      <c r="QXK92" s="60"/>
      <c r="QXL92" s="60"/>
      <c r="QXM92" s="60"/>
      <c r="QXN92" s="60"/>
      <c r="QXO92" s="60"/>
      <c r="QXP92" s="60"/>
      <c r="QXQ92" s="60"/>
      <c r="QXR92" s="60"/>
      <c r="QXS92" s="60"/>
      <c r="QXT92" s="60"/>
      <c r="QXU92" s="60"/>
      <c r="QXV92" s="60"/>
      <c r="QXW92" s="60"/>
      <c r="QXX92" s="60"/>
      <c r="QXY92" s="60"/>
      <c r="QXZ92" s="60"/>
      <c r="QYA92" s="60"/>
      <c r="QYB92" s="60"/>
      <c r="QYC92" s="60"/>
      <c r="QYD92" s="60"/>
      <c r="QYE92" s="60"/>
      <c r="QYF92" s="60"/>
      <c r="QYG92" s="60"/>
      <c r="QYH92" s="60"/>
      <c r="QYI92" s="60"/>
      <c r="QYJ92" s="60"/>
      <c r="QYK92" s="60"/>
      <c r="QYL92" s="60"/>
      <c r="QYM92" s="60"/>
      <c r="QYN92" s="60"/>
      <c r="QYO92" s="60"/>
      <c r="QYP92" s="60"/>
      <c r="QYQ92" s="60"/>
      <c r="QYR92" s="60"/>
      <c r="QYS92" s="60"/>
      <c r="QYT92" s="60"/>
      <c r="QYU92" s="60"/>
      <c r="QYV92" s="60"/>
      <c r="QYW92" s="60"/>
      <c r="QYX92" s="60"/>
      <c r="QYY92" s="60"/>
      <c r="QYZ92" s="60"/>
      <c r="QZA92" s="60"/>
      <c r="QZB92" s="60"/>
      <c r="QZC92" s="60"/>
      <c r="QZD92" s="60"/>
      <c r="QZE92" s="60"/>
      <c r="QZF92" s="60"/>
      <c r="QZG92" s="60"/>
      <c r="QZH92" s="60"/>
      <c r="QZI92" s="60"/>
      <c r="QZJ92" s="60"/>
      <c r="QZK92" s="60"/>
      <c r="QZL92" s="60"/>
      <c r="QZM92" s="60"/>
      <c r="QZN92" s="60"/>
      <c r="QZO92" s="60"/>
      <c r="QZP92" s="60"/>
      <c r="QZQ92" s="60"/>
      <c r="QZR92" s="60"/>
      <c r="QZS92" s="60"/>
      <c r="QZT92" s="60"/>
      <c r="QZU92" s="60"/>
      <c r="QZV92" s="60"/>
      <c r="QZW92" s="60"/>
      <c r="QZX92" s="60"/>
      <c r="QZY92" s="60"/>
      <c r="QZZ92" s="60"/>
      <c r="RAA92" s="60"/>
      <c r="RAB92" s="60"/>
      <c r="RAC92" s="60"/>
      <c r="RAD92" s="60"/>
      <c r="RAE92" s="60"/>
      <c r="RAF92" s="60"/>
      <c r="RAG92" s="60"/>
      <c r="RAH92" s="60"/>
      <c r="RAI92" s="60"/>
      <c r="RAJ92" s="60"/>
      <c r="RAK92" s="60"/>
      <c r="RAL92" s="60"/>
      <c r="RAM92" s="60"/>
      <c r="RAN92" s="60"/>
      <c r="RAO92" s="60"/>
      <c r="RAP92" s="60"/>
      <c r="RAQ92" s="60"/>
      <c r="RAR92" s="60"/>
      <c r="RAS92" s="60"/>
      <c r="RAT92" s="60"/>
      <c r="RAU92" s="60"/>
      <c r="RAV92" s="60"/>
      <c r="RAW92" s="60"/>
      <c r="RAX92" s="60"/>
      <c r="RAY92" s="60"/>
      <c r="RAZ92" s="60"/>
      <c r="RBA92" s="60"/>
      <c r="RBB92" s="60"/>
      <c r="RBC92" s="60"/>
      <c r="RBD92" s="60"/>
      <c r="RBE92" s="60"/>
      <c r="RBF92" s="60"/>
      <c r="RBG92" s="60"/>
      <c r="RBH92" s="60"/>
      <c r="RBI92" s="60"/>
      <c r="RBJ92" s="60"/>
      <c r="RBK92" s="60"/>
      <c r="RBL92" s="60"/>
      <c r="RBM92" s="60"/>
      <c r="RBN92" s="60"/>
      <c r="RBO92" s="60"/>
      <c r="RBP92" s="60"/>
      <c r="RBQ92" s="60"/>
      <c r="RBR92" s="60"/>
      <c r="RBS92" s="60"/>
      <c r="RBT92" s="60"/>
      <c r="RBU92" s="60"/>
      <c r="RBV92" s="60"/>
      <c r="RBW92" s="60"/>
      <c r="RBX92" s="60"/>
      <c r="RBY92" s="60"/>
      <c r="RBZ92" s="60"/>
      <c r="RCA92" s="60"/>
      <c r="RCB92" s="60"/>
      <c r="RCC92" s="60"/>
      <c r="RCD92" s="60"/>
      <c r="RCE92" s="60"/>
      <c r="RCF92" s="60"/>
      <c r="RCG92" s="60"/>
      <c r="RCH92" s="60"/>
      <c r="RCI92" s="60"/>
      <c r="RCJ92" s="60"/>
      <c r="RCK92" s="60"/>
      <c r="RCL92" s="60"/>
      <c r="RCM92" s="60"/>
      <c r="RCN92" s="60"/>
      <c r="RCO92" s="60"/>
      <c r="RCP92" s="60"/>
      <c r="RCQ92" s="60"/>
      <c r="RCR92" s="60"/>
      <c r="RCS92" s="60"/>
      <c r="RCT92" s="60"/>
      <c r="RCU92" s="60"/>
      <c r="RCV92" s="60"/>
      <c r="RCW92" s="60"/>
      <c r="RCX92" s="60"/>
      <c r="RCY92" s="60"/>
      <c r="RCZ92" s="60"/>
      <c r="RDA92" s="60"/>
      <c r="RDB92" s="60"/>
      <c r="RDC92" s="60"/>
      <c r="RDD92" s="60"/>
      <c r="RDE92" s="60"/>
      <c r="RDF92" s="60"/>
      <c r="RDG92" s="60"/>
      <c r="RDH92" s="60"/>
      <c r="RDI92" s="60"/>
      <c r="RDJ92" s="60"/>
      <c r="RDK92" s="60"/>
      <c r="RDL92" s="60"/>
      <c r="RDM92" s="60"/>
      <c r="RDN92" s="60"/>
      <c r="RDO92" s="60"/>
      <c r="RDP92" s="60"/>
      <c r="RDQ92" s="60"/>
      <c r="RDR92" s="60"/>
      <c r="RDS92" s="60"/>
      <c r="RDT92" s="60"/>
      <c r="RDU92" s="60"/>
      <c r="RDV92" s="60"/>
      <c r="RDW92" s="60"/>
      <c r="RDX92" s="60"/>
      <c r="RDY92" s="60"/>
      <c r="RDZ92" s="60"/>
      <c r="REA92" s="60"/>
      <c r="REB92" s="60"/>
      <c r="REC92" s="60"/>
      <c r="RED92" s="60"/>
      <c r="REE92" s="60"/>
      <c r="REF92" s="60"/>
      <c r="REG92" s="60"/>
      <c r="REH92" s="60"/>
      <c r="REI92" s="60"/>
      <c r="REJ92" s="60"/>
      <c r="REK92" s="60"/>
      <c r="REL92" s="60"/>
      <c r="REM92" s="60"/>
      <c r="REN92" s="60"/>
      <c r="REO92" s="60"/>
      <c r="REP92" s="60"/>
      <c r="REQ92" s="60"/>
      <c r="RER92" s="60"/>
      <c r="RES92" s="60"/>
      <c r="RET92" s="60"/>
      <c r="REU92" s="60"/>
      <c r="REV92" s="60"/>
      <c r="REW92" s="60"/>
      <c r="REX92" s="60"/>
      <c r="REY92" s="60"/>
      <c r="REZ92" s="60"/>
      <c r="RFA92" s="60"/>
      <c r="RFB92" s="60"/>
      <c r="RFC92" s="60"/>
      <c r="RFD92" s="60"/>
      <c r="RFE92" s="60"/>
      <c r="RFF92" s="60"/>
      <c r="RFG92" s="60"/>
      <c r="RFH92" s="60"/>
      <c r="RFI92" s="60"/>
      <c r="RFJ92" s="60"/>
      <c r="RFK92" s="60"/>
      <c r="RFL92" s="60"/>
      <c r="RFM92" s="60"/>
      <c r="RFN92" s="60"/>
      <c r="RFO92" s="60"/>
      <c r="RFP92" s="60"/>
      <c r="RFQ92" s="60"/>
      <c r="RFR92" s="60"/>
      <c r="RFS92" s="60"/>
      <c r="RFT92" s="60"/>
      <c r="RFU92" s="60"/>
      <c r="RFV92" s="60"/>
      <c r="RFW92" s="60"/>
      <c r="RFX92" s="60"/>
      <c r="RFY92" s="60"/>
      <c r="RFZ92" s="60"/>
      <c r="RGA92" s="60"/>
      <c r="RGB92" s="60"/>
      <c r="RGC92" s="60"/>
      <c r="RGD92" s="60"/>
      <c r="RGE92" s="60"/>
      <c r="RGF92" s="60"/>
      <c r="RGG92" s="60"/>
      <c r="RGH92" s="60"/>
      <c r="RGI92" s="60"/>
      <c r="RGJ92" s="60"/>
      <c r="RGK92" s="60"/>
      <c r="RGL92" s="60"/>
      <c r="RGM92" s="60"/>
      <c r="RGN92" s="60"/>
      <c r="RGO92" s="60"/>
      <c r="RGP92" s="60"/>
      <c r="RGQ92" s="60"/>
      <c r="RGR92" s="60"/>
      <c r="RGS92" s="60"/>
      <c r="RGT92" s="60"/>
      <c r="RGU92" s="60"/>
      <c r="RGV92" s="60"/>
      <c r="RGW92" s="60"/>
      <c r="RGX92" s="60"/>
      <c r="RGY92" s="60"/>
      <c r="RGZ92" s="60"/>
      <c r="RHA92" s="60"/>
      <c r="RHB92" s="60"/>
      <c r="RHC92" s="60"/>
      <c r="RHD92" s="60"/>
      <c r="RHE92" s="60"/>
      <c r="RHF92" s="60"/>
      <c r="RHG92" s="60"/>
      <c r="RHH92" s="60"/>
      <c r="RHI92" s="60"/>
      <c r="RHJ92" s="60"/>
      <c r="RHK92" s="60"/>
      <c r="RHL92" s="60"/>
      <c r="RHM92" s="60"/>
      <c r="RHN92" s="60"/>
      <c r="RHO92" s="60"/>
      <c r="RHP92" s="60"/>
      <c r="RHQ92" s="60"/>
      <c r="RHR92" s="60"/>
      <c r="RHS92" s="60"/>
      <c r="RHT92" s="60"/>
      <c r="RHU92" s="60"/>
      <c r="RHV92" s="60"/>
      <c r="RHW92" s="60"/>
      <c r="RHX92" s="60"/>
      <c r="RHY92" s="60"/>
      <c r="RHZ92" s="60"/>
      <c r="RIA92" s="60"/>
      <c r="RIB92" s="60"/>
      <c r="RIC92" s="60"/>
      <c r="RID92" s="60"/>
      <c r="RIE92" s="60"/>
      <c r="RIF92" s="60"/>
      <c r="RIG92" s="60"/>
      <c r="RIH92" s="60"/>
      <c r="RII92" s="60"/>
      <c r="RIJ92" s="60"/>
      <c r="RIK92" s="60"/>
      <c r="RIL92" s="60"/>
      <c r="RIM92" s="60"/>
      <c r="RIN92" s="60"/>
      <c r="RIO92" s="60"/>
      <c r="RIP92" s="60"/>
      <c r="RIQ92" s="60"/>
      <c r="RIR92" s="60"/>
      <c r="RIS92" s="60"/>
      <c r="RIT92" s="60"/>
      <c r="RIU92" s="60"/>
      <c r="RIV92" s="60"/>
      <c r="RIW92" s="60"/>
      <c r="RIX92" s="60"/>
      <c r="RIY92" s="60"/>
      <c r="RIZ92" s="60"/>
      <c r="RJA92" s="60"/>
      <c r="RJB92" s="60"/>
      <c r="RJC92" s="60"/>
      <c r="RJD92" s="60"/>
      <c r="RJE92" s="60"/>
      <c r="RJF92" s="60"/>
      <c r="RJG92" s="60"/>
      <c r="RJH92" s="60"/>
      <c r="RJI92" s="60"/>
      <c r="RJJ92" s="60"/>
      <c r="RJK92" s="60"/>
      <c r="RJL92" s="60"/>
      <c r="RJM92" s="60"/>
      <c r="RJN92" s="60"/>
      <c r="RJO92" s="60"/>
      <c r="RJP92" s="60"/>
      <c r="RJQ92" s="60"/>
      <c r="RJR92" s="60"/>
      <c r="RJS92" s="60"/>
      <c r="RJT92" s="60"/>
      <c r="RJU92" s="60"/>
      <c r="RJV92" s="60"/>
      <c r="RJW92" s="60"/>
      <c r="RJX92" s="60"/>
      <c r="RJY92" s="60"/>
      <c r="RJZ92" s="60"/>
      <c r="RKA92" s="60"/>
      <c r="RKB92" s="60"/>
      <c r="RKC92" s="60"/>
      <c r="RKD92" s="60"/>
      <c r="RKE92" s="60"/>
      <c r="RKF92" s="60"/>
      <c r="RKG92" s="60"/>
      <c r="RKH92" s="60"/>
      <c r="RKI92" s="60"/>
      <c r="RKJ92" s="60"/>
      <c r="RKK92" s="60"/>
      <c r="RKL92" s="60"/>
      <c r="RKM92" s="60"/>
      <c r="RKN92" s="60"/>
      <c r="RKO92" s="60"/>
      <c r="RKP92" s="60"/>
      <c r="RKQ92" s="60"/>
      <c r="RKR92" s="60"/>
      <c r="RKS92" s="60"/>
      <c r="RKT92" s="60"/>
      <c r="RKU92" s="60"/>
      <c r="RKV92" s="60"/>
      <c r="RKW92" s="60"/>
      <c r="RKX92" s="60"/>
      <c r="RKY92" s="60"/>
      <c r="RKZ92" s="60"/>
      <c r="RLA92" s="60"/>
      <c r="RLB92" s="60"/>
      <c r="RLC92" s="60"/>
      <c r="RLD92" s="60"/>
      <c r="RLE92" s="60"/>
      <c r="RLF92" s="60"/>
      <c r="RLG92" s="60"/>
      <c r="RLH92" s="60"/>
      <c r="RLI92" s="60"/>
      <c r="RLJ92" s="60"/>
      <c r="RLK92" s="60"/>
      <c r="RLL92" s="60"/>
      <c r="RLM92" s="60"/>
      <c r="RLN92" s="60"/>
      <c r="RLO92" s="60"/>
      <c r="RLP92" s="60"/>
      <c r="RLQ92" s="60"/>
      <c r="RLR92" s="60"/>
      <c r="RLS92" s="60"/>
      <c r="RLT92" s="60"/>
      <c r="RLU92" s="60"/>
      <c r="RLV92" s="60"/>
      <c r="RLW92" s="60"/>
      <c r="RLX92" s="60"/>
      <c r="RLY92" s="60"/>
      <c r="RLZ92" s="60"/>
      <c r="RMA92" s="60"/>
      <c r="RMB92" s="60"/>
      <c r="RMC92" s="60"/>
      <c r="RMD92" s="60"/>
      <c r="RME92" s="60"/>
      <c r="RMF92" s="60"/>
      <c r="RMG92" s="60"/>
      <c r="RMH92" s="60"/>
      <c r="RMI92" s="60"/>
      <c r="RMJ92" s="60"/>
      <c r="RMK92" s="60"/>
      <c r="RML92" s="60"/>
      <c r="RMM92" s="60"/>
      <c r="RMN92" s="60"/>
      <c r="RMO92" s="60"/>
      <c r="RMP92" s="60"/>
      <c r="RMQ92" s="60"/>
      <c r="RMR92" s="60"/>
      <c r="RMS92" s="60"/>
      <c r="RMT92" s="60"/>
      <c r="RMU92" s="60"/>
      <c r="RMV92" s="60"/>
      <c r="RMW92" s="60"/>
      <c r="RMX92" s="60"/>
      <c r="RMY92" s="60"/>
      <c r="RMZ92" s="60"/>
      <c r="RNA92" s="60"/>
      <c r="RNB92" s="60"/>
      <c r="RNC92" s="60"/>
      <c r="RND92" s="60"/>
      <c r="RNE92" s="60"/>
      <c r="RNF92" s="60"/>
      <c r="RNG92" s="60"/>
      <c r="RNH92" s="60"/>
      <c r="RNI92" s="60"/>
      <c r="RNJ92" s="60"/>
      <c r="RNK92" s="60"/>
      <c r="RNL92" s="60"/>
      <c r="RNM92" s="60"/>
      <c r="RNN92" s="60"/>
      <c r="RNO92" s="60"/>
      <c r="RNP92" s="60"/>
      <c r="RNQ92" s="60"/>
      <c r="RNR92" s="60"/>
      <c r="RNS92" s="60"/>
      <c r="RNT92" s="60"/>
      <c r="RNU92" s="60"/>
      <c r="RNV92" s="60"/>
      <c r="RNW92" s="60"/>
      <c r="RNX92" s="60"/>
      <c r="RNY92" s="60"/>
      <c r="RNZ92" s="60"/>
      <c r="ROA92" s="60"/>
      <c r="ROB92" s="60"/>
      <c r="ROC92" s="60"/>
      <c r="ROD92" s="60"/>
      <c r="ROE92" s="60"/>
      <c r="ROF92" s="60"/>
      <c r="ROG92" s="60"/>
      <c r="ROH92" s="60"/>
      <c r="ROI92" s="60"/>
      <c r="ROJ92" s="60"/>
      <c r="ROK92" s="60"/>
      <c r="ROL92" s="60"/>
      <c r="ROM92" s="60"/>
      <c r="RON92" s="60"/>
      <c r="ROO92" s="60"/>
      <c r="ROP92" s="60"/>
      <c r="ROQ92" s="60"/>
      <c r="ROR92" s="60"/>
      <c r="ROS92" s="60"/>
      <c r="ROT92" s="60"/>
      <c r="ROU92" s="60"/>
      <c r="ROV92" s="60"/>
      <c r="ROW92" s="60"/>
      <c r="ROX92" s="60"/>
      <c r="ROY92" s="60"/>
      <c r="ROZ92" s="60"/>
      <c r="RPA92" s="60"/>
      <c r="RPB92" s="60"/>
      <c r="RPC92" s="60"/>
      <c r="RPD92" s="60"/>
      <c r="RPE92" s="60"/>
      <c r="RPF92" s="60"/>
      <c r="RPG92" s="60"/>
      <c r="RPH92" s="60"/>
      <c r="RPI92" s="60"/>
      <c r="RPJ92" s="60"/>
      <c r="RPK92" s="60"/>
      <c r="RPL92" s="60"/>
      <c r="RPM92" s="60"/>
      <c r="RPN92" s="60"/>
      <c r="RPO92" s="60"/>
      <c r="RPP92" s="60"/>
      <c r="RPQ92" s="60"/>
      <c r="RPR92" s="60"/>
      <c r="RPS92" s="60"/>
      <c r="RPT92" s="60"/>
      <c r="RPU92" s="60"/>
      <c r="RPV92" s="60"/>
      <c r="RPW92" s="60"/>
      <c r="RPX92" s="60"/>
      <c r="RPY92" s="60"/>
      <c r="RPZ92" s="60"/>
      <c r="RQA92" s="60"/>
      <c r="RQB92" s="60"/>
      <c r="RQC92" s="60"/>
      <c r="RQD92" s="60"/>
      <c r="RQE92" s="60"/>
      <c r="RQF92" s="60"/>
      <c r="RQG92" s="60"/>
      <c r="RQH92" s="60"/>
      <c r="RQI92" s="60"/>
      <c r="RQJ92" s="60"/>
      <c r="RQK92" s="60"/>
      <c r="RQL92" s="60"/>
      <c r="RQM92" s="60"/>
      <c r="RQN92" s="60"/>
      <c r="RQO92" s="60"/>
      <c r="RQP92" s="60"/>
      <c r="RQQ92" s="60"/>
      <c r="RQR92" s="60"/>
      <c r="RQS92" s="60"/>
      <c r="RQT92" s="60"/>
      <c r="RQU92" s="60"/>
      <c r="RQV92" s="60"/>
      <c r="RQW92" s="60"/>
      <c r="RQX92" s="60"/>
      <c r="RQY92" s="60"/>
      <c r="RQZ92" s="60"/>
      <c r="RRA92" s="60"/>
      <c r="RRB92" s="60"/>
      <c r="RRC92" s="60"/>
      <c r="RRD92" s="60"/>
      <c r="RRE92" s="60"/>
      <c r="RRF92" s="60"/>
      <c r="RRG92" s="60"/>
      <c r="RRH92" s="60"/>
      <c r="RRI92" s="60"/>
      <c r="RRJ92" s="60"/>
      <c r="RRK92" s="60"/>
      <c r="RRL92" s="60"/>
      <c r="RRM92" s="60"/>
      <c r="RRN92" s="60"/>
      <c r="RRO92" s="60"/>
      <c r="RRP92" s="60"/>
      <c r="RRQ92" s="60"/>
      <c r="RRR92" s="60"/>
      <c r="RRS92" s="60"/>
      <c r="RRT92" s="60"/>
      <c r="RRU92" s="60"/>
      <c r="RRV92" s="60"/>
      <c r="RRW92" s="60"/>
      <c r="RRX92" s="60"/>
      <c r="RRY92" s="60"/>
      <c r="RRZ92" s="60"/>
      <c r="RSA92" s="60"/>
      <c r="RSB92" s="60"/>
      <c r="RSC92" s="60"/>
      <c r="RSD92" s="60"/>
      <c r="RSE92" s="60"/>
      <c r="RSF92" s="60"/>
      <c r="RSG92" s="60"/>
      <c r="RSH92" s="60"/>
      <c r="RSI92" s="60"/>
      <c r="RSJ92" s="60"/>
      <c r="RSK92" s="60"/>
      <c r="RSL92" s="60"/>
      <c r="RSM92" s="60"/>
      <c r="RSN92" s="60"/>
      <c r="RSO92" s="60"/>
      <c r="RSP92" s="60"/>
      <c r="RSQ92" s="60"/>
      <c r="RSR92" s="60"/>
      <c r="RSS92" s="60"/>
      <c r="RST92" s="60"/>
      <c r="RSU92" s="60"/>
      <c r="RSV92" s="60"/>
      <c r="RSW92" s="60"/>
      <c r="RSX92" s="60"/>
      <c r="RSY92" s="60"/>
      <c r="RSZ92" s="60"/>
      <c r="RTA92" s="60"/>
      <c r="RTB92" s="60"/>
      <c r="RTC92" s="60"/>
      <c r="RTD92" s="60"/>
      <c r="RTE92" s="60"/>
      <c r="RTF92" s="60"/>
      <c r="RTG92" s="60"/>
      <c r="RTH92" s="60"/>
      <c r="RTI92" s="60"/>
      <c r="RTJ92" s="60"/>
      <c r="RTK92" s="60"/>
      <c r="RTL92" s="60"/>
      <c r="RTM92" s="60"/>
      <c r="RTN92" s="60"/>
      <c r="RTO92" s="60"/>
      <c r="RTP92" s="60"/>
      <c r="RTQ92" s="60"/>
      <c r="RTR92" s="60"/>
      <c r="RTS92" s="60"/>
      <c r="RTT92" s="60"/>
      <c r="RTU92" s="60"/>
      <c r="RTV92" s="60"/>
      <c r="RTW92" s="60"/>
      <c r="RTX92" s="60"/>
      <c r="RTY92" s="60"/>
      <c r="RTZ92" s="60"/>
      <c r="RUA92" s="60"/>
      <c r="RUB92" s="60"/>
      <c r="RUC92" s="60"/>
      <c r="RUD92" s="60"/>
      <c r="RUE92" s="60"/>
      <c r="RUF92" s="60"/>
      <c r="RUG92" s="60"/>
      <c r="RUH92" s="60"/>
      <c r="RUI92" s="60"/>
      <c r="RUJ92" s="60"/>
      <c r="RUK92" s="60"/>
      <c r="RUL92" s="60"/>
      <c r="RUM92" s="60"/>
      <c r="RUN92" s="60"/>
      <c r="RUO92" s="60"/>
      <c r="RUP92" s="60"/>
      <c r="RUQ92" s="60"/>
      <c r="RUR92" s="60"/>
      <c r="RUS92" s="60"/>
      <c r="RUT92" s="60"/>
      <c r="RUU92" s="60"/>
      <c r="RUV92" s="60"/>
      <c r="RUW92" s="60"/>
      <c r="RUX92" s="60"/>
      <c r="RUY92" s="60"/>
      <c r="RUZ92" s="60"/>
      <c r="RVA92" s="60"/>
      <c r="RVB92" s="60"/>
      <c r="RVC92" s="60"/>
      <c r="RVD92" s="60"/>
      <c r="RVE92" s="60"/>
      <c r="RVF92" s="60"/>
      <c r="RVG92" s="60"/>
      <c r="RVH92" s="60"/>
      <c r="RVI92" s="60"/>
      <c r="RVJ92" s="60"/>
      <c r="RVK92" s="60"/>
      <c r="RVL92" s="60"/>
      <c r="RVM92" s="60"/>
      <c r="RVN92" s="60"/>
      <c r="RVO92" s="60"/>
      <c r="RVP92" s="60"/>
      <c r="RVQ92" s="60"/>
      <c r="RVR92" s="60"/>
      <c r="RVS92" s="60"/>
      <c r="RVT92" s="60"/>
      <c r="RVU92" s="60"/>
      <c r="RVV92" s="60"/>
      <c r="RVW92" s="60"/>
      <c r="RVX92" s="60"/>
      <c r="RVY92" s="60"/>
      <c r="RVZ92" s="60"/>
      <c r="RWA92" s="60"/>
      <c r="RWB92" s="60"/>
      <c r="RWC92" s="60"/>
      <c r="RWD92" s="60"/>
      <c r="RWE92" s="60"/>
      <c r="RWF92" s="60"/>
      <c r="RWG92" s="60"/>
      <c r="RWH92" s="60"/>
      <c r="RWI92" s="60"/>
      <c r="RWJ92" s="60"/>
      <c r="RWK92" s="60"/>
      <c r="RWL92" s="60"/>
      <c r="RWM92" s="60"/>
      <c r="RWN92" s="60"/>
      <c r="RWO92" s="60"/>
      <c r="RWP92" s="60"/>
      <c r="RWQ92" s="60"/>
      <c r="RWR92" s="60"/>
      <c r="RWS92" s="60"/>
      <c r="RWT92" s="60"/>
      <c r="RWU92" s="60"/>
      <c r="RWV92" s="60"/>
      <c r="RWW92" s="60"/>
      <c r="RWX92" s="60"/>
      <c r="RWY92" s="60"/>
      <c r="RWZ92" s="60"/>
      <c r="RXA92" s="60"/>
      <c r="RXB92" s="60"/>
      <c r="RXC92" s="60"/>
      <c r="RXD92" s="60"/>
      <c r="RXE92" s="60"/>
      <c r="RXF92" s="60"/>
      <c r="RXG92" s="60"/>
      <c r="RXH92" s="60"/>
      <c r="RXI92" s="60"/>
      <c r="RXJ92" s="60"/>
      <c r="RXK92" s="60"/>
      <c r="RXL92" s="60"/>
      <c r="RXM92" s="60"/>
      <c r="RXN92" s="60"/>
      <c r="RXO92" s="60"/>
      <c r="RXP92" s="60"/>
      <c r="RXQ92" s="60"/>
      <c r="RXR92" s="60"/>
      <c r="RXS92" s="60"/>
      <c r="RXT92" s="60"/>
      <c r="RXU92" s="60"/>
      <c r="RXV92" s="60"/>
      <c r="RXW92" s="60"/>
      <c r="RXX92" s="60"/>
      <c r="RXY92" s="60"/>
      <c r="RXZ92" s="60"/>
      <c r="RYA92" s="60"/>
      <c r="RYB92" s="60"/>
      <c r="RYC92" s="60"/>
      <c r="RYD92" s="60"/>
      <c r="RYE92" s="60"/>
      <c r="RYF92" s="60"/>
      <c r="RYG92" s="60"/>
      <c r="RYH92" s="60"/>
      <c r="RYI92" s="60"/>
      <c r="RYJ92" s="60"/>
      <c r="RYK92" s="60"/>
      <c r="RYL92" s="60"/>
      <c r="RYM92" s="60"/>
      <c r="RYN92" s="60"/>
      <c r="RYO92" s="60"/>
      <c r="RYP92" s="60"/>
      <c r="RYQ92" s="60"/>
      <c r="RYR92" s="60"/>
      <c r="RYS92" s="60"/>
      <c r="RYT92" s="60"/>
      <c r="RYU92" s="60"/>
      <c r="RYV92" s="60"/>
      <c r="RYW92" s="60"/>
      <c r="RYX92" s="60"/>
      <c r="RYY92" s="60"/>
      <c r="RYZ92" s="60"/>
      <c r="RZA92" s="60"/>
      <c r="RZB92" s="60"/>
      <c r="RZC92" s="60"/>
      <c r="RZD92" s="60"/>
      <c r="RZE92" s="60"/>
      <c r="RZF92" s="60"/>
      <c r="RZG92" s="60"/>
      <c r="RZH92" s="60"/>
      <c r="RZI92" s="60"/>
      <c r="RZJ92" s="60"/>
      <c r="RZK92" s="60"/>
      <c r="RZL92" s="60"/>
      <c r="RZM92" s="60"/>
      <c r="RZN92" s="60"/>
      <c r="RZO92" s="60"/>
      <c r="RZP92" s="60"/>
      <c r="RZQ92" s="60"/>
      <c r="RZR92" s="60"/>
      <c r="RZS92" s="60"/>
      <c r="RZT92" s="60"/>
      <c r="RZU92" s="60"/>
      <c r="RZV92" s="60"/>
      <c r="RZW92" s="60"/>
      <c r="RZX92" s="60"/>
      <c r="RZY92" s="60"/>
      <c r="RZZ92" s="60"/>
      <c r="SAA92" s="60"/>
      <c r="SAB92" s="60"/>
      <c r="SAC92" s="60"/>
      <c r="SAD92" s="60"/>
      <c r="SAE92" s="60"/>
      <c r="SAF92" s="60"/>
      <c r="SAG92" s="60"/>
      <c r="SAH92" s="60"/>
      <c r="SAI92" s="60"/>
      <c r="SAJ92" s="60"/>
      <c r="SAK92" s="60"/>
      <c r="SAL92" s="60"/>
      <c r="SAM92" s="60"/>
      <c r="SAN92" s="60"/>
      <c r="SAO92" s="60"/>
      <c r="SAP92" s="60"/>
      <c r="SAQ92" s="60"/>
      <c r="SAR92" s="60"/>
      <c r="SAS92" s="60"/>
      <c r="SAT92" s="60"/>
      <c r="SAU92" s="60"/>
      <c r="SAV92" s="60"/>
      <c r="SAW92" s="60"/>
      <c r="SAX92" s="60"/>
      <c r="SAY92" s="60"/>
      <c r="SAZ92" s="60"/>
      <c r="SBA92" s="60"/>
      <c r="SBB92" s="60"/>
      <c r="SBC92" s="60"/>
      <c r="SBD92" s="60"/>
      <c r="SBE92" s="60"/>
      <c r="SBF92" s="60"/>
      <c r="SBG92" s="60"/>
      <c r="SBH92" s="60"/>
      <c r="SBI92" s="60"/>
      <c r="SBJ92" s="60"/>
      <c r="SBK92" s="60"/>
      <c r="SBL92" s="60"/>
      <c r="SBM92" s="60"/>
      <c r="SBN92" s="60"/>
      <c r="SBO92" s="60"/>
      <c r="SBP92" s="60"/>
      <c r="SBQ92" s="60"/>
      <c r="SBR92" s="60"/>
      <c r="SBS92" s="60"/>
      <c r="SBT92" s="60"/>
      <c r="SBU92" s="60"/>
      <c r="SBV92" s="60"/>
      <c r="SBW92" s="60"/>
      <c r="SBX92" s="60"/>
      <c r="SBY92" s="60"/>
      <c r="SBZ92" s="60"/>
      <c r="SCA92" s="60"/>
      <c r="SCB92" s="60"/>
      <c r="SCC92" s="60"/>
      <c r="SCD92" s="60"/>
      <c r="SCE92" s="60"/>
      <c r="SCF92" s="60"/>
      <c r="SCG92" s="60"/>
      <c r="SCH92" s="60"/>
      <c r="SCI92" s="60"/>
      <c r="SCJ92" s="60"/>
      <c r="SCK92" s="60"/>
      <c r="SCL92" s="60"/>
      <c r="SCM92" s="60"/>
      <c r="SCN92" s="60"/>
      <c r="SCO92" s="60"/>
      <c r="SCP92" s="60"/>
      <c r="SCQ92" s="60"/>
      <c r="SCR92" s="60"/>
      <c r="SCS92" s="60"/>
      <c r="SCT92" s="60"/>
      <c r="SCU92" s="60"/>
      <c r="SCV92" s="60"/>
      <c r="SCW92" s="60"/>
      <c r="SCX92" s="60"/>
      <c r="SCY92" s="60"/>
      <c r="SCZ92" s="60"/>
      <c r="SDA92" s="60"/>
      <c r="SDB92" s="60"/>
      <c r="SDC92" s="60"/>
      <c r="SDD92" s="60"/>
      <c r="SDE92" s="60"/>
      <c r="SDF92" s="60"/>
      <c r="SDG92" s="60"/>
      <c r="SDH92" s="60"/>
      <c r="SDI92" s="60"/>
      <c r="SDJ92" s="60"/>
      <c r="SDK92" s="60"/>
      <c r="SDL92" s="60"/>
      <c r="SDM92" s="60"/>
      <c r="SDN92" s="60"/>
      <c r="SDO92" s="60"/>
      <c r="SDP92" s="60"/>
      <c r="SDQ92" s="60"/>
      <c r="SDR92" s="60"/>
      <c r="SDS92" s="60"/>
      <c r="SDT92" s="60"/>
      <c r="SDU92" s="60"/>
      <c r="SDV92" s="60"/>
      <c r="SDW92" s="60"/>
      <c r="SDX92" s="60"/>
      <c r="SDY92" s="60"/>
      <c r="SDZ92" s="60"/>
      <c r="SEA92" s="60"/>
      <c r="SEB92" s="60"/>
      <c r="SEC92" s="60"/>
      <c r="SED92" s="60"/>
      <c r="SEE92" s="60"/>
      <c r="SEF92" s="60"/>
      <c r="SEG92" s="60"/>
      <c r="SEH92" s="60"/>
      <c r="SEI92" s="60"/>
      <c r="SEJ92" s="60"/>
      <c r="SEK92" s="60"/>
      <c r="SEL92" s="60"/>
      <c r="SEM92" s="60"/>
      <c r="SEN92" s="60"/>
      <c r="SEO92" s="60"/>
      <c r="SEP92" s="60"/>
      <c r="SEQ92" s="60"/>
      <c r="SER92" s="60"/>
      <c r="SES92" s="60"/>
      <c r="SET92" s="60"/>
      <c r="SEU92" s="60"/>
      <c r="SEV92" s="60"/>
      <c r="SEW92" s="60"/>
      <c r="SEX92" s="60"/>
      <c r="SEY92" s="60"/>
      <c r="SEZ92" s="60"/>
      <c r="SFA92" s="60"/>
      <c r="SFB92" s="60"/>
      <c r="SFC92" s="60"/>
      <c r="SFD92" s="60"/>
      <c r="SFE92" s="60"/>
      <c r="SFF92" s="60"/>
      <c r="SFG92" s="60"/>
      <c r="SFH92" s="60"/>
      <c r="SFI92" s="60"/>
      <c r="SFJ92" s="60"/>
      <c r="SFK92" s="60"/>
      <c r="SFL92" s="60"/>
      <c r="SFM92" s="60"/>
      <c r="SFN92" s="60"/>
      <c r="SFO92" s="60"/>
      <c r="SFP92" s="60"/>
      <c r="SFQ92" s="60"/>
      <c r="SFR92" s="60"/>
      <c r="SFS92" s="60"/>
      <c r="SFT92" s="60"/>
      <c r="SFU92" s="60"/>
      <c r="SFV92" s="60"/>
      <c r="SFW92" s="60"/>
      <c r="SFX92" s="60"/>
      <c r="SFY92" s="60"/>
      <c r="SFZ92" s="60"/>
      <c r="SGA92" s="60"/>
      <c r="SGB92" s="60"/>
      <c r="SGC92" s="60"/>
      <c r="SGD92" s="60"/>
      <c r="SGE92" s="60"/>
      <c r="SGF92" s="60"/>
      <c r="SGG92" s="60"/>
      <c r="SGH92" s="60"/>
      <c r="SGI92" s="60"/>
      <c r="SGJ92" s="60"/>
      <c r="SGK92" s="60"/>
      <c r="SGL92" s="60"/>
      <c r="SGM92" s="60"/>
      <c r="SGN92" s="60"/>
      <c r="SGO92" s="60"/>
      <c r="SGP92" s="60"/>
      <c r="SGQ92" s="60"/>
      <c r="SGR92" s="60"/>
      <c r="SGS92" s="60"/>
      <c r="SGT92" s="60"/>
      <c r="SGU92" s="60"/>
      <c r="SGV92" s="60"/>
      <c r="SGW92" s="60"/>
      <c r="SGX92" s="60"/>
      <c r="SGY92" s="60"/>
      <c r="SGZ92" s="60"/>
      <c r="SHA92" s="60"/>
      <c r="SHB92" s="60"/>
      <c r="SHC92" s="60"/>
      <c r="SHD92" s="60"/>
      <c r="SHE92" s="60"/>
      <c r="SHF92" s="60"/>
      <c r="SHG92" s="60"/>
      <c r="SHH92" s="60"/>
      <c r="SHI92" s="60"/>
      <c r="SHJ92" s="60"/>
      <c r="SHK92" s="60"/>
      <c r="SHL92" s="60"/>
      <c r="SHM92" s="60"/>
      <c r="SHN92" s="60"/>
      <c r="SHO92" s="60"/>
      <c r="SHP92" s="60"/>
      <c r="SHQ92" s="60"/>
      <c r="SHR92" s="60"/>
      <c r="SHS92" s="60"/>
      <c r="SHT92" s="60"/>
      <c r="SHU92" s="60"/>
      <c r="SHV92" s="60"/>
      <c r="SHW92" s="60"/>
      <c r="SHX92" s="60"/>
      <c r="SHY92" s="60"/>
      <c r="SHZ92" s="60"/>
      <c r="SIA92" s="60"/>
      <c r="SIB92" s="60"/>
      <c r="SIC92" s="60"/>
      <c r="SID92" s="60"/>
      <c r="SIE92" s="60"/>
      <c r="SIF92" s="60"/>
      <c r="SIG92" s="60"/>
      <c r="SIH92" s="60"/>
      <c r="SII92" s="60"/>
      <c r="SIJ92" s="60"/>
      <c r="SIK92" s="60"/>
      <c r="SIL92" s="60"/>
      <c r="SIM92" s="60"/>
      <c r="SIN92" s="60"/>
      <c r="SIO92" s="60"/>
      <c r="SIP92" s="60"/>
      <c r="SIQ92" s="60"/>
      <c r="SIR92" s="60"/>
      <c r="SIS92" s="60"/>
      <c r="SIT92" s="60"/>
      <c r="SIU92" s="60"/>
      <c r="SIV92" s="60"/>
      <c r="SIW92" s="60"/>
      <c r="SIX92" s="60"/>
      <c r="SIY92" s="60"/>
      <c r="SIZ92" s="60"/>
      <c r="SJA92" s="60"/>
      <c r="SJB92" s="60"/>
      <c r="SJC92" s="60"/>
      <c r="SJD92" s="60"/>
      <c r="SJE92" s="60"/>
      <c r="SJF92" s="60"/>
      <c r="SJG92" s="60"/>
      <c r="SJH92" s="60"/>
      <c r="SJI92" s="60"/>
      <c r="SJJ92" s="60"/>
      <c r="SJK92" s="60"/>
      <c r="SJL92" s="60"/>
      <c r="SJM92" s="60"/>
      <c r="SJN92" s="60"/>
      <c r="SJO92" s="60"/>
      <c r="SJP92" s="60"/>
      <c r="SJQ92" s="60"/>
      <c r="SJR92" s="60"/>
      <c r="SJS92" s="60"/>
      <c r="SJT92" s="60"/>
      <c r="SJU92" s="60"/>
      <c r="SJV92" s="60"/>
      <c r="SJW92" s="60"/>
      <c r="SJX92" s="60"/>
      <c r="SJY92" s="60"/>
      <c r="SJZ92" s="60"/>
      <c r="SKA92" s="60"/>
      <c r="SKB92" s="60"/>
      <c r="SKC92" s="60"/>
      <c r="SKD92" s="60"/>
      <c r="SKE92" s="60"/>
      <c r="SKF92" s="60"/>
      <c r="SKG92" s="60"/>
      <c r="SKH92" s="60"/>
      <c r="SKI92" s="60"/>
      <c r="SKJ92" s="60"/>
      <c r="SKK92" s="60"/>
      <c r="SKL92" s="60"/>
      <c r="SKM92" s="60"/>
      <c r="SKN92" s="60"/>
      <c r="SKO92" s="60"/>
      <c r="SKP92" s="60"/>
      <c r="SKQ92" s="60"/>
      <c r="SKR92" s="60"/>
      <c r="SKS92" s="60"/>
      <c r="SKT92" s="60"/>
      <c r="SKU92" s="60"/>
      <c r="SKV92" s="60"/>
      <c r="SKW92" s="60"/>
      <c r="SKX92" s="60"/>
      <c r="SKY92" s="60"/>
      <c r="SKZ92" s="60"/>
      <c r="SLA92" s="60"/>
      <c r="SLB92" s="60"/>
      <c r="SLC92" s="60"/>
      <c r="SLD92" s="60"/>
      <c r="SLE92" s="60"/>
      <c r="SLF92" s="60"/>
      <c r="SLG92" s="60"/>
      <c r="SLH92" s="60"/>
      <c r="SLI92" s="60"/>
      <c r="SLJ92" s="60"/>
      <c r="SLK92" s="60"/>
      <c r="SLL92" s="60"/>
      <c r="SLM92" s="60"/>
      <c r="SLN92" s="60"/>
      <c r="SLO92" s="60"/>
      <c r="SLP92" s="60"/>
      <c r="SLQ92" s="60"/>
      <c r="SLR92" s="60"/>
      <c r="SLS92" s="60"/>
      <c r="SLT92" s="60"/>
      <c r="SLU92" s="60"/>
      <c r="SLV92" s="60"/>
      <c r="SLW92" s="60"/>
      <c r="SLX92" s="60"/>
      <c r="SLY92" s="60"/>
      <c r="SLZ92" s="60"/>
      <c r="SMA92" s="60"/>
      <c r="SMB92" s="60"/>
      <c r="SMC92" s="60"/>
      <c r="SMD92" s="60"/>
      <c r="SME92" s="60"/>
      <c r="SMF92" s="60"/>
      <c r="SMG92" s="60"/>
      <c r="SMH92" s="60"/>
      <c r="SMI92" s="60"/>
      <c r="SMJ92" s="60"/>
      <c r="SMK92" s="60"/>
      <c r="SML92" s="60"/>
      <c r="SMM92" s="60"/>
      <c r="SMN92" s="60"/>
      <c r="SMO92" s="60"/>
      <c r="SMP92" s="60"/>
      <c r="SMQ92" s="60"/>
      <c r="SMR92" s="60"/>
      <c r="SMS92" s="60"/>
      <c r="SMT92" s="60"/>
      <c r="SMU92" s="60"/>
      <c r="SMV92" s="60"/>
      <c r="SMW92" s="60"/>
      <c r="SMX92" s="60"/>
      <c r="SMY92" s="60"/>
      <c r="SMZ92" s="60"/>
      <c r="SNA92" s="60"/>
      <c r="SNB92" s="60"/>
      <c r="SNC92" s="60"/>
      <c r="SND92" s="60"/>
      <c r="SNE92" s="60"/>
      <c r="SNF92" s="60"/>
      <c r="SNG92" s="60"/>
      <c r="SNH92" s="60"/>
      <c r="SNI92" s="60"/>
      <c r="SNJ92" s="60"/>
      <c r="SNK92" s="60"/>
      <c r="SNL92" s="60"/>
      <c r="SNM92" s="60"/>
      <c r="SNN92" s="60"/>
      <c r="SNO92" s="60"/>
      <c r="SNP92" s="60"/>
      <c r="SNQ92" s="60"/>
      <c r="SNR92" s="60"/>
      <c r="SNS92" s="60"/>
      <c r="SNT92" s="60"/>
      <c r="SNU92" s="60"/>
      <c r="SNV92" s="60"/>
      <c r="SNW92" s="60"/>
      <c r="SNX92" s="60"/>
      <c r="SNY92" s="60"/>
      <c r="SNZ92" s="60"/>
      <c r="SOA92" s="60"/>
      <c r="SOB92" s="60"/>
      <c r="SOC92" s="60"/>
      <c r="SOD92" s="60"/>
      <c r="SOE92" s="60"/>
      <c r="SOF92" s="60"/>
      <c r="SOG92" s="60"/>
      <c r="SOH92" s="60"/>
      <c r="SOI92" s="60"/>
      <c r="SOJ92" s="60"/>
      <c r="SOK92" s="60"/>
      <c r="SOL92" s="60"/>
      <c r="SOM92" s="60"/>
      <c r="SON92" s="60"/>
      <c r="SOO92" s="60"/>
      <c r="SOP92" s="60"/>
      <c r="SOQ92" s="60"/>
      <c r="SOR92" s="60"/>
      <c r="SOS92" s="60"/>
      <c r="SOT92" s="60"/>
      <c r="SOU92" s="60"/>
      <c r="SOV92" s="60"/>
      <c r="SOW92" s="60"/>
      <c r="SOX92" s="60"/>
      <c r="SOY92" s="60"/>
      <c r="SOZ92" s="60"/>
      <c r="SPA92" s="60"/>
      <c r="SPB92" s="60"/>
      <c r="SPC92" s="60"/>
      <c r="SPD92" s="60"/>
      <c r="SPE92" s="60"/>
      <c r="SPF92" s="60"/>
      <c r="SPG92" s="60"/>
      <c r="SPH92" s="60"/>
      <c r="SPI92" s="60"/>
      <c r="SPJ92" s="60"/>
      <c r="SPK92" s="60"/>
      <c r="SPL92" s="60"/>
      <c r="SPM92" s="60"/>
      <c r="SPN92" s="60"/>
      <c r="SPO92" s="60"/>
      <c r="SPP92" s="60"/>
      <c r="SPQ92" s="60"/>
      <c r="SPR92" s="60"/>
      <c r="SPS92" s="60"/>
      <c r="SPT92" s="60"/>
      <c r="SPU92" s="60"/>
      <c r="SPV92" s="60"/>
      <c r="SPW92" s="60"/>
      <c r="SPX92" s="60"/>
      <c r="SPY92" s="60"/>
      <c r="SPZ92" s="60"/>
      <c r="SQA92" s="60"/>
      <c r="SQB92" s="60"/>
      <c r="SQC92" s="60"/>
      <c r="SQD92" s="60"/>
      <c r="SQE92" s="60"/>
      <c r="SQF92" s="60"/>
      <c r="SQG92" s="60"/>
      <c r="SQH92" s="60"/>
      <c r="SQI92" s="60"/>
      <c r="SQJ92" s="60"/>
      <c r="SQK92" s="60"/>
      <c r="SQL92" s="60"/>
      <c r="SQM92" s="60"/>
      <c r="SQN92" s="60"/>
      <c r="SQO92" s="60"/>
      <c r="SQP92" s="60"/>
      <c r="SQQ92" s="60"/>
      <c r="SQR92" s="60"/>
      <c r="SQS92" s="60"/>
      <c r="SQT92" s="60"/>
      <c r="SQU92" s="60"/>
      <c r="SQV92" s="60"/>
      <c r="SQW92" s="60"/>
      <c r="SQX92" s="60"/>
      <c r="SQY92" s="60"/>
      <c r="SQZ92" s="60"/>
      <c r="SRA92" s="60"/>
      <c r="SRB92" s="60"/>
      <c r="SRC92" s="60"/>
      <c r="SRD92" s="60"/>
      <c r="SRE92" s="60"/>
      <c r="SRF92" s="60"/>
      <c r="SRG92" s="60"/>
      <c r="SRH92" s="60"/>
      <c r="SRI92" s="60"/>
      <c r="SRJ92" s="60"/>
      <c r="SRK92" s="60"/>
      <c r="SRL92" s="60"/>
      <c r="SRM92" s="60"/>
      <c r="SRN92" s="60"/>
      <c r="SRO92" s="60"/>
      <c r="SRP92" s="60"/>
      <c r="SRQ92" s="60"/>
      <c r="SRR92" s="60"/>
      <c r="SRS92" s="60"/>
      <c r="SRT92" s="60"/>
      <c r="SRU92" s="60"/>
      <c r="SRV92" s="60"/>
      <c r="SRW92" s="60"/>
      <c r="SRX92" s="60"/>
      <c r="SRY92" s="60"/>
      <c r="SRZ92" s="60"/>
      <c r="SSA92" s="60"/>
      <c r="SSB92" s="60"/>
      <c r="SSC92" s="60"/>
      <c r="SSD92" s="60"/>
      <c r="SSE92" s="60"/>
      <c r="SSF92" s="60"/>
      <c r="SSG92" s="60"/>
      <c r="SSH92" s="60"/>
      <c r="SSI92" s="60"/>
      <c r="SSJ92" s="60"/>
      <c r="SSK92" s="60"/>
      <c r="SSL92" s="60"/>
      <c r="SSM92" s="60"/>
      <c r="SSN92" s="60"/>
      <c r="SSO92" s="60"/>
      <c r="SSP92" s="60"/>
      <c r="SSQ92" s="60"/>
      <c r="SSR92" s="60"/>
      <c r="SSS92" s="60"/>
      <c r="SST92" s="60"/>
      <c r="SSU92" s="60"/>
      <c r="SSV92" s="60"/>
      <c r="SSW92" s="60"/>
      <c r="SSX92" s="60"/>
      <c r="SSY92" s="60"/>
      <c r="SSZ92" s="60"/>
      <c r="STA92" s="60"/>
      <c r="STB92" s="60"/>
      <c r="STC92" s="60"/>
      <c r="STD92" s="60"/>
      <c r="STE92" s="60"/>
      <c r="STF92" s="60"/>
      <c r="STG92" s="60"/>
      <c r="STH92" s="60"/>
      <c r="STI92" s="60"/>
      <c r="STJ92" s="60"/>
      <c r="STK92" s="60"/>
      <c r="STL92" s="60"/>
      <c r="STM92" s="60"/>
      <c r="STN92" s="60"/>
      <c r="STO92" s="60"/>
      <c r="STP92" s="60"/>
      <c r="STQ92" s="60"/>
      <c r="STR92" s="60"/>
      <c r="STS92" s="60"/>
      <c r="STT92" s="60"/>
      <c r="STU92" s="60"/>
      <c r="STV92" s="60"/>
      <c r="STW92" s="60"/>
      <c r="STX92" s="60"/>
      <c r="STY92" s="60"/>
      <c r="STZ92" s="60"/>
      <c r="SUA92" s="60"/>
      <c r="SUB92" s="60"/>
      <c r="SUC92" s="60"/>
      <c r="SUD92" s="60"/>
      <c r="SUE92" s="60"/>
      <c r="SUF92" s="60"/>
      <c r="SUG92" s="60"/>
      <c r="SUH92" s="60"/>
      <c r="SUI92" s="60"/>
      <c r="SUJ92" s="60"/>
      <c r="SUK92" s="60"/>
      <c r="SUL92" s="60"/>
      <c r="SUM92" s="60"/>
      <c r="SUN92" s="60"/>
      <c r="SUO92" s="60"/>
      <c r="SUP92" s="60"/>
      <c r="SUQ92" s="60"/>
      <c r="SUR92" s="60"/>
      <c r="SUS92" s="60"/>
      <c r="SUT92" s="60"/>
      <c r="SUU92" s="60"/>
      <c r="SUV92" s="60"/>
      <c r="SUW92" s="60"/>
      <c r="SUX92" s="60"/>
      <c r="SUY92" s="60"/>
      <c r="SUZ92" s="60"/>
      <c r="SVA92" s="60"/>
      <c r="SVB92" s="60"/>
      <c r="SVC92" s="60"/>
      <c r="SVD92" s="60"/>
      <c r="SVE92" s="60"/>
      <c r="SVF92" s="60"/>
      <c r="SVG92" s="60"/>
      <c r="SVH92" s="60"/>
      <c r="SVI92" s="60"/>
      <c r="SVJ92" s="60"/>
      <c r="SVK92" s="60"/>
      <c r="SVL92" s="60"/>
      <c r="SVM92" s="60"/>
      <c r="SVN92" s="60"/>
      <c r="SVO92" s="60"/>
      <c r="SVP92" s="60"/>
      <c r="SVQ92" s="60"/>
      <c r="SVR92" s="60"/>
      <c r="SVS92" s="60"/>
      <c r="SVT92" s="60"/>
      <c r="SVU92" s="60"/>
      <c r="SVV92" s="60"/>
      <c r="SVW92" s="60"/>
      <c r="SVX92" s="60"/>
      <c r="SVY92" s="60"/>
      <c r="SVZ92" s="60"/>
      <c r="SWA92" s="60"/>
      <c r="SWB92" s="60"/>
      <c r="SWC92" s="60"/>
      <c r="SWD92" s="60"/>
      <c r="SWE92" s="60"/>
      <c r="SWF92" s="60"/>
      <c r="SWG92" s="60"/>
      <c r="SWH92" s="60"/>
      <c r="SWI92" s="60"/>
      <c r="SWJ92" s="60"/>
      <c r="SWK92" s="60"/>
      <c r="SWL92" s="60"/>
      <c r="SWM92" s="60"/>
      <c r="SWN92" s="60"/>
      <c r="SWO92" s="60"/>
      <c r="SWP92" s="60"/>
      <c r="SWQ92" s="60"/>
      <c r="SWR92" s="60"/>
      <c r="SWS92" s="60"/>
      <c r="SWT92" s="60"/>
      <c r="SWU92" s="60"/>
      <c r="SWV92" s="60"/>
      <c r="SWW92" s="60"/>
      <c r="SWX92" s="60"/>
      <c r="SWY92" s="60"/>
      <c r="SWZ92" s="60"/>
      <c r="SXA92" s="60"/>
      <c r="SXB92" s="60"/>
      <c r="SXC92" s="60"/>
      <c r="SXD92" s="60"/>
      <c r="SXE92" s="60"/>
      <c r="SXF92" s="60"/>
      <c r="SXG92" s="60"/>
      <c r="SXH92" s="60"/>
      <c r="SXI92" s="60"/>
      <c r="SXJ92" s="60"/>
      <c r="SXK92" s="60"/>
      <c r="SXL92" s="60"/>
      <c r="SXM92" s="60"/>
      <c r="SXN92" s="60"/>
      <c r="SXO92" s="60"/>
      <c r="SXP92" s="60"/>
      <c r="SXQ92" s="60"/>
      <c r="SXR92" s="60"/>
      <c r="SXS92" s="60"/>
      <c r="SXT92" s="60"/>
      <c r="SXU92" s="60"/>
      <c r="SXV92" s="60"/>
      <c r="SXW92" s="60"/>
      <c r="SXX92" s="60"/>
      <c r="SXY92" s="60"/>
      <c r="SXZ92" s="60"/>
      <c r="SYA92" s="60"/>
      <c r="SYB92" s="60"/>
      <c r="SYC92" s="60"/>
      <c r="SYD92" s="60"/>
      <c r="SYE92" s="60"/>
      <c r="SYF92" s="60"/>
      <c r="SYG92" s="60"/>
      <c r="SYH92" s="60"/>
      <c r="SYI92" s="60"/>
      <c r="SYJ92" s="60"/>
      <c r="SYK92" s="60"/>
      <c r="SYL92" s="60"/>
      <c r="SYM92" s="60"/>
      <c r="SYN92" s="60"/>
      <c r="SYO92" s="60"/>
      <c r="SYP92" s="60"/>
      <c r="SYQ92" s="60"/>
      <c r="SYR92" s="60"/>
      <c r="SYS92" s="60"/>
      <c r="SYT92" s="60"/>
      <c r="SYU92" s="60"/>
      <c r="SYV92" s="60"/>
      <c r="SYW92" s="60"/>
      <c r="SYX92" s="60"/>
      <c r="SYY92" s="60"/>
      <c r="SYZ92" s="60"/>
      <c r="SZA92" s="60"/>
      <c r="SZB92" s="60"/>
      <c r="SZC92" s="60"/>
      <c r="SZD92" s="60"/>
      <c r="SZE92" s="60"/>
      <c r="SZF92" s="60"/>
      <c r="SZG92" s="60"/>
      <c r="SZH92" s="60"/>
      <c r="SZI92" s="60"/>
      <c r="SZJ92" s="60"/>
      <c r="SZK92" s="60"/>
      <c r="SZL92" s="60"/>
      <c r="SZM92" s="60"/>
      <c r="SZN92" s="60"/>
      <c r="SZO92" s="60"/>
      <c r="SZP92" s="60"/>
      <c r="SZQ92" s="60"/>
      <c r="SZR92" s="60"/>
      <c r="SZS92" s="60"/>
      <c r="SZT92" s="60"/>
      <c r="SZU92" s="60"/>
      <c r="SZV92" s="60"/>
      <c r="SZW92" s="60"/>
      <c r="SZX92" s="60"/>
      <c r="SZY92" s="60"/>
      <c r="SZZ92" s="60"/>
      <c r="TAA92" s="60"/>
      <c r="TAB92" s="60"/>
      <c r="TAC92" s="60"/>
      <c r="TAD92" s="60"/>
      <c r="TAE92" s="60"/>
      <c r="TAF92" s="60"/>
      <c r="TAG92" s="60"/>
      <c r="TAH92" s="60"/>
      <c r="TAI92" s="60"/>
      <c r="TAJ92" s="60"/>
      <c r="TAK92" s="60"/>
      <c r="TAL92" s="60"/>
      <c r="TAM92" s="60"/>
      <c r="TAN92" s="60"/>
      <c r="TAO92" s="60"/>
      <c r="TAP92" s="60"/>
      <c r="TAQ92" s="60"/>
      <c r="TAR92" s="60"/>
      <c r="TAS92" s="60"/>
      <c r="TAT92" s="60"/>
      <c r="TAU92" s="60"/>
      <c r="TAV92" s="60"/>
      <c r="TAW92" s="60"/>
      <c r="TAX92" s="60"/>
      <c r="TAY92" s="60"/>
      <c r="TAZ92" s="60"/>
      <c r="TBA92" s="60"/>
      <c r="TBB92" s="60"/>
      <c r="TBC92" s="60"/>
      <c r="TBD92" s="60"/>
      <c r="TBE92" s="60"/>
      <c r="TBF92" s="60"/>
      <c r="TBG92" s="60"/>
      <c r="TBH92" s="60"/>
      <c r="TBI92" s="60"/>
      <c r="TBJ92" s="60"/>
      <c r="TBK92" s="60"/>
      <c r="TBL92" s="60"/>
      <c r="TBM92" s="60"/>
      <c r="TBN92" s="60"/>
      <c r="TBO92" s="60"/>
      <c r="TBP92" s="60"/>
      <c r="TBQ92" s="60"/>
      <c r="TBR92" s="60"/>
      <c r="TBS92" s="60"/>
      <c r="TBT92" s="60"/>
      <c r="TBU92" s="60"/>
      <c r="TBV92" s="60"/>
      <c r="TBW92" s="60"/>
      <c r="TBX92" s="60"/>
      <c r="TBY92" s="60"/>
      <c r="TBZ92" s="60"/>
      <c r="TCA92" s="60"/>
      <c r="TCB92" s="60"/>
      <c r="TCC92" s="60"/>
      <c r="TCD92" s="60"/>
      <c r="TCE92" s="60"/>
      <c r="TCF92" s="60"/>
      <c r="TCG92" s="60"/>
      <c r="TCH92" s="60"/>
      <c r="TCI92" s="60"/>
      <c r="TCJ92" s="60"/>
      <c r="TCK92" s="60"/>
      <c r="TCL92" s="60"/>
      <c r="TCM92" s="60"/>
      <c r="TCN92" s="60"/>
      <c r="TCO92" s="60"/>
      <c r="TCP92" s="60"/>
      <c r="TCQ92" s="60"/>
      <c r="TCR92" s="60"/>
      <c r="TCS92" s="60"/>
      <c r="TCT92" s="60"/>
      <c r="TCU92" s="60"/>
      <c r="TCV92" s="60"/>
      <c r="TCW92" s="60"/>
      <c r="TCX92" s="60"/>
      <c r="TCY92" s="60"/>
      <c r="TCZ92" s="60"/>
      <c r="TDA92" s="60"/>
      <c r="TDB92" s="60"/>
      <c r="TDC92" s="60"/>
      <c r="TDD92" s="60"/>
      <c r="TDE92" s="60"/>
      <c r="TDF92" s="60"/>
      <c r="TDG92" s="60"/>
      <c r="TDH92" s="60"/>
      <c r="TDI92" s="60"/>
      <c r="TDJ92" s="60"/>
      <c r="TDK92" s="60"/>
      <c r="TDL92" s="60"/>
      <c r="TDM92" s="60"/>
      <c r="TDN92" s="60"/>
      <c r="TDO92" s="60"/>
      <c r="TDP92" s="60"/>
      <c r="TDQ92" s="60"/>
      <c r="TDR92" s="60"/>
      <c r="TDS92" s="60"/>
      <c r="TDT92" s="60"/>
      <c r="TDU92" s="60"/>
      <c r="TDV92" s="60"/>
      <c r="TDW92" s="60"/>
      <c r="TDX92" s="60"/>
      <c r="TDY92" s="60"/>
      <c r="TDZ92" s="60"/>
      <c r="TEA92" s="60"/>
      <c r="TEB92" s="60"/>
      <c r="TEC92" s="60"/>
      <c r="TED92" s="60"/>
      <c r="TEE92" s="60"/>
      <c r="TEF92" s="60"/>
      <c r="TEG92" s="60"/>
      <c r="TEH92" s="60"/>
      <c r="TEI92" s="60"/>
      <c r="TEJ92" s="60"/>
      <c r="TEK92" s="60"/>
      <c r="TEL92" s="60"/>
      <c r="TEM92" s="60"/>
      <c r="TEN92" s="60"/>
      <c r="TEO92" s="60"/>
      <c r="TEP92" s="60"/>
      <c r="TEQ92" s="60"/>
      <c r="TER92" s="60"/>
      <c r="TES92" s="60"/>
      <c r="TET92" s="60"/>
      <c r="TEU92" s="60"/>
      <c r="TEV92" s="60"/>
      <c r="TEW92" s="60"/>
      <c r="TEX92" s="60"/>
      <c r="TEY92" s="60"/>
      <c r="TEZ92" s="60"/>
      <c r="TFA92" s="60"/>
      <c r="TFB92" s="60"/>
      <c r="TFC92" s="60"/>
      <c r="TFD92" s="60"/>
      <c r="TFE92" s="60"/>
      <c r="TFF92" s="60"/>
      <c r="TFG92" s="60"/>
      <c r="TFH92" s="60"/>
      <c r="TFI92" s="60"/>
      <c r="TFJ92" s="60"/>
      <c r="TFK92" s="60"/>
      <c r="TFL92" s="60"/>
      <c r="TFM92" s="60"/>
      <c r="TFN92" s="60"/>
      <c r="TFO92" s="60"/>
      <c r="TFP92" s="60"/>
      <c r="TFQ92" s="60"/>
      <c r="TFR92" s="60"/>
      <c r="TFS92" s="60"/>
      <c r="TFT92" s="60"/>
      <c r="TFU92" s="60"/>
      <c r="TFV92" s="60"/>
      <c r="TFW92" s="60"/>
      <c r="TFX92" s="60"/>
      <c r="TFY92" s="60"/>
      <c r="TFZ92" s="60"/>
      <c r="TGA92" s="60"/>
      <c r="TGB92" s="60"/>
      <c r="TGC92" s="60"/>
      <c r="TGD92" s="60"/>
      <c r="TGE92" s="60"/>
      <c r="TGF92" s="60"/>
      <c r="TGG92" s="60"/>
      <c r="TGH92" s="60"/>
      <c r="TGI92" s="60"/>
      <c r="TGJ92" s="60"/>
      <c r="TGK92" s="60"/>
      <c r="TGL92" s="60"/>
      <c r="TGM92" s="60"/>
      <c r="TGN92" s="60"/>
      <c r="TGO92" s="60"/>
      <c r="TGP92" s="60"/>
      <c r="TGQ92" s="60"/>
      <c r="TGR92" s="60"/>
      <c r="TGS92" s="60"/>
      <c r="TGT92" s="60"/>
      <c r="TGU92" s="60"/>
      <c r="TGV92" s="60"/>
      <c r="TGW92" s="60"/>
      <c r="TGX92" s="60"/>
      <c r="TGY92" s="60"/>
      <c r="TGZ92" s="60"/>
      <c r="THA92" s="60"/>
      <c r="THB92" s="60"/>
      <c r="THC92" s="60"/>
      <c r="THD92" s="60"/>
      <c r="THE92" s="60"/>
      <c r="THF92" s="60"/>
      <c r="THG92" s="60"/>
      <c r="THH92" s="60"/>
      <c r="THI92" s="60"/>
      <c r="THJ92" s="60"/>
      <c r="THK92" s="60"/>
      <c r="THL92" s="60"/>
      <c r="THM92" s="60"/>
      <c r="THN92" s="60"/>
      <c r="THO92" s="60"/>
      <c r="THP92" s="60"/>
      <c r="THQ92" s="60"/>
      <c r="THR92" s="60"/>
      <c r="THS92" s="60"/>
      <c r="THT92" s="60"/>
      <c r="THU92" s="60"/>
      <c r="THV92" s="60"/>
      <c r="THW92" s="60"/>
      <c r="THX92" s="60"/>
      <c r="THY92" s="60"/>
      <c r="THZ92" s="60"/>
      <c r="TIA92" s="60"/>
      <c r="TIB92" s="60"/>
      <c r="TIC92" s="60"/>
      <c r="TID92" s="60"/>
      <c r="TIE92" s="60"/>
      <c r="TIF92" s="60"/>
      <c r="TIG92" s="60"/>
      <c r="TIH92" s="60"/>
      <c r="TII92" s="60"/>
      <c r="TIJ92" s="60"/>
      <c r="TIK92" s="60"/>
      <c r="TIL92" s="60"/>
      <c r="TIM92" s="60"/>
      <c r="TIN92" s="60"/>
      <c r="TIO92" s="60"/>
      <c r="TIP92" s="60"/>
      <c r="TIQ92" s="60"/>
      <c r="TIR92" s="60"/>
      <c r="TIS92" s="60"/>
      <c r="TIT92" s="60"/>
      <c r="TIU92" s="60"/>
      <c r="TIV92" s="60"/>
      <c r="TIW92" s="60"/>
      <c r="TIX92" s="60"/>
      <c r="TIY92" s="60"/>
      <c r="TIZ92" s="60"/>
      <c r="TJA92" s="60"/>
      <c r="TJB92" s="60"/>
      <c r="TJC92" s="60"/>
      <c r="TJD92" s="60"/>
      <c r="TJE92" s="60"/>
      <c r="TJF92" s="60"/>
      <c r="TJG92" s="60"/>
      <c r="TJH92" s="60"/>
      <c r="TJI92" s="60"/>
      <c r="TJJ92" s="60"/>
      <c r="TJK92" s="60"/>
      <c r="TJL92" s="60"/>
      <c r="TJM92" s="60"/>
      <c r="TJN92" s="60"/>
      <c r="TJO92" s="60"/>
      <c r="TJP92" s="60"/>
      <c r="TJQ92" s="60"/>
      <c r="TJR92" s="60"/>
      <c r="TJS92" s="60"/>
      <c r="TJT92" s="60"/>
      <c r="TJU92" s="60"/>
      <c r="TJV92" s="60"/>
      <c r="TJW92" s="60"/>
      <c r="TJX92" s="60"/>
      <c r="TJY92" s="60"/>
      <c r="TJZ92" s="60"/>
      <c r="TKA92" s="60"/>
      <c r="TKB92" s="60"/>
      <c r="TKC92" s="60"/>
      <c r="TKD92" s="60"/>
      <c r="TKE92" s="60"/>
      <c r="TKF92" s="60"/>
      <c r="TKG92" s="60"/>
      <c r="TKH92" s="60"/>
      <c r="TKI92" s="60"/>
      <c r="TKJ92" s="60"/>
      <c r="TKK92" s="60"/>
      <c r="TKL92" s="60"/>
      <c r="TKM92" s="60"/>
      <c r="TKN92" s="60"/>
      <c r="TKO92" s="60"/>
      <c r="TKP92" s="60"/>
      <c r="TKQ92" s="60"/>
      <c r="TKR92" s="60"/>
      <c r="TKS92" s="60"/>
      <c r="TKT92" s="60"/>
      <c r="TKU92" s="60"/>
      <c r="TKV92" s="60"/>
      <c r="TKW92" s="60"/>
      <c r="TKX92" s="60"/>
      <c r="TKY92" s="60"/>
      <c r="TKZ92" s="60"/>
      <c r="TLA92" s="60"/>
      <c r="TLB92" s="60"/>
      <c r="TLC92" s="60"/>
      <c r="TLD92" s="60"/>
      <c r="TLE92" s="60"/>
      <c r="TLF92" s="60"/>
      <c r="TLG92" s="60"/>
      <c r="TLH92" s="60"/>
      <c r="TLI92" s="60"/>
      <c r="TLJ92" s="60"/>
      <c r="TLK92" s="60"/>
      <c r="TLL92" s="60"/>
      <c r="TLM92" s="60"/>
      <c r="TLN92" s="60"/>
      <c r="TLO92" s="60"/>
      <c r="TLP92" s="60"/>
      <c r="TLQ92" s="60"/>
      <c r="TLR92" s="60"/>
      <c r="TLS92" s="60"/>
      <c r="TLT92" s="60"/>
      <c r="TLU92" s="60"/>
      <c r="TLV92" s="60"/>
      <c r="TLW92" s="60"/>
      <c r="TLX92" s="60"/>
      <c r="TLY92" s="60"/>
      <c r="TLZ92" s="60"/>
      <c r="TMA92" s="60"/>
      <c r="TMB92" s="60"/>
      <c r="TMC92" s="60"/>
      <c r="TMD92" s="60"/>
      <c r="TME92" s="60"/>
      <c r="TMF92" s="60"/>
      <c r="TMG92" s="60"/>
      <c r="TMH92" s="60"/>
      <c r="TMI92" s="60"/>
      <c r="TMJ92" s="60"/>
      <c r="TMK92" s="60"/>
      <c r="TML92" s="60"/>
      <c r="TMM92" s="60"/>
      <c r="TMN92" s="60"/>
      <c r="TMO92" s="60"/>
      <c r="TMP92" s="60"/>
      <c r="TMQ92" s="60"/>
      <c r="TMR92" s="60"/>
      <c r="TMS92" s="60"/>
      <c r="TMT92" s="60"/>
      <c r="TMU92" s="60"/>
      <c r="TMV92" s="60"/>
      <c r="TMW92" s="60"/>
      <c r="TMX92" s="60"/>
      <c r="TMY92" s="60"/>
      <c r="TMZ92" s="60"/>
      <c r="TNA92" s="60"/>
      <c r="TNB92" s="60"/>
      <c r="TNC92" s="60"/>
      <c r="TND92" s="60"/>
      <c r="TNE92" s="60"/>
      <c r="TNF92" s="60"/>
      <c r="TNG92" s="60"/>
      <c r="TNH92" s="60"/>
      <c r="TNI92" s="60"/>
      <c r="TNJ92" s="60"/>
      <c r="TNK92" s="60"/>
      <c r="TNL92" s="60"/>
      <c r="TNM92" s="60"/>
      <c r="TNN92" s="60"/>
      <c r="TNO92" s="60"/>
      <c r="TNP92" s="60"/>
      <c r="TNQ92" s="60"/>
      <c r="TNR92" s="60"/>
      <c r="TNS92" s="60"/>
      <c r="TNT92" s="60"/>
      <c r="TNU92" s="60"/>
      <c r="TNV92" s="60"/>
      <c r="TNW92" s="60"/>
      <c r="TNX92" s="60"/>
      <c r="TNY92" s="60"/>
      <c r="TNZ92" s="60"/>
      <c r="TOA92" s="60"/>
      <c r="TOB92" s="60"/>
      <c r="TOC92" s="60"/>
      <c r="TOD92" s="60"/>
      <c r="TOE92" s="60"/>
      <c r="TOF92" s="60"/>
      <c r="TOG92" s="60"/>
      <c r="TOH92" s="60"/>
      <c r="TOI92" s="60"/>
      <c r="TOJ92" s="60"/>
      <c r="TOK92" s="60"/>
      <c r="TOL92" s="60"/>
      <c r="TOM92" s="60"/>
      <c r="TON92" s="60"/>
      <c r="TOO92" s="60"/>
      <c r="TOP92" s="60"/>
      <c r="TOQ92" s="60"/>
      <c r="TOR92" s="60"/>
      <c r="TOS92" s="60"/>
      <c r="TOT92" s="60"/>
      <c r="TOU92" s="60"/>
      <c r="TOV92" s="60"/>
      <c r="TOW92" s="60"/>
      <c r="TOX92" s="60"/>
      <c r="TOY92" s="60"/>
      <c r="TOZ92" s="60"/>
      <c r="TPA92" s="60"/>
      <c r="TPB92" s="60"/>
      <c r="TPC92" s="60"/>
      <c r="TPD92" s="60"/>
      <c r="TPE92" s="60"/>
      <c r="TPF92" s="60"/>
      <c r="TPG92" s="60"/>
      <c r="TPH92" s="60"/>
      <c r="TPI92" s="60"/>
      <c r="TPJ92" s="60"/>
      <c r="TPK92" s="60"/>
      <c r="TPL92" s="60"/>
      <c r="TPM92" s="60"/>
      <c r="TPN92" s="60"/>
      <c r="TPO92" s="60"/>
      <c r="TPP92" s="60"/>
      <c r="TPQ92" s="60"/>
      <c r="TPR92" s="60"/>
      <c r="TPS92" s="60"/>
      <c r="TPT92" s="60"/>
      <c r="TPU92" s="60"/>
      <c r="TPV92" s="60"/>
      <c r="TPW92" s="60"/>
      <c r="TPX92" s="60"/>
      <c r="TPY92" s="60"/>
      <c r="TPZ92" s="60"/>
      <c r="TQA92" s="60"/>
      <c r="TQB92" s="60"/>
      <c r="TQC92" s="60"/>
      <c r="TQD92" s="60"/>
      <c r="TQE92" s="60"/>
      <c r="TQF92" s="60"/>
      <c r="TQG92" s="60"/>
      <c r="TQH92" s="60"/>
      <c r="TQI92" s="60"/>
      <c r="TQJ92" s="60"/>
      <c r="TQK92" s="60"/>
      <c r="TQL92" s="60"/>
      <c r="TQM92" s="60"/>
      <c r="TQN92" s="60"/>
      <c r="TQO92" s="60"/>
      <c r="TQP92" s="60"/>
      <c r="TQQ92" s="60"/>
      <c r="TQR92" s="60"/>
      <c r="TQS92" s="60"/>
      <c r="TQT92" s="60"/>
      <c r="TQU92" s="60"/>
      <c r="TQV92" s="60"/>
      <c r="TQW92" s="60"/>
      <c r="TQX92" s="60"/>
      <c r="TQY92" s="60"/>
      <c r="TQZ92" s="60"/>
      <c r="TRA92" s="60"/>
      <c r="TRB92" s="60"/>
      <c r="TRC92" s="60"/>
      <c r="TRD92" s="60"/>
      <c r="TRE92" s="60"/>
      <c r="TRF92" s="60"/>
      <c r="TRG92" s="60"/>
      <c r="TRH92" s="60"/>
      <c r="TRI92" s="60"/>
      <c r="TRJ92" s="60"/>
      <c r="TRK92" s="60"/>
      <c r="TRL92" s="60"/>
      <c r="TRM92" s="60"/>
      <c r="TRN92" s="60"/>
      <c r="TRO92" s="60"/>
      <c r="TRP92" s="60"/>
      <c r="TRQ92" s="60"/>
      <c r="TRR92" s="60"/>
      <c r="TRS92" s="60"/>
      <c r="TRT92" s="60"/>
      <c r="TRU92" s="60"/>
      <c r="TRV92" s="60"/>
      <c r="TRW92" s="60"/>
      <c r="TRX92" s="60"/>
      <c r="TRY92" s="60"/>
      <c r="TRZ92" s="60"/>
      <c r="TSA92" s="60"/>
      <c r="TSB92" s="60"/>
      <c r="TSC92" s="60"/>
      <c r="TSD92" s="60"/>
      <c r="TSE92" s="60"/>
      <c r="TSF92" s="60"/>
      <c r="TSG92" s="60"/>
      <c r="TSH92" s="60"/>
      <c r="TSI92" s="60"/>
      <c r="TSJ92" s="60"/>
      <c r="TSK92" s="60"/>
      <c r="TSL92" s="60"/>
      <c r="TSM92" s="60"/>
      <c r="TSN92" s="60"/>
      <c r="TSO92" s="60"/>
      <c r="TSP92" s="60"/>
      <c r="TSQ92" s="60"/>
      <c r="TSR92" s="60"/>
      <c r="TSS92" s="60"/>
      <c r="TST92" s="60"/>
      <c r="TSU92" s="60"/>
      <c r="TSV92" s="60"/>
      <c r="TSW92" s="60"/>
      <c r="TSX92" s="60"/>
      <c r="TSY92" s="60"/>
      <c r="TSZ92" s="60"/>
      <c r="TTA92" s="60"/>
      <c r="TTB92" s="60"/>
      <c r="TTC92" s="60"/>
      <c r="TTD92" s="60"/>
      <c r="TTE92" s="60"/>
      <c r="TTF92" s="60"/>
      <c r="TTG92" s="60"/>
      <c r="TTH92" s="60"/>
      <c r="TTI92" s="60"/>
      <c r="TTJ92" s="60"/>
      <c r="TTK92" s="60"/>
      <c r="TTL92" s="60"/>
      <c r="TTM92" s="60"/>
      <c r="TTN92" s="60"/>
      <c r="TTO92" s="60"/>
      <c r="TTP92" s="60"/>
      <c r="TTQ92" s="60"/>
      <c r="TTR92" s="60"/>
      <c r="TTS92" s="60"/>
      <c r="TTT92" s="60"/>
      <c r="TTU92" s="60"/>
      <c r="TTV92" s="60"/>
      <c r="TTW92" s="60"/>
      <c r="TTX92" s="60"/>
      <c r="TTY92" s="60"/>
      <c r="TTZ92" s="60"/>
      <c r="TUA92" s="60"/>
      <c r="TUB92" s="60"/>
      <c r="TUC92" s="60"/>
      <c r="TUD92" s="60"/>
      <c r="TUE92" s="60"/>
      <c r="TUF92" s="60"/>
      <c r="TUG92" s="60"/>
      <c r="TUH92" s="60"/>
      <c r="TUI92" s="60"/>
      <c r="TUJ92" s="60"/>
      <c r="TUK92" s="60"/>
      <c r="TUL92" s="60"/>
      <c r="TUM92" s="60"/>
      <c r="TUN92" s="60"/>
      <c r="TUO92" s="60"/>
      <c r="TUP92" s="60"/>
      <c r="TUQ92" s="60"/>
      <c r="TUR92" s="60"/>
      <c r="TUS92" s="60"/>
      <c r="TUT92" s="60"/>
      <c r="TUU92" s="60"/>
      <c r="TUV92" s="60"/>
      <c r="TUW92" s="60"/>
      <c r="TUX92" s="60"/>
      <c r="TUY92" s="60"/>
      <c r="TUZ92" s="60"/>
      <c r="TVA92" s="60"/>
      <c r="TVB92" s="60"/>
      <c r="TVC92" s="60"/>
      <c r="TVD92" s="60"/>
      <c r="TVE92" s="60"/>
      <c r="TVF92" s="60"/>
      <c r="TVG92" s="60"/>
      <c r="TVH92" s="60"/>
      <c r="TVI92" s="60"/>
      <c r="TVJ92" s="60"/>
      <c r="TVK92" s="60"/>
      <c r="TVL92" s="60"/>
      <c r="TVM92" s="60"/>
      <c r="TVN92" s="60"/>
      <c r="TVO92" s="60"/>
      <c r="TVP92" s="60"/>
      <c r="TVQ92" s="60"/>
      <c r="TVR92" s="60"/>
      <c r="TVS92" s="60"/>
      <c r="TVT92" s="60"/>
      <c r="TVU92" s="60"/>
      <c r="TVV92" s="60"/>
      <c r="TVW92" s="60"/>
      <c r="TVX92" s="60"/>
      <c r="TVY92" s="60"/>
      <c r="TVZ92" s="60"/>
      <c r="TWA92" s="60"/>
      <c r="TWB92" s="60"/>
      <c r="TWC92" s="60"/>
      <c r="TWD92" s="60"/>
      <c r="TWE92" s="60"/>
      <c r="TWF92" s="60"/>
      <c r="TWG92" s="60"/>
      <c r="TWH92" s="60"/>
      <c r="TWI92" s="60"/>
      <c r="TWJ92" s="60"/>
      <c r="TWK92" s="60"/>
      <c r="TWL92" s="60"/>
      <c r="TWM92" s="60"/>
      <c r="TWN92" s="60"/>
      <c r="TWO92" s="60"/>
      <c r="TWP92" s="60"/>
      <c r="TWQ92" s="60"/>
      <c r="TWR92" s="60"/>
      <c r="TWS92" s="60"/>
      <c r="TWT92" s="60"/>
      <c r="TWU92" s="60"/>
      <c r="TWV92" s="60"/>
      <c r="TWW92" s="60"/>
      <c r="TWX92" s="60"/>
      <c r="TWY92" s="60"/>
      <c r="TWZ92" s="60"/>
      <c r="TXA92" s="60"/>
      <c r="TXB92" s="60"/>
      <c r="TXC92" s="60"/>
      <c r="TXD92" s="60"/>
      <c r="TXE92" s="60"/>
      <c r="TXF92" s="60"/>
      <c r="TXG92" s="60"/>
      <c r="TXH92" s="60"/>
      <c r="TXI92" s="60"/>
      <c r="TXJ92" s="60"/>
      <c r="TXK92" s="60"/>
      <c r="TXL92" s="60"/>
      <c r="TXM92" s="60"/>
      <c r="TXN92" s="60"/>
      <c r="TXO92" s="60"/>
      <c r="TXP92" s="60"/>
      <c r="TXQ92" s="60"/>
      <c r="TXR92" s="60"/>
      <c r="TXS92" s="60"/>
      <c r="TXT92" s="60"/>
      <c r="TXU92" s="60"/>
      <c r="TXV92" s="60"/>
      <c r="TXW92" s="60"/>
      <c r="TXX92" s="60"/>
      <c r="TXY92" s="60"/>
      <c r="TXZ92" s="60"/>
      <c r="TYA92" s="60"/>
      <c r="TYB92" s="60"/>
      <c r="TYC92" s="60"/>
      <c r="TYD92" s="60"/>
      <c r="TYE92" s="60"/>
      <c r="TYF92" s="60"/>
      <c r="TYG92" s="60"/>
      <c r="TYH92" s="60"/>
      <c r="TYI92" s="60"/>
      <c r="TYJ92" s="60"/>
      <c r="TYK92" s="60"/>
      <c r="TYL92" s="60"/>
      <c r="TYM92" s="60"/>
      <c r="TYN92" s="60"/>
      <c r="TYO92" s="60"/>
      <c r="TYP92" s="60"/>
      <c r="TYQ92" s="60"/>
      <c r="TYR92" s="60"/>
      <c r="TYS92" s="60"/>
      <c r="TYT92" s="60"/>
      <c r="TYU92" s="60"/>
      <c r="TYV92" s="60"/>
      <c r="TYW92" s="60"/>
      <c r="TYX92" s="60"/>
      <c r="TYY92" s="60"/>
      <c r="TYZ92" s="60"/>
      <c r="TZA92" s="60"/>
      <c r="TZB92" s="60"/>
      <c r="TZC92" s="60"/>
      <c r="TZD92" s="60"/>
      <c r="TZE92" s="60"/>
      <c r="TZF92" s="60"/>
      <c r="TZG92" s="60"/>
      <c r="TZH92" s="60"/>
      <c r="TZI92" s="60"/>
      <c r="TZJ92" s="60"/>
      <c r="TZK92" s="60"/>
      <c r="TZL92" s="60"/>
      <c r="TZM92" s="60"/>
      <c r="TZN92" s="60"/>
      <c r="TZO92" s="60"/>
      <c r="TZP92" s="60"/>
      <c r="TZQ92" s="60"/>
      <c r="TZR92" s="60"/>
      <c r="TZS92" s="60"/>
      <c r="TZT92" s="60"/>
      <c r="TZU92" s="60"/>
      <c r="TZV92" s="60"/>
      <c r="TZW92" s="60"/>
      <c r="TZX92" s="60"/>
      <c r="TZY92" s="60"/>
      <c r="TZZ92" s="60"/>
      <c r="UAA92" s="60"/>
      <c r="UAB92" s="60"/>
      <c r="UAC92" s="60"/>
      <c r="UAD92" s="60"/>
      <c r="UAE92" s="60"/>
      <c r="UAF92" s="60"/>
      <c r="UAG92" s="60"/>
      <c r="UAH92" s="60"/>
      <c r="UAI92" s="60"/>
      <c r="UAJ92" s="60"/>
      <c r="UAK92" s="60"/>
      <c r="UAL92" s="60"/>
      <c r="UAM92" s="60"/>
      <c r="UAN92" s="60"/>
      <c r="UAO92" s="60"/>
      <c r="UAP92" s="60"/>
      <c r="UAQ92" s="60"/>
      <c r="UAR92" s="60"/>
      <c r="UAS92" s="60"/>
      <c r="UAT92" s="60"/>
      <c r="UAU92" s="60"/>
      <c r="UAV92" s="60"/>
      <c r="UAW92" s="60"/>
      <c r="UAX92" s="60"/>
      <c r="UAY92" s="60"/>
      <c r="UAZ92" s="60"/>
      <c r="UBA92" s="60"/>
      <c r="UBB92" s="60"/>
      <c r="UBC92" s="60"/>
      <c r="UBD92" s="60"/>
      <c r="UBE92" s="60"/>
      <c r="UBF92" s="60"/>
      <c r="UBG92" s="60"/>
      <c r="UBH92" s="60"/>
      <c r="UBI92" s="60"/>
      <c r="UBJ92" s="60"/>
      <c r="UBK92" s="60"/>
      <c r="UBL92" s="60"/>
      <c r="UBM92" s="60"/>
      <c r="UBN92" s="60"/>
      <c r="UBO92" s="60"/>
      <c r="UBP92" s="60"/>
      <c r="UBQ92" s="60"/>
      <c r="UBR92" s="60"/>
      <c r="UBS92" s="60"/>
      <c r="UBT92" s="60"/>
      <c r="UBU92" s="60"/>
      <c r="UBV92" s="60"/>
      <c r="UBW92" s="60"/>
      <c r="UBX92" s="60"/>
      <c r="UBY92" s="60"/>
      <c r="UBZ92" s="60"/>
      <c r="UCA92" s="60"/>
      <c r="UCB92" s="60"/>
      <c r="UCC92" s="60"/>
      <c r="UCD92" s="60"/>
      <c r="UCE92" s="60"/>
      <c r="UCF92" s="60"/>
      <c r="UCG92" s="60"/>
      <c r="UCH92" s="60"/>
      <c r="UCI92" s="60"/>
      <c r="UCJ92" s="60"/>
      <c r="UCK92" s="60"/>
      <c r="UCL92" s="60"/>
      <c r="UCM92" s="60"/>
      <c r="UCN92" s="60"/>
      <c r="UCO92" s="60"/>
      <c r="UCP92" s="60"/>
      <c r="UCQ92" s="60"/>
      <c r="UCR92" s="60"/>
      <c r="UCS92" s="60"/>
      <c r="UCT92" s="60"/>
      <c r="UCU92" s="60"/>
      <c r="UCV92" s="60"/>
      <c r="UCW92" s="60"/>
      <c r="UCX92" s="60"/>
      <c r="UCY92" s="60"/>
      <c r="UCZ92" s="60"/>
      <c r="UDA92" s="60"/>
      <c r="UDB92" s="60"/>
      <c r="UDC92" s="60"/>
      <c r="UDD92" s="60"/>
      <c r="UDE92" s="60"/>
      <c r="UDF92" s="60"/>
      <c r="UDG92" s="60"/>
      <c r="UDH92" s="60"/>
      <c r="UDI92" s="60"/>
      <c r="UDJ92" s="60"/>
      <c r="UDK92" s="60"/>
      <c r="UDL92" s="60"/>
      <c r="UDM92" s="60"/>
      <c r="UDN92" s="60"/>
      <c r="UDO92" s="60"/>
      <c r="UDP92" s="60"/>
      <c r="UDQ92" s="60"/>
      <c r="UDR92" s="60"/>
      <c r="UDS92" s="60"/>
      <c r="UDT92" s="60"/>
      <c r="UDU92" s="60"/>
      <c r="UDV92" s="60"/>
      <c r="UDW92" s="60"/>
      <c r="UDX92" s="60"/>
      <c r="UDY92" s="60"/>
      <c r="UDZ92" s="60"/>
      <c r="UEA92" s="60"/>
      <c r="UEB92" s="60"/>
      <c r="UEC92" s="60"/>
      <c r="UED92" s="60"/>
      <c r="UEE92" s="60"/>
      <c r="UEF92" s="60"/>
      <c r="UEG92" s="60"/>
      <c r="UEH92" s="60"/>
      <c r="UEI92" s="60"/>
      <c r="UEJ92" s="60"/>
      <c r="UEK92" s="60"/>
      <c r="UEL92" s="60"/>
      <c r="UEM92" s="60"/>
      <c r="UEN92" s="60"/>
      <c r="UEO92" s="60"/>
      <c r="UEP92" s="60"/>
      <c r="UEQ92" s="60"/>
      <c r="UER92" s="60"/>
      <c r="UES92" s="60"/>
      <c r="UET92" s="60"/>
      <c r="UEU92" s="60"/>
      <c r="UEV92" s="60"/>
      <c r="UEW92" s="60"/>
      <c r="UEX92" s="60"/>
      <c r="UEY92" s="60"/>
      <c r="UEZ92" s="60"/>
      <c r="UFA92" s="60"/>
      <c r="UFB92" s="60"/>
      <c r="UFC92" s="60"/>
      <c r="UFD92" s="60"/>
      <c r="UFE92" s="60"/>
      <c r="UFF92" s="60"/>
      <c r="UFG92" s="60"/>
      <c r="UFH92" s="60"/>
      <c r="UFI92" s="60"/>
      <c r="UFJ92" s="60"/>
      <c r="UFK92" s="60"/>
      <c r="UFL92" s="60"/>
      <c r="UFM92" s="60"/>
      <c r="UFN92" s="60"/>
      <c r="UFO92" s="60"/>
      <c r="UFP92" s="60"/>
      <c r="UFQ92" s="60"/>
      <c r="UFR92" s="60"/>
      <c r="UFS92" s="60"/>
      <c r="UFT92" s="60"/>
      <c r="UFU92" s="60"/>
      <c r="UFV92" s="60"/>
      <c r="UFW92" s="60"/>
      <c r="UFX92" s="60"/>
      <c r="UFY92" s="60"/>
      <c r="UFZ92" s="60"/>
      <c r="UGA92" s="60"/>
      <c r="UGB92" s="60"/>
      <c r="UGC92" s="60"/>
      <c r="UGD92" s="60"/>
      <c r="UGE92" s="60"/>
      <c r="UGF92" s="60"/>
      <c r="UGG92" s="60"/>
      <c r="UGH92" s="60"/>
      <c r="UGI92" s="60"/>
      <c r="UGJ92" s="60"/>
      <c r="UGK92" s="60"/>
      <c r="UGL92" s="60"/>
      <c r="UGM92" s="60"/>
      <c r="UGN92" s="60"/>
      <c r="UGO92" s="60"/>
      <c r="UGP92" s="60"/>
      <c r="UGQ92" s="60"/>
      <c r="UGR92" s="60"/>
      <c r="UGS92" s="60"/>
      <c r="UGT92" s="60"/>
      <c r="UGU92" s="60"/>
      <c r="UGV92" s="60"/>
      <c r="UGW92" s="60"/>
      <c r="UGX92" s="60"/>
      <c r="UGY92" s="60"/>
      <c r="UGZ92" s="60"/>
      <c r="UHA92" s="60"/>
      <c r="UHB92" s="60"/>
      <c r="UHC92" s="60"/>
      <c r="UHD92" s="60"/>
      <c r="UHE92" s="60"/>
      <c r="UHF92" s="60"/>
      <c r="UHG92" s="60"/>
      <c r="UHH92" s="60"/>
      <c r="UHI92" s="60"/>
      <c r="UHJ92" s="60"/>
      <c r="UHK92" s="60"/>
      <c r="UHL92" s="60"/>
      <c r="UHM92" s="60"/>
      <c r="UHN92" s="60"/>
      <c r="UHO92" s="60"/>
      <c r="UHP92" s="60"/>
      <c r="UHQ92" s="60"/>
      <c r="UHR92" s="60"/>
      <c r="UHS92" s="60"/>
      <c r="UHT92" s="60"/>
      <c r="UHU92" s="60"/>
      <c r="UHV92" s="60"/>
      <c r="UHW92" s="60"/>
      <c r="UHX92" s="60"/>
      <c r="UHY92" s="60"/>
      <c r="UHZ92" s="60"/>
      <c r="UIA92" s="60"/>
      <c r="UIB92" s="60"/>
      <c r="UIC92" s="60"/>
      <c r="UID92" s="60"/>
      <c r="UIE92" s="60"/>
      <c r="UIF92" s="60"/>
      <c r="UIG92" s="60"/>
      <c r="UIH92" s="60"/>
      <c r="UII92" s="60"/>
      <c r="UIJ92" s="60"/>
      <c r="UIK92" s="60"/>
      <c r="UIL92" s="60"/>
      <c r="UIM92" s="60"/>
      <c r="UIN92" s="60"/>
      <c r="UIO92" s="60"/>
      <c r="UIP92" s="60"/>
      <c r="UIQ92" s="60"/>
      <c r="UIR92" s="60"/>
      <c r="UIS92" s="60"/>
      <c r="UIT92" s="60"/>
      <c r="UIU92" s="60"/>
      <c r="UIV92" s="60"/>
      <c r="UIW92" s="60"/>
      <c r="UIX92" s="60"/>
      <c r="UIY92" s="60"/>
      <c r="UIZ92" s="60"/>
      <c r="UJA92" s="60"/>
      <c r="UJB92" s="60"/>
      <c r="UJC92" s="60"/>
      <c r="UJD92" s="60"/>
      <c r="UJE92" s="60"/>
      <c r="UJF92" s="60"/>
      <c r="UJG92" s="60"/>
      <c r="UJH92" s="60"/>
      <c r="UJI92" s="60"/>
      <c r="UJJ92" s="60"/>
      <c r="UJK92" s="60"/>
      <c r="UJL92" s="60"/>
      <c r="UJM92" s="60"/>
      <c r="UJN92" s="60"/>
      <c r="UJO92" s="60"/>
      <c r="UJP92" s="60"/>
      <c r="UJQ92" s="60"/>
      <c r="UJR92" s="60"/>
      <c r="UJS92" s="60"/>
      <c r="UJT92" s="60"/>
      <c r="UJU92" s="60"/>
      <c r="UJV92" s="60"/>
      <c r="UJW92" s="60"/>
      <c r="UJX92" s="60"/>
      <c r="UJY92" s="60"/>
      <c r="UJZ92" s="60"/>
      <c r="UKA92" s="60"/>
      <c r="UKB92" s="60"/>
      <c r="UKC92" s="60"/>
      <c r="UKD92" s="60"/>
      <c r="UKE92" s="60"/>
      <c r="UKF92" s="60"/>
      <c r="UKG92" s="60"/>
      <c r="UKH92" s="60"/>
      <c r="UKI92" s="60"/>
      <c r="UKJ92" s="60"/>
      <c r="UKK92" s="60"/>
      <c r="UKL92" s="60"/>
      <c r="UKM92" s="60"/>
      <c r="UKN92" s="60"/>
      <c r="UKO92" s="60"/>
      <c r="UKP92" s="60"/>
      <c r="UKQ92" s="60"/>
      <c r="UKR92" s="60"/>
      <c r="UKS92" s="60"/>
      <c r="UKT92" s="60"/>
      <c r="UKU92" s="60"/>
      <c r="UKV92" s="60"/>
      <c r="UKW92" s="60"/>
      <c r="UKX92" s="60"/>
      <c r="UKY92" s="60"/>
      <c r="UKZ92" s="60"/>
      <c r="ULA92" s="60"/>
      <c r="ULB92" s="60"/>
      <c r="ULC92" s="60"/>
      <c r="ULD92" s="60"/>
      <c r="ULE92" s="60"/>
      <c r="ULF92" s="60"/>
      <c r="ULG92" s="60"/>
      <c r="ULH92" s="60"/>
      <c r="ULI92" s="60"/>
      <c r="ULJ92" s="60"/>
      <c r="ULK92" s="60"/>
      <c r="ULL92" s="60"/>
      <c r="ULM92" s="60"/>
      <c r="ULN92" s="60"/>
      <c r="ULO92" s="60"/>
      <c r="ULP92" s="60"/>
      <c r="ULQ92" s="60"/>
      <c r="ULR92" s="60"/>
      <c r="ULS92" s="60"/>
      <c r="ULT92" s="60"/>
      <c r="ULU92" s="60"/>
      <c r="ULV92" s="60"/>
      <c r="ULW92" s="60"/>
      <c r="ULX92" s="60"/>
      <c r="ULY92" s="60"/>
      <c r="ULZ92" s="60"/>
      <c r="UMA92" s="60"/>
      <c r="UMB92" s="60"/>
      <c r="UMC92" s="60"/>
      <c r="UMD92" s="60"/>
      <c r="UME92" s="60"/>
      <c r="UMF92" s="60"/>
      <c r="UMG92" s="60"/>
      <c r="UMH92" s="60"/>
      <c r="UMI92" s="60"/>
      <c r="UMJ92" s="60"/>
      <c r="UMK92" s="60"/>
      <c r="UML92" s="60"/>
      <c r="UMM92" s="60"/>
      <c r="UMN92" s="60"/>
      <c r="UMO92" s="60"/>
      <c r="UMP92" s="60"/>
      <c r="UMQ92" s="60"/>
      <c r="UMR92" s="60"/>
      <c r="UMS92" s="60"/>
      <c r="UMT92" s="60"/>
      <c r="UMU92" s="60"/>
      <c r="UMV92" s="60"/>
      <c r="UMW92" s="60"/>
      <c r="UMX92" s="60"/>
      <c r="UMY92" s="60"/>
      <c r="UMZ92" s="60"/>
      <c r="UNA92" s="60"/>
      <c r="UNB92" s="60"/>
      <c r="UNC92" s="60"/>
      <c r="UND92" s="60"/>
      <c r="UNE92" s="60"/>
      <c r="UNF92" s="60"/>
      <c r="UNG92" s="60"/>
      <c r="UNH92" s="60"/>
      <c r="UNI92" s="60"/>
      <c r="UNJ92" s="60"/>
      <c r="UNK92" s="60"/>
      <c r="UNL92" s="60"/>
      <c r="UNM92" s="60"/>
      <c r="UNN92" s="60"/>
      <c r="UNO92" s="60"/>
      <c r="UNP92" s="60"/>
      <c r="UNQ92" s="60"/>
      <c r="UNR92" s="60"/>
      <c r="UNS92" s="60"/>
      <c r="UNT92" s="60"/>
      <c r="UNU92" s="60"/>
      <c r="UNV92" s="60"/>
      <c r="UNW92" s="60"/>
      <c r="UNX92" s="60"/>
      <c r="UNY92" s="60"/>
      <c r="UNZ92" s="60"/>
      <c r="UOA92" s="60"/>
      <c r="UOB92" s="60"/>
      <c r="UOC92" s="60"/>
      <c r="UOD92" s="60"/>
      <c r="UOE92" s="60"/>
      <c r="UOF92" s="60"/>
      <c r="UOG92" s="60"/>
      <c r="UOH92" s="60"/>
      <c r="UOI92" s="60"/>
      <c r="UOJ92" s="60"/>
      <c r="UOK92" s="60"/>
      <c r="UOL92" s="60"/>
      <c r="UOM92" s="60"/>
      <c r="UON92" s="60"/>
      <c r="UOO92" s="60"/>
      <c r="UOP92" s="60"/>
      <c r="UOQ92" s="60"/>
      <c r="UOR92" s="60"/>
      <c r="UOS92" s="60"/>
      <c r="UOT92" s="60"/>
      <c r="UOU92" s="60"/>
      <c r="UOV92" s="60"/>
      <c r="UOW92" s="60"/>
      <c r="UOX92" s="60"/>
      <c r="UOY92" s="60"/>
      <c r="UOZ92" s="60"/>
      <c r="UPA92" s="60"/>
      <c r="UPB92" s="60"/>
      <c r="UPC92" s="60"/>
      <c r="UPD92" s="60"/>
      <c r="UPE92" s="60"/>
      <c r="UPF92" s="60"/>
      <c r="UPG92" s="60"/>
      <c r="UPH92" s="60"/>
      <c r="UPI92" s="60"/>
      <c r="UPJ92" s="60"/>
      <c r="UPK92" s="60"/>
      <c r="UPL92" s="60"/>
      <c r="UPM92" s="60"/>
      <c r="UPN92" s="60"/>
      <c r="UPO92" s="60"/>
      <c r="UPP92" s="60"/>
      <c r="UPQ92" s="60"/>
      <c r="UPR92" s="60"/>
      <c r="UPS92" s="60"/>
      <c r="UPT92" s="60"/>
      <c r="UPU92" s="60"/>
      <c r="UPV92" s="60"/>
      <c r="UPW92" s="60"/>
      <c r="UPX92" s="60"/>
      <c r="UPY92" s="60"/>
      <c r="UPZ92" s="60"/>
      <c r="UQA92" s="60"/>
      <c r="UQB92" s="60"/>
      <c r="UQC92" s="60"/>
      <c r="UQD92" s="60"/>
      <c r="UQE92" s="60"/>
      <c r="UQF92" s="60"/>
      <c r="UQG92" s="60"/>
      <c r="UQH92" s="60"/>
      <c r="UQI92" s="60"/>
      <c r="UQJ92" s="60"/>
      <c r="UQK92" s="60"/>
      <c r="UQL92" s="60"/>
      <c r="UQM92" s="60"/>
      <c r="UQN92" s="60"/>
      <c r="UQO92" s="60"/>
      <c r="UQP92" s="60"/>
      <c r="UQQ92" s="60"/>
      <c r="UQR92" s="60"/>
      <c r="UQS92" s="60"/>
      <c r="UQT92" s="60"/>
      <c r="UQU92" s="60"/>
      <c r="UQV92" s="60"/>
      <c r="UQW92" s="60"/>
      <c r="UQX92" s="60"/>
      <c r="UQY92" s="60"/>
      <c r="UQZ92" s="60"/>
      <c r="URA92" s="60"/>
      <c r="URB92" s="60"/>
      <c r="URC92" s="60"/>
      <c r="URD92" s="60"/>
      <c r="URE92" s="60"/>
      <c r="URF92" s="60"/>
      <c r="URG92" s="60"/>
      <c r="URH92" s="60"/>
      <c r="URI92" s="60"/>
      <c r="URJ92" s="60"/>
      <c r="URK92" s="60"/>
      <c r="URL92" s="60"/>
      <c r="URM92" s="60"/>
      <c r="URN92" s="60"/>
      <c r="URO92" s="60"/>
      <c r="URP92" s="60"/>
      <c r="URQ92" s="60"/>
      <c r="URR92" s="60"/>
      <c r="URS92" s="60"/>
      <c r="URT92" s="60"/>
      <c r="URU92" s="60"/>
      <c r="URV92" s="60"/>
      <c r="URW92" s="60"/>
      <c r="URX92" s="60"/>
      <c r="URY92" s="60"/>
      <c r="URZ92" s="60"/>
      <c r="USA92" s="60"/>
      <c r="USB92" s="60"/>
      <c r="USC92" s="60"/>
      <c r="USD92" s="60"/>
      <c r="USE92" s="60"/>
      <c r="USF92" s="60"/>
      <c r="USG92" s="60"/>
      <c r="USH92" s="60"/>
      <c r="USI92" s="60"/>
      <c r="USJ92" s="60"/>
      <c r="USK92" s="60"/>
      <c r="USL92" s="60"/>
      <c r="USM92" s="60"/>
      <c r="USN92" s="60"/>
      <c r="USO92" s="60"/>
      <c r="USP92" s="60"/>
      <c r="USQ92" s="60"/>
      <c r="USR92" s="60"/>
      <c r="USS92" s="60"/>
      <c r="UST92" s="60"/>
      <c r="USU92" s="60"/>
      <c r="USV92" s="60"/>
      <c r="USW92" s="60"/>
      <c r="USX92" s="60"/>
      <c r="USY92" s="60"/>
      <c r="USZ92" s="60"/>
      <c r="UTA92" s="60"/>
      <c r="UTB92" s="60"/>
      <c r="UTC92" s="60"/>
      <c r="UTD92" s="60"/>
      <c r="UTE92" s="60"/>
      <c r="UTF92" s="60"/>
      <c r="UTG92" s="60"/>
      <c r="UTH92" s="60"/>
      <c r="UTI92" s="60"/>
      <c r="UTJ92" s="60"/>
      <c r="UTK92" s="60"/>
      <c r="UTL92" s="60"/>
      <c r="UTM92" s="60"/>
      <c r="UTN92" s="60"/>
      <c r="UTO92" s="60"/>
      <c r="UTP92" s="60"/>
      <c r="UTQ92" s="60"/>
      <c r="UTR92" s="60"/>
      <c r="UTS92" s="60"/>
      <c r="UTT92" s="60"/>
      <c r="UTU92" s="60"/>
      <c r="UTV92" s="60"/>
      <c r="UTW92" s="60"/>
      <c r="UTX92" s="60"/>
      <c r="UTY92" s="60"/>
      <c r="UTZ92" s="60"/>
      <c r="UUA92" s="60"/>
      <c r="UUB92" s="60"/>
      <c r="UUC92" s="60"/>
      <c r="UUD92" s="60"/>
      <c r="UUE92" s="60"/>
      <c r="UUF92" s="60"/>
      <c r="UUG92" s="60"/>
      <c r="UUH92" s="60"/>
      <c r="UUI92" s="60"/>
      <c r="UUJ92" s="60"/>
      <c r="UUK92" s="60"/>
      <c r="UUL92" s="60"/>
      <c r="UUM92" s="60"/>
      <c r="UUN92" s="60"/>
      <c r="UUO92" s="60"/>
      <c r="UUP92" s="60"/>
      <c r="UUQ92" s="60"/>
      <c r="UUR92" s="60"/>
      <c r="UUS92" s="60"/>
      <c r="UUT92" s="60"/>
      <c r="UUU92" s="60"/>
      <c r="UUV92" s="60"/>
      <c r="UUW92" s="60"/>
      <c r="UUX92" s="60"/>
      <c r="UUY92" s="60"/>
      <c r="UUZ92" s="60"/>
      <c r="UVA92" s="60"/>
      <c r="UVB92" s="60"/>
      <c r="UVC92" s="60"/>
      <c r="UVD92" s="60"/>
      <c r="UVE92" s="60"/>
      <c r="UVF92" s="60"/>
      <c r="UVG92" s="60"/>
      <c r="UVH92" s="60"/>
      <c r="UVI92" s="60"/>
      <c r="UVJ92" s="60"/>
      <c r="UVK92" s="60"/>
      <c r="UVL92" s="60"/>
      <c r="UVM92" s="60"/>
      <c r="UVN92" s="60"/>
      <c r="UVO92" s="60"/>
      <c r="UVP92" s="60"/>
      <c r="UVQ92" s="60"/>
      <c r="UVR92" s="60"/>
      <c r="UVS92" s="60"/>
      <c r="UVT92" s="60"/>
      <c r="UVU92" s="60"/>
      <c r="UVV92" s="60"/>
      <c r="UVW92" s="60"/>
      <c r="UVX92" s="60"/>
      <c r="UVY92" s="60"/>
      <c r="UVZ92" s="60"/>
      <c r="UWA92" s="60"/>
      <c r="UWB92" s="60"/>
      <c r="UWC92" s="60"/>
      <c r="UWD92" s="60"/>
      <c r="UWE92" s="60"/>
      <c r="UWF92" s="60"/>
      <c r="UWG92" s="60"/>
      <c r="UWH92" s="60"/>
      <c r="UWI92" s="60"/>
      <c r="UWJ92" s="60"/>
      <c r="UWK92" s="60"/>
      <c r="UWL92" s="60"/>
      <c r="UWM92" s="60"/>
      <c r="UWN92" s="60"/>
      <c r="UWO92" s="60"/>
      <c r="UWP92" s="60"/>
      <c r="UWQ92" s="60"/>
      <c r="UWR92" s="60"/>
      <c r="UWS92" s="60"/>
      <c r="UWT92" s="60"/>
      <c r="UWU92" s="60"/>
      <c r="UWV92" s="60"/>
      <c r="UWW92" s="60"/>
      <c r="UWX92" s="60"/>
      <c r="UWY92" s="60"/>
      <c r="UWZ92" s="60"/>
      <c r="UXA92" s="60"/>
      <c r="UXB92" s="60"/>
      <c r="UXC92" s="60"/>
      <c r="UXD92" s="60"/>
      <c r="UXE92" s="60"/>
      <c r="UXF92" s="60"/>
      <c r="UXG92" s="60"/>
      <c r="UXH92" s="60"/>
      <c r="UXI92" s="60"/>
      <c r="UXJ92" s="60"/>
      <c r="UXK92" s="60"/>
      <c r="UXL92" s="60"/>
      <c r="UXM92" s="60"/>
      <c r="UXN92" s="60"/>
      <c r="UXO92" s="60"/>
      <c r="UXP92" s="60"/>
      <c r="UXQ92" s="60"/>
      <c r="UXR92" s="60"/>
      <c r="UXS92" s="60"/>
      <c r="UXT92" s="60"/>
      <c r="UXU92" s="60"/>
      <c r="UXV92" s="60"/>
      <c r="UXW92" s="60"/>
      <c r="UXX92" s="60"/>
      <c r="UXY92" s="60"/>
      <c r="UXZ92" s="60"/>
      <c r="UYA92" s="60"/>
      <c r="UYB92" s="60"/>
      <c r="UYC92" s="60"/>
      <c r="UYD92" s="60"/>
      <c r="UYE92" s="60"/>
      <c r="UYF92" s="60"/>
      <c r="UYG92" s="60"/>
      <c r="UYH92" s="60"/>
      <c r="UYI92" s="60"/>
      <c r="UYJ92" s="60"/>
      <c r="UYK92" s="60"/>
      <c r="UYL92" s="60"/>
      <c r="UYM92" s="60"/>
      <c r="UYN92" s="60"/>
      <c r="UYO92" s="60"/>
      <c r="UYP92" s="60"/>
      <c r="UYQ92" s="60"/>
      <c r="UYR92" s="60"/>
      <c r="UYS92" s="60"/>
      <c r="UYT92" s="60"/>
      <c r="UYU92" s="60"/>
      <c r="UYV92" s="60"/>
      <c r="UYW92" s="60"/>
      <c r="UYX92" s="60"/>
      <c r="UYY92" s="60"/>
      <c r="UYZ92" s="60"/>
      <c r="UZA92" s="60"/>
      <c r="UZB92" s="60"/>
      <c r="UZC92" s="60"/>
      <c r="UZD92" s="60"/>
      <c r="UZE92" s="60"/>
      <c r="UZF92" s="60"/>
      <c r="UZG92" s="60"/>
      <c r="UZH92" s="60"/>
      <c r="UZI92" s="60"/>
      <c r="UZJ92" s="60"/>
      <c r="UZK92" s="60"/>
      <c r="UZL92" s="60"/>
      <c r="UZM92" s="60"/>
      <c r="UZN92" s="60"/>
      <c r="UZO92" s="60"/>
      <c r="UZP92" s="60"/>
      <c r="UZQ92" s="60"/>
      <c r="UZR92" s="60"/>
      <c r="UZS92" s="60"/>
      <c r="UZT92" s="60"/>
      <c r="UZU92" s="60"/>
      <c r="UZV92" s="60"/>
      <c r="UZW92" s="60"/>
      <c r="UZX92" s="60"/>
      <c r="UZY92" s="60"/>
      <c r="UZZ92" s="60"/>
      <c r="VAA92" s="60"/>
      <c r="VAB92" s="60"/>
      <c r="VAC92" s="60"/>
      <c r="VAD92" s="60"/>
      <c r="VAE92" s="60"/>
      <c r="VAF92" s="60"/>
      <c r="VAG92" s="60"/>
      <c r="VAH92" s="60"/>
      <c r="VAI92" s="60"/>
      <c r="VAJ92" s="60"/>
      <c r="VAK92" s="60"/>
      <c r="VAL92" s="60"/>
      <c r="VAM92" s="60"/>
      <c r="VAN92" s="60"/>
      <c r="VAO92" s="60"/>
      <c r="VAP92" s="60"/>
      <c r="VAQ92" s="60"/>
      <c r="VAR92" s="60"/>
      <c r="VAS92" s="60"/>
      <c r="VAT92" s="60"/>
      <c r="VAU92" s="60"/>
      <c r="VAV92" s="60"/>
      <c r="VAW92" s="60"/>
      <c r="VAX92" s="60"/>
      <c r="VAY92" s="60"/>
      <c r="VAZ92" s="60"/>
      <c r="VBA92" s="60"/>
      <c r="VBB92" s="60"/>
      <c r="VBC92" s="60"/>
      <c r="VBD92" s="60"/>
      <c r="VBE92" s="60"/>
      <c r="VBF92" s="60"/>
      <c r="VBG92" s="60"/>
      <c r="VBH92" s="60"/>
      <c r="VBI92" s="60"/>
      <c r="VBJ92" s="60"/>
      <c r="VBK92" s="60"/>
      <c r="VBL92" s="60"/>
      <c r="VBM92" s="60"/>
      <c r="VBN92" s="60"/>
      <c r="VBO92" s="60"/>
      <c r="VBP92" s="60"/>
      <c r="VBQ92" s="60"/>
      <c r="VBR92" s="60"/>
      <c r="VBS92" s="60"/>
      <c r="VBT92" s="60"/>
      <c r="VBU92" s="60"/>
      <c r="VBV92" s="60"/>
      <c r="VBW92" s="60"/>
      <c r="VBX92" s="60"/>
      <c r="VBY92" s="60"/>
      <c r="VBZ92" s="60"/>
      <c r="VCA92" s="60"/>
      <c r="VCB92" s="60"/>
      <c r="VCC92" s="60"/>
      <c r="VCD92" s="60"/>
      <c r="VCE92" s="60"/>
      <c r="VCF92" s="60"/>
      <c r="VCG92" s="60"/>
      <c r="VCH92" s="60"/>
      <c r="VCI92" s="60"/>
      <c r="VCJ92" s="60"/>
      <c r="VCK92" s="60"/>
      <c r="VCL92" s="60"/>
      <c r="VCM92" s="60"/>
      <c r="VCN92" s="60"/>
      <c r="VCO92" s="60"/>
      <c r="VCP92" s="60"/>
      <c r="VCQ92" s="60"/>
      <c r="VCR92" s="60"/>
      <c r="VCS92" s="60"/>
      <c r="VCT92" s="60"/>
      <c r="VCU92" s="60"/>
      <c r="VCV92" s="60"/>
      <c r="VCW92" s="60"/>
      <c r="VCX92" s="60"/>
      <c r="VCY92" s="60"/>
      <c r="VCZ92" s="60"/>
      <c r="VDA92" s="60"/>
      <c r="VDB92" s="60"/>
      <c r="VDC92" s="60"/>
      <c r="VDD92" s="60"/>
      <c r="VDE92" s="60"/>
      <c r="VDF92" s="60"/>
      <c r="VDG92" s="60"/>
      <c r="VDH92" s="60"/>
      <c r="VDI92" s="60"/>
      <c r="VDJ92" s="60"/>
      <c r="VDK92" s="60"/>
      <c r="VDL92" s="60"/>
      <c r="VDM92" s="60"/>
      <c r="VDN92" s="60"/>
      <c r="VDO92" s="60"/>
      <c r="VDP92" s="60"/>
      <c r="VDQ92" s="60"/>
      <c r="VDR92" s="60"/>
      <c r="VDS92" s="60"/>
      <c r="VDT92" s="60"/>
      <c r="VDU92" s="60"/>
      <c r="VDV92" s="60"/>
      <c r="VDW92" s="60"/>
      <c r="VDX92" s="60"/>
      <c r="VDY92" s="60"/>
      <c r="VDZ92" s="60"/>
      <c r="VEA92" s="60"/>
      <c r="VEB92" s="60"/>
      <c r="VEC92" s="60"/>
      <c r="VED92" s="60"/>
      <c r="VEE92" s="60"/>
      <c r="VEF92" s="60"/>
      <c r="VEG92" s="60"/>
      <c r="VEH92" s="60"/>
      <c r="VEI92" s="60"/>
      <c r="VEJ92" s="60"/>
      <c r="VEK92" s="60"/>
      <c r="VEL92" s="60"/>
      <c r="VEM92" s="60"/>
      <c r="VEN92" s="60"/>
      <c r="VEO92" s="60"/>
      <c r="VEP92" s="60"/>
      <c r="VEQ92" s="60"/>
      <c r="VER92" s="60"/>
      <c r="VES92" s="60"/>
      <c r="VET92" s="60"/>
      <c r="VEU92" s="60"/>
      <c r="VEV92" s="60"/>
      <c r="VEW92" s="60"/>
      <c r="VEX92" s="60"/>
      <c r="VEY92" s="60"/>
      <c r="VEZ92" s="60"/>
      <c r="VFA92" s="60"/>
      <c r="VFB92" s="60"/>
      <c r="VFC92" s="60"/>
      <c r="VFD92" s="60"/>
      <c r="VFE92" s="60"/>
      <c r="VFF92" s="60"/>
      <c r="VFG92" s="60"/>
      <c r="VFH92" s="60"/>
      <c r="VFI92" s="60"/>
      <c r="VFJ92" s="60"/>
      <c r="VFK92" s="60"/>
      <c r="VFL92" s="60"/>
      <c r="VFM92" s="60"/>
      <c r="VFN92" s="60"/>
      <c r="VFO92" s="60"/>
      <c r="VFP92" s="60"/>
      <c r="VFQ92" s="60"/>
      <c r="VFR92" s="60"/>
      <c r="VFS92" s="60"/>
      <c r="VFT92" s="60"/>
      <c r="VFU92" s="60"/>
      <c r="VFV92" s="60"/>
      <c r="VFW92" s="60"/>
      <c r="VFX92" s="60"/>
      <c r="VFY92" s="60"/>
      <c r="VFZ92" s="60"/>
      <c r="VGA92" s="60"/>
      <c r="VGB92" s="60"/>
      <c r="VGC92" s="60"/>
      <c r="VGD92" s="60"/>
      <c r="VGE92" s="60"/>
      <c r="VGF92" s="60"/>
      <c r="VGG92" s="60"/>
      <c r="VGH92" s="60"/>
      <c r="VGI92" s="60"/>
      <c r="VGJ92" s="60"/>
      <c r="VGK92" s="60"/>
      <c r="VGL92" s="60"/>
      <c r="VGM92" s="60"/>
      <c r="VGN92" s="60"/>
      <c r="VGO92" s="60"/>
      <c r="VGP92" s="60"/>
      <c r="VGQ92" s="60"/>
      <c r="VGR92" s="60"/>
      <c r="VGS92" s="60"/>
      <c r="VGT92" s="60"/>
      <c r="VGU92" s="60"/>
      <c r="VGV92" s="60"/>
      <c r="VGW92" s="60"/>
      <c r="VGX92" s="60"/>
      <c r="VGY92" s="60"/>
      <c r="VGZ92" s="60"/>
      <c r="VHA92" s="60"/>
      <c r="VHB92" s="60"/>
      <c r="VHC92" s="60"/>
      <c r="VHD92" s="60"/>
      <c r="VHE92" s="60"/>
      <c r="VHF92" s="60"/>
      <c r="VHG92" s="60"/>
      <c r="VHH92" s="60"/>
      <c r="VHI92" s="60"/>
      <c r="VHJ92" s="60"/>
      <c r="VHK92" s="60"/>
      <c r="VHL92" s="60"/>
      <c r="VHM92" s="60"/>
      <c r="VHN92" s="60"/>
      <c r="VHO92" s="60"/>
      <c r="VHP92" s="60"/>
      <c r="VHQ92" s="60"/>
      <c r="VHR92" s="60"/>
      <c r="VHS92" s="60"/>
      <c r="VHT92" s="60"/>
      <c r="VHU92" s="60"/>
      <c r="VHV92" s="60"/>
      <c r="VHW92" s="60"/>
      <c r="VHX92" s="60"/>
      <c r="VHY92" s="60"/>
      <c r="VHZ92" s="60"/>
      <c r="VIA92" s="60"/>
      <c r="VIB92" s="60"/>
      <c r="VIC92" s="60"/>
      <c r="VID92" s="60"/>
      <c r="VIE92" s="60"/>
      <c r="VIF92" s="60"/>
      <c r="VIG92" s="60"/>
      <c r="VIH92" s="60"/>
      <c r="VII92" s="60"/>
      <c r="VIJ92" s="60"/>
      <c r="VIK92" s="60"/>
      <c r="VIL92" s="60"/>
      <c r="VIM92" s="60"/>
      <c r="VIN92" s="60"/>
      <c r="VIO92" s="60"/>
      <c r="VIP92" s="60"/>
      <c r="VIQ92" s="60"/>
      <c r="VIR92" s="60"/>
      <c r="VIS92" s="60"/>
      <c r="VIT92" s="60"/>
      <c r="VIU92" s="60"/>
      <c r="VIV92" s="60"/>
      <c r="VIW92" s="60"/>
      <c r="VIX92" s="60"/>
      <c r="VIY92" s="60"/>
      <c r="VIZ92" s="60"/>
      <c r="VJA92" s="60"/>
      <c r="VJB92" s="60"/>
      <c r="VJC92" s="60"/>
      <c r="VJD92" s="60"/>
      <c r="VJE92" s="60"/>
      <c r="VJF92" s="60"/>
      <c r="VJG92" s="60"/>
      <c r="VJH92" s="60"/>
      <c r="VJI92" s="60"/>
      <c r="VJJ92" s="60"/>
      <c r="VJK92" s="60"/>
      <c r="VJL92" s="60"/>
      <c r="VJM92" s="60"/>
      <c r="VJN92" s="60"/>
      <c r="VJO92" s="60"/>
      <c r="VJP92" s="60"/>
      <c r="VJQ92" s="60"/>
      <c r="VJR92" s="60"/>
      <c r="VJS92" s="60"/>
      <c r="VJT92" s="60"/>
      <c r="VJU92" s="60"/>
      <c r="VJV92" s="60"/>
      <c r="VJW92" s="60"/>
      <c r="VJX92" s="60"/>
      <c r="VJY92" s="60"/>
      <c r="VJZ92" s="60"/>
      <c r="VKA92" s="60"/>
      <c r="VKB92" s="60"/>
      <c r="VKC92" s="60"/>
      <c r="VKD92" s="60"/>
      <c r="VKE92" s="60"/>
      <c r="VKF92" s="60"/>
      <c r="VKG92" s="60"/>
      <c r="VKH92" s="60"/>
      <c r="VKI92" s="60"/>
      <c r="VKJ92" s="60"/>
      <c r="VKK92" s="60"/>
      <c r="VKL92" s="60"/>
      <c r="VKM92" s="60"/>
      <c r="VKN92" s="60"/>
      <c r="VKO92" s="60"/>
      <c r="VKP92" s="60"/>
      <c r="VKQ92" s="60"/>
      <c r="VKR92" s="60"/>
      <c r="VKS92" s="60"/>
      <c r="VKT92" s="60"/>
      <c r="VKU92" s="60"/>
      <c r="VKV92" s="60"/>
      <c r="VKW92" s="60"/>
      <c r="VKX92" s="60"/>
      <c r="VKY92" s="60"/>
      <c r="VKZ92" s="60"/>
      <c r="VLA92" s="60"/>
      <c r="VLB92" s="60"/>
      <c r="VLC92" s="60"/>
      <c r="VLD92" s="60"/>
      <c r="VLE92" s="60"/>
      <c r="VLF92" s="60"/>
      <c r="VLG92" s="60"/>
      <c r="VLH92" s="60"/>
      <c r="VLI92" s="60"/>
      <c r="VLJ92" s="60"/>
      <c r="VLK92" s="60"/>
      <c r="VLL92" s="60"/>
      <c r="VLM92" s="60"/>
      <c r="VLN92" s="60"/>
      <c r="VLO92" s="60"/>
      <c r="VLP92" s="60"/>
      <c r="VLQ92" s="60"/>
      <c r="VLR92" s="60"/>
      <c r="VLS92" s="60"/>
      <c r="VLT92" s="60"/>
      <c r="VLU92" s="60"/>
      <c r="VLV92" s="60"/>
      <c r="VLW92" s="60"/>
      <c r="VLX92" s="60"/>
      <c r="VLY92" s="60"/>
      <c r="VLZ92" s="60"/>
      <c r="VMA92" s="60"/>
      <c r="VMB92" s="60"/>
      <c r="VMC92" s="60"/>
      <c r="VMD92" s="60"/>
      <c r="VME92" s="60"/>
      <c r="VMF92" s="60"/>
      <c r="VMG92" s="60"/>
      <c r="VMH92" s="60"/>
      <c r="VMI92" s="60"/>
      <c r="VMJ92" s="60"/>
      <c r="VMK92" s="60"/>
      <c r="VML92" s="60"/>
      <c r="VMM92" s="60"/>
      <c r="VMN92" s="60"/>
      <c r="VMO92" s="60"/>
      <c r="VMP92" s="60"/>
      <c r="VMQ92" s="60"/>
      <c r="VMR92" s="60"/>
      <c r="VMS92" s="60"/>
      <c r="VMT92" s="60"/>
      <c r="VMU92" s="60"/>
      <c r="VMV92" s="60"/>
      <c r="VMW92" s="60"/>
      <c r="VMX92" s="60"/>
      <c r="VMY92" s="60"/>
      <c r="VMZ92" s="60"/>
      <c r="VNA92" s="60"/>
      <c r="VNB92" s="60"/>
      <c r="VNC92" s="60"/>
      <c r="VND92" s="60"/>
      <c r="VNE92" s="60"/>
      <c r="VNF92" s="60"/>
      <c r="VNG92" s="60"/>
      <c r="VNH92" s="60"/>
      <c r="VNI92" s="60"/>
      <c r="VNJ92" s="60"/>
      <c r="VNK92" s="60"/>
      <c r="VNL92" s="60"/>
      <c r="VNM92" s="60"/>
      <c r="VNN92" s="60"/>
      <c r="VNO92" s="60"/>
      <c r="VNP92" s="60"/>
      <c r="VNQ92" s="60"/>
      <c r="VNR92" s="60"/>
      <c r="VNS92" s="60"/>
      <c r="VNT92" s="60"/>
      <c r="VNU92" s="60"/>
      <c r="VNV92" s="60"/>
      <c r="VNW92" s="60"/>
      <c r="VNX92" s="60"/>
      <c r="VNY92" s="60"/>
      <c r="VNZ92" s="60"/>
      <c r="VOA92" s="60"/>
      <c r="VOB92" s="60"/>
      <c r="VOC92" s="60"/>
      <c r="VOD92" s="60"/>
      <c r="VOE92" s="60"/>
      <c r="VOF92" s="60"/>
      <c r="VOG92" s="60"/>
      <c r="VOH92" s="60"/>
      <c r="VOI92" s="60"/>
      <c r="VOJ92" s="60"/>
      <c r="VOK92" s="60"/>
      <c r="VOL92" s="60"/>
      <c r="VOM92" s="60"/>
      <c r="VON92" s="60"/>
      <c r="VOO92" s="60"/>
      <c r="VOP92" s="60"/>
      <c r="VOQ92" s="60"/>
      <c r="VOR92" s="60"/>
      <c r="VOS92" s="60"/>
      <c r="VOT92" s="60"/>
      <c r="VOU92" s="60"/>
      <c r="VOV92" s="60"/>
      <c r="VOW92" s="60"/>
      <c r="VOX92" s="60"/>
      <c r="VOY92" s="60"/>
      <c r="VOZ92" s="60"/>
      <c r="VPA92" s="60"/>
      <c r="VPB92" s="60"/>
      <c r="VPC92" s="60"/>
      <c r="VPD92" s="60"/>
      <c r="VPE92" s="60"/>
      <c r="VPF92" s="60"/>
      <c r="VPG92" s="60"/>
      <c r="VPH92" s="60"/>
      <c r="VPI92" s="60"/>
      <c r="VPJ92" s="60"/>
      <c r="VPK92" s="60"/>
      <c r="VPL92" s="60"/>
      <c r="VPM92" s="60"/>
      <c r="VPN92" s="60"/>
      <c r="VPO92" s="60"/>
      <c r="VPP92" s="60"/>
      <c r="VPQ92" s="60"/>
      <c r="VPR92" s="60"/>
      <c r="VPS92" s="60"/>
      <c r="VPT92" s="60"/>
      <c r="VPU92" s="60"/>
      <c r="VPV92" s="60"/>
      <c r="VPW92" s="60"/>
      <c r="VPX92" s="60"/>
      <c r="VPY92" s="60"/>
      <c r="VPZ92" s="60"/>
      <c r="VQA92" s="60"/>
      <c r="VQB92" s="60"/>
      <c r="VQC92" s="60"/>
      <c r="VQD92" s="60"/>
      <c r="VQE92" s="60"/>
      <c r="VQF92" s="60"/>
      <c r="VQG92" s="60"/>
      <c r="VQH92" s="60"/>
      <c r="VQI92" s="60"/>
      <c r="VQJ92" s="60"/>
      <c r="VQK92" s="60"/>
      <c r="VQL92" s="60"/>
      <c r="VQM92" s="60"/>
      <c r="VQN92" s="60"/>
      <c r="VQO92" s="60"/>
      <c r="VQP92" s="60"/>
      <c r="VQQ92" s="60"/>
      <c r="VQR92" s="60"/>
      <c r="VQS92" s="60"/>
      <c r="VQT92" s="60"/>
      <c r="VQU92" s="60"/>
      <c r="VQV92" s="60"/>
      <c r="VQW92" s="60"/>
      <c r="VQX92" s="60"/>
      <c r="VQY92" s="60"/>
      <c r="VQZ92" s="60"/>
      <c r="VRA92" s="60"/>
      <c r="VRB92" s="60"/>
      <c r="VRC92" s="60"/>
      <c r="VRD92" s="60"/>
      <c r="VRE92" s="60"/>
      <c r="VRF92" s="60"/>
      <c r="VRG92" s="60"/>
      <c r="VRH92" s="60"/>
      <c r="VRI92" s="60"/>
      <c r="VRJ92" s="60"/>
      <c r="VRK92" s="60"/>
      <c r="VRL92" s="60"/>
      <c r="VRM92" s="60"/>
      <c r="VRN92" s="60"/>
      <c r="VRO92" s="60"/>
      <c r="VRP92" s="60"/>
      <c r="VRQ92" s="60"/>
      <c r="VRR92" s="60"/>
      <c r="VRS92" s="60"/>
      <c r="VRT92" s="60"/>
      <c r="VRU92" s="60"/>
      <c r="VRV92" s="60"/>
      <c r="VRW92" s="60"/>
      <c r="VRX92" s="60"/>
      <c r="VRY92" s="60"/>
      <c r="VRZ92" s="60"/>
      <c r="VSA92" s="60"/>
      <c r="VSB92" s="60"/>
      <c r="VSC92" s="60"/>
      <c r="VSD92" s="60"/>
      <c r="VSE92" s="60"/>
      <c r="VSF92" s="60"/>
      <c r="VSG92" s="60"/>
      <c r="VSH92" s="60"/>
      <c r="VSI92" s="60"/>
      <c r="VSJ92" s="60"/>
      <c r="VSK92" s="60"/>
      <c r="VSL92" s="60"/>
      <c r="VSM92" s="60"/>
      <c r="VSN92" s="60"/>
      <c r="VSO92" s="60"/>
      <c r="VSP92" s="60"/>
      <c r="VSQ92" s="60"/>
      <c r="VSR92" s="60"/>
      <c r="VSS92" s="60"/>
      <c r="VST92" s="60"/>
      <c r="VSU92" s="60"/>
      <c r="VSV92" s="60"/>
      <c r="VSW92" s="60"/>
      <c r="VSX92" s="60"/>
      <c r="VSY92" s="60"/>
      <c r="VSZ92" s="60"/>
      <c r="VTA92" s="60"/>
      <c r="VTB92" s="60"/>
      <c r="VTC92" s="60"/>
      <c r="VTD92" s="60"/>
      <c r="VTE92" s="60"/>
      <c r="VTF92" s="60"/>
      <c r="VTG92" s="60"/>
      <c r="VTH92" s="60"/>
      <c r="VTI92" s="60"/>
      <c r="VTJ92" s="60"/>
      <c r="VTK92" s="60"/>
      <c r="VTL92" s="60"/>
      <c r="VTM92" s="60"/>
      <c r="VTN92" s="60"/>
      <c r="VTO92" s="60"/>
      <c r="VTP92" s="60"/>
      <c r="VTQ92" s="60"/>
      <c r="VTR92" s="60"/>
      <c r="VTS92" s="60"/>
      <c r="VTT92" s="60"/>
      <c r="VTU92" s="60"/>
      <c r="VTV92" s="60"/>
      <c r="VTW92" s="60"/>
      <c r="VTX92" s="60"/>
      <c r="VTY92" s="60"/>
      <c r="VTZ92" s="60"/>
      <c r="VUA92" s="60"/>
      <c r="VUB92" s="60"/>
      <c r="VUC92" s="60"/>
      <c r="VUD92" s="60"/>
      <c r="VUE92" s="60"/>
      <c r="VUF92" s="60"/>
      <c r="VUG92" s="60"/>
      <c r="VUH92" s="60"/>
      <c r="VUI92" s="60"/>
      <c r="VUJ92" s="60"/>
      <c r="VUK92" s="60"/>
      <c r="VUL92" s="60"/>
      <c r="VUM92" s="60"/>
      <c r="VUN92" s="60"/>
      <c r="VUO92" s="60"/>
      <c r="VUP92" s="60"/>
      <c r="VUQ92" s="60"/>
      <c r="VUR92" s="60"/>
      <c r="VUS92" s="60"/>
      <c r="VUT92" s="60"/>
      <c r="VUU92" s="60"/>
      <c r="VUV92" s="60"/>
      <c r="VUW92" s="60"/>
      <c r="VUX92" s="60"/>
      <c r="VUY92" s="60"/>
      <c r="VUZ92" s="60"/>
      <c r="VVA92" s="60"/>
      <c r="VVB92" s="60"/>
      <c r="VVC92" s="60"/>
      <c r="VVD92" s="60"/>
      <c r="VVE92" s="60"/>
      <c r="VVF92" s="60"/>
      <c r="VVG92" s="60"/>
      <c r="VVH92" s="60"/>
      <c r="VVI92" s="60"/>
      <c r="VVJ92" s="60"/>
      <c r="VVK92" s="60"/>
      <c r="VVL92" s="60"/>
      <c r="VVM92" s="60"/>
      <c r="VVN92" s="60"/>
      <c r="VVO92" s="60"/>
      <c r="VVP92" s="60"/>
      <c r="VVQ92" s="60"/>
      <c r="VVR92" s="60"/>
      <c r="VVS92" s="60"/>
      <c r="VVT92" s="60"/>
      <c r="VVU92" s="60"/>
      <c r="VVV92" s="60"/>
      <c r="VVW92" s="60"/>
      <c r="VVX92" s="60"/>
      <c r="VVY92" s="60"/>
      <c r="VVZ92" s="60"/>
      <c r="VWA92" s="60"/>
      <c r="VWB92" s="60"/>
      <c r="VWC92" s="60"/>
      <c r="VWD92" s="60"/>
      <c r="VWE92" s="60"/>
      <c r="VWF92" s="60"/>
      <c r="VWG92" s="60"/>
      <c r="VWH92" s="60"/>
      <c r="VWI92" s="60"/>
      <c r="VWJ92" s="60"/>
      <c r="VWK92" s="60"/>
      <c r="VWL92" s="60"/>
      <c r="VWM92" s="60"/>
      <c r="VWN92" s="60"/>
      <c r="VWO92" s="60"/>
      <c r="VWP92" s="60"/>
      <c r="VWQ92" s="60"/>
      <c r="VWR92" s="60"/>
      <c r="VWS92" s="60"/>
      <c r="VWT92" s="60"/>
      <c r="VWU92" s="60"/>
      <c r="VWV92" s="60"/>
      <c r="VWW92" s="60"/>
      <c r="VWX92" s="60"/>
      <c r="VWY92" s="60"/>
      <c r="VWZ92" s="60"/>
      <c r="VXA92" s="60"/>
      <c r="VXB92" s="60"/>
      <c r="VXC92" s="60"/>
      <c r="VXD92" s="60"/>
      <c r="VXE92" s="60"/>
      <c r="VXF92" s="60"/>
      <c r="VXG92" s="60"/>
      <c r="VXH92" s="60"/>
      <c r="VXI92" s="60"/>
      <c r="VXJ92" s="60"/>
      <c r="VXK92" s="60"/>
      <c r="VXL92" s="60"/>
      <c r="VXM92" s="60"/>
      <c r="VXN92" s="60"/>
      <c r="VXO92" s="60"/>
      <c r="VXP92" s="60"/>
      <c r="VXQ92" s="60"/>
      <c r="VXR92" s="60"/>
      <c r="VXS92" s="60"/>
      <c r="VXT92" s="60"/>
      <c r="VXU92" s="60"/>
      <c r="VXV92" s="60"/>
      <c r="VXW92" s="60"/>
      <c r="VXX92" s="60"/>
      <c r="VXY92" s="60"/>
      <c r="VXZ92" s="60"/>
      <c r="VYA92" s="60"/>
      <c r="VYB92" s="60"/>
      <c r="VYC92" s="60"/>
      <c r="VYD92" s="60"/>
      <c r="VYE92" s="60"/>
      <c r="VYF92" s="60"/>
      <c r="VYG92" s="60"/>
      <c r="VYH92" s="60"/>
      <c r="VYI92" s="60"/>
      <c r="VYJ92" s="60"/>
      <c r="VYK92" s="60"/>
      <c r="VYL92" s="60"/>
      <c r="VYM92" s="60"/>
      <c r="VYN92" s="60"/>
      <c r="VYO92" s="60"/>
      <c r="VYP92" s="60"/>
      <c r="VYQ92" s="60"/>
      <c r="VYR92" s="60"/>
      <c r="VYS92" s="60"/>
      <c r="VYT92" s="60"/>
      <c r="VYU92" s="60"/>
      <c r="VYV92" s="60"/>
      <c r="VYW92" s="60"/>
      <c r="VYX92" s="60"/>
      <c r="VYY92" s="60"/>
      <c r="VYZ92" s="60"/>
      <c r="VZA92" s="60"/>
      <c r="VZB92" s="60"/>
      <c r="VZC92" s="60"/>
      <c r="VZD92" s="60"/>
      <c r="VZE92" s="60"/>
      <c r="VZF92" s="60"/>
      <c r="VZG92" s="60"/>
      <c r="VZH92" s="60"/>
      <c r="VZI92" s="60"/>
      <c r="VZJ92" s="60"/>
      <c r="VZK92" s="60"/>
      <c r="VZL92" s="60"/>
      <c r="VZM92" s="60"/>
      <c r="VZN92" s="60"/>
      <c r="VZO92" s="60"/>
      <c r="VZP92" s="60"/>
      <c r="VZQ92" s="60"/>
      <c r="VZR92" s="60"/>
      <c r="VZS92" s="60"/>
      <c r="VZT92" s="60"/>
      <c r="VZU92" s="60"/>
      <c r="VZV92" s="60"/>
      <c r="VZW92" s="60"/>
      <c r="VZX92" s="60"/>
      <c r="VZY92" s="60"/>
      <c r="VZZ92" s="60"/>
      <c r="WAA92" s="60"/>
      <c r="WAB92" s="60"/>
      <c r="WAC92" s="60"/>
      <c r="WAD92" s="60"/>
      <c r="WAE92" s="60"/>
      <c r="WAF92" s="60"/>
      <c r="WAG92" s="60"/>
      <c r="WAH92" s="60"/>
      <c r="WAI92" s="60"/>
      <c r="WAJ92" s="60"/>
      <c r="WAK92" s="60"/>
      <c r="WAL92" s="60"/>
      <c r="WAM92" s="60"/>
      <c r="WAN92" s="60"/>
      <c r="WAO92" s="60"/>
      <c r="WAP92" s="60"/>
      <c r="WAQ92" s="60"/>
      <c r="WAR92" s="60"/>
      <c r="WAS92" s="60"/>
      <c r="WAT92" s="60"/>
      <c r="WAU92" s="60"/>
      <c r="WAV92" s="60"/>
      <c r="WAW92" s="60"/>
      <c r="WAX92" s="60"/>
      <c r="WAY92" s="60"/>
      <c r="WAZ92" s="60"/>
      <c r="WBA92" s="60"/>
      <c r="WBB92" s="60"/>
      <c r="WBC92" s="60"/>
      <c r="WBD92" s="60"/>
      <c r="WBE92" s="60"/>
      <c r="WBF92" s="60"/>
      <c r="WBG92" s="60"/>
      <c r="WBH92" s="60"/>
      <c r="WBI92" s="60"/>
      <c r="WBJ92" s="60"/>
      <c r="WBK92" s="60"/>
      <c r="WBL92" s="60"/>
      <c r="WBM92" s="60"/>
      <c r="WBN92" s="60"/>
      <c r="WBO92" s="60"/>
      <c r="WBP92" s="60"/>
      <c r="WBQ92" s="60"/>
      <c r="WBR92" s="60"/>
      <c r="WBS92" s="60"/>
      <c r="WBT92" s="60"/>
      <c r="WBU92" s="60"/>
      <c r="WBV92" s="60"/>
      <c r="WBW92" s="60"/>
      <c r="WBX92" s="60"/>
      <c r="WBY92" s="60"/>
      <c r="WBZ92" s="60"/>
      <c r="WCA92" s="60"/>
      <c r="WCB92" s="60"/>
      <c r="WCC92" s="60"/>
      <c r="WCD92" s="60"/>
      <c r="WCE92" s="60"/>
      <c r="WCF92" s="60"/>
      <c r="WCG92" s="60"/>
      <c r="WCH92" s="60"/>
      <c r="WCI92" s="60"/>
      <c r="WCJ92" s="60"/>
      <c r="WCK92" s="60"/>
      <c r="WCL92" s="60"/>
      <c r="WCM92" s="60"/>
      <c r="WCN92" s="60"/>
      <c r="WCO92" s="60"/>
      <c r="WCP92" s="60"/>
      <c r="WCQ92" s="60"/>
      <c r="WCR92" s="60"/>
      <c r="WCS92" s="60"/>
      <c r="WCT92" s="60"/>
      <c r="WCU92" s="60"/>
      <c r="WCV92" s="60"/>
      <c r="WCW92" s="60"/>
      <c r="WCX92" s="60"/>
      <c r="WCY92" s="60"/>
      <c r="WCZ92" s="60"/>
      <c r="WDA92" s="60"/>
      <c r="WDB92" s="60"/>
      <c r="WDC92" s="60"/>
      <c r="WDD92" s="60"/>
      <c r="WDE92" s="60"/>
      <c r="WDF92" s="60"/>
      <c r="WDG92" s="60"/>
      <c r="WDH92" s="60"/>
      <c r="WDI92" s="60"/>
      <c r="WDJ92" s="60"/>
      <c r="WDK92" s="60"/>
      <c r="WDL92" s="60"/>
      <c r="WDM92" s="60"/>
      <c r="WDN92" s="60"/>
      <c r="WDO92" s="60"/>
      <c r="WDP92" s="60"/>
      <c r="WDQ92" s="60"/>
      <c r="WDR92" s="60"/>
      <c r="WDS92" s="60"/>
      <c r="WDT92" s="60"/>
      <c r="WDU92" s="60"/>
      <c r="WDV92" s="60"/>
      <c r="WDW92" s="60"/>
      <c r="WDX92" s="60"/>
      <c r="WDY92" s="60"/>
      <c r="WDZ92" s="60"/>
      <c r="WEA92" s="60"/>
      <c r="WEB92" s="60"/>
      <c r="WEC92" s="60"/>
      <c r="WED92" s="60"/>
      <c r="WEE92" s="60"/>
      <c r="WEF92" s="60"/>
      <c r="WEG92" s="60"/>
      <c r="WEH92" s="60"/>
      <c r="WEI92" s="60"/>
      <c r="WEJ92" s="60"/>
      <c r="WEK92" s="60"/>
      <c r="WEL92" s="60"/>
      <c r="WEM92" s="60"/>
      <c r="WEN92" s="60"/>
      <c r="WEO92" s="60"/>
      <c r="WEP92" s="60"/>
      <c r="WEQ92" s="60"/>
      <c r="WER92" s="60"/>
      <c r="WES92" s="60"/>
      <c r="WET92" s="60"/>
      <c r="WEU92" s="60"/>
      <c r="WEV92" s="60"/>
      <c r="WEW92" s="60"/>
      <c r="WEX92" s="60"/>
      <c r="WEY92" s="60"/>
      <c r="WEZ92" s="60"/>
      <c r="WFA92" s="60"/>
      <c r="WFB92" s="60"/>
      <c r="WFC92" s="60"/>
      <c r="WFD92" s="60"/>
      <c r="WFE92" s="60"/>
      <c r="WFF92" s="60"/>
      <c r="WFG92" s="60"/>
      <c r="WFH92" s="60"/>
      <c r="WFI92" s="60"/>
      <c r="WFJ92" s="60"/>
      <c r="WFK92" s="60"/>
      <c r="WFL92" s="60"/>
      <c r="WFM92" s="60"/>
      <c r="WFN92" s="60"/>
      <c r="WFO92" s="60"/>
      <c r="WFP92" s="60"/>
      <c r="WFQ92" s="60"/>
      <c r="WFR92" s="60"/>
      <c r="WFS92" s="60"/>
      <c r="WFT92" s="60"/>
      <c r="WFU92" s="60"/>
      <c r="WFV92" s="60"/>
      <c r="WFW92" s="60"/>
      <c r="WFX92" s="60"/>
      <c r="WFY92" s="60"/>
      <c r="WFZ92" s="60"/>
      <c r="WGA92" s="60"/>
      <c r="WGB92" s="60"/>
      <c r="WGC92" s="60"/>
      <c r="WGD92" s="60"/>
      <c r="WGE92" s="60"/>
      <c r="WGF92" s="60"/>
      <c r="WGG92" s="60"/>
      <c r="WGH92" s="60"/>
      <c r="WGI92" s="60"/>
      <c r="WGJ92" s="60"/>
      <c r="WGK92" s="60"/>
      <c r="WGL92" s="60"/>
      <c r="WGM92" s="60"/>
      <c r="WGN92" s="60"/>
      <c r="WGO92" s="60"/>
      <c r="WGP92" s="60"/>
      <c r="WGQ92" s="60"/>
      <c r="WGR92" s="60"/>
      <c r="WGS92" s="60"/>
      <c r="WGT92" s="60"/>
      <c r="WGU92" s="60"/>
      <c r="WGV92" s="60"/>
      <c r="WGW92" s="60"/>
      <c r="WGX92" s="60"/>
      <c r="WGY92" s="60"/>
      <c r="WGZ92" s="60"/>
      <c r="WHA92" s="60"/>
      <c r="WHB92" s="60"/>
      <c r="WHC92" s="60"/>
      <c r="WHD92" s="60"/>
      <c r="WHE92" s="60"/>
      <c r="WHF92" s="60"/>
      <c r="WHG92" s="60"/>
      <c r="WHH92" s="60"/>
      <c r="WHI92" s="60"/>
      <c r="WHJ92" s="60"/>
      <c r="WHK92" s="60"/>
      <c r="WHL92" s="60"/>
      <c r="WHM92" s="60"/>
      <c r="WHN92" s="60"/>
      <c r="WHO92" s="60"/>
      <c r="WHP92" s="60"/>
      <c r="WHQ92" s="60"/>
      <c r="WHR92" s="60"/>
      <c r="WHS92" s="60"/>
      <c r="WHT92" s="60"/>
      <c r="WHU92" s="60"/>
      <c r="WHV92" s="60"/>
      <c r="WHW92" s="60"/>
      <c r="WHX92" s="60"/>
      <c r="WHY92" s="60"/>
      <c r="WHZ92" s="60"/>
      <c r="WIA92" s="60"/>
      <c r="WIB92" s="60"/>
      <c r="WIC92" s="60"/>
      <c r="WID92" s="60"/>
      <c r="WIE92" s="60"/>
      <c r="WIF92" s="60"/>
      <c r="WIG92" s="60"/>
      <c r="WIH92" s="60"/>
      <c r="WII92" s="60"/>
      <c r="WIJ92" s="60"/>
      <c r="WIK92" s="60"/>
      <c r="WIL92" s="60"/>
      <c r="WIM92" s="60"/>
      <c r="WIN92" s="60"/>
      <c r="WIO92" s="60"/>
      <c r="WIP92" s="60"/>
      <c r="WIQ92" s="60"/>
      <c r="WIR92" s="60"/>
      <c r="WIS92" s="60"/>
      <c r="WIT92" s="60"/>
      <c r="WIU92" s="60"/>
      <c r="WIV92" s="60"/>
      <c r="WIW92" s="60"/>
      <c r="WIX92" s="60"/>
      <c r="WIY92" s="60"/>
      <c r="WIZ92" s="60"/>
      <c r="WJA92" s="60"/>
      <c r="WJB92" s="60"/>
      <c r="WJC92" s="60"/>
      <c r="WJD92" s="60"/>
      <c r="WJE92" s="60"/>
      <c r="WJF92" s="60"/>
      <c r="WJG92" s="60"/>
      <c r="WJH92" s="60"/>
      <c r="WJI92" s="60"/>
      <c r="WJJ92" s="60"/>
      <c r="WJK92" s="60"/>
      <c r="WJL92" s="60"/>
      <c r="WJM92" s="60"/>
      <c r="WJN92" s="60"/>
      <c r="WJO92" s="60"/>
      <c r="WJP92" s="60"/>
      <c r="WJQ92" s="60"/>
      <c r="WJR92" s="60"/>
      <c r="WJS92" s="60"/>
      <c r="WJT92" s="60"/>
      <c r="WJU92" s="60"/>
      <c r="WJV92" s="60"/>
      <c r="WJW92" s="60"/>
      <c r="WJX92" s="60"/>
      <c r="WJY92" s="60"/>
      <c r="WJZ92" s="60"/>
      <c r="WKA92" s="60"/>
      <c r="WKB92" s="60"/>
      <c r="WKC92" s="60"/>
      <c r="WKD92" s="60"/>
      <c r="WKE92" s="60"/>
      <c r="WKF92" s="60"/>
      <c r="WKG92" s="60"/>
      <c r="WKH92" s="60"/>
      <c r="WKI92" s="60"/>
      <c r="WKJ92" s="60"/>
      <c r="WKK92" s="60"/>
      <c r="WKL92" s="60"/>
      <c r="WKM92" s="60"/>
      <c r="WKN92" s="60"/>
      <c r="WKO92" s="60"/>
      <c r="WKP92" s="60"/>
      <c r="WKQ92" s="60"/>
      <c r="WKR92" s="60"/>
      <c r="WKS92" s="60"/>
      <c r="WKT92" s="60"/>
      <c r="WKU92" s="60"/>
      <c r="WKV92" s="60"/>
      <c r="WKW92" s="60"/>
      <c r="WKX92" s="60"/>
      <c r="WKY92" s="60"/>
      <c r="WKZ92" s="60"/>
      <c r="WLA92" s="60"/>
      <c r="WLB92" s="60"/>
      <c r="WLC92" s="60"/>
      <c r="WLD92" s="60"/>
      <c r="WLE92" s="60"/>
      <c r="WLF92" s="60"/>
      <c r="WLG92" s="60"/>
      <c r="WLH92" s="60"/>
      <c r="WLI92" s="60"/>
      <c r="WLJ92" s="60"/>
      <c r="WLK92" s="60"/>
      <c r="WLL92" s="60"/>
      <c r="WLM92" s="60"/>
      <c r="WLN92" s="60"/>
      <c r="WLO92" s="60"/>
      <c r="WLP92" s="60"/>
      <c r="WLQ92" s="60"/>
      <c r="WLR92" s="60"/>
      <c r="WLS92" s="60"/>
      <c r="WLT92" s="60"/>
      <c r="WLU92" s="60"/>
      <c r="WLV92" s="60"/>
      <c r="WLW92" s="60"/>
      <c r="WLX92" s="60"/>
      <c r="WLY92" s="60"/>
      <c r="WLZ92" s="60"/>
      <c r="WMA92" s="60"/>
      <c r="WMB92" s="60"/>
      <c r="WMC92" s="60"/>
      <c r="WMD92" s="60"/>
      <c r="WME92" s="60"/>
      <c r="WMF92" s="60"/>
      <c r="WMG92" s="60"/>
      <c r="WMH92" s="60"/>
      <c r="WMI92" s="60"/>
      <c r="WMJ92" s="60"/>
      <c r="WMK92" s="60"/>
      <c r="WML92" s="60"/>
      <c r="WMM92" s="60"/>
      <c r="WMN92" s="60"/>
      <c r="WMO92" s="60"/>
      <c r="WMP92" s="60"/>
      <c r="WMQ92" s="60"/>
      <c r="WMR92" s="60"/>
      <c r="WMS92" s="60"/>
      <c r="WMT92" s="60"/>
      <c r="WMU92" s="60"/>
      <c r="WMV92" s="60"/>
      <c r="WMW92" s="60"/>
      <c r="WMX92" s="60"/>
      <c r="WMY92" s="60"/>
      <c r="WMZ92" s="60"/>
      <c r="WNA92" s="60"/>
      <c r="WNB92" s="60"/>
      <c r="WNC92" s="60"/>
      <c r="WND92" s="60"/>
      <c r="WNE92" s="60"/>
      <c r="WNF92" s="60"/>
      <c r="WNG92" s="60"/>
      <c r="WNH92" s="60"/>
      <c r="WNI92" s="60"/>
      <c r="WNJ92" s="60"/>
      <c r="WNK92" s="60"/>
      <c r="WNL92" s="60"/>
      <c r="WNM92" s="60"/>
      <c r="WNN92" s="60"/>
      <c r="WNO92" s="60"/>
      <c r="WNP92" s="60"/>
      <c r="WNQ92" s="60"/>
      <c r="WNR92" s="60"/>
      <c r="WNS92" s="60"/>
      <c r="WNT92" s="60"/>
      <c r="WNU92" s="60"/>
      <c r="WNV92" s="60"/>
      <c r="WNW92" s="60"/>
      <c r="WNX92" s="60"/>
      <c r="WNY92" s="60"/>
      <c r="WNZ92" s="60"/>
      <c r="WOA92" s="60"/>
      <c r="WOB92" s="60"/>
      <c r="WOC92" s="60"/>
      <c r="WOD92" s="60"/>
      <c r="WOE92" s="60"/>
      <c r="WOF92" s="60"/>
      <c r="WOG92" s="60"/>
      <c r="WOH92" s="60"/>
      <c r="WOI92" s="60"/>
      <c r="WOJ92" s="60"/>
      <c r="WOK92" s="60"/>
      <c r="WOL92" s="60"/>
      <c r="WOM92" s="60"/>
      <c r="WON92" s="60"/>
      <c r="WOO92" s="60"/>
      <c r="WOP92" s="60"/>
      <c r="WOQ92" s="60"/>
      <c r="WOR92" s="60"/>
      <c r="WOS92" s="60"/>
      <c r="WOT92" s="60"/>
      <c r="WOU92" s="60"/>
      <c r="WOV92" s="60"/>
      <c r="WOW92" s="60"/>
      <c r="WOX92" s="60"/>
      <c r="WOY92" s="60"/>
      <c r="WOZ92" s="60"/>
      <c r="WPA92" s="60"/>
      <c r="WPB92" s="60"/>
      <c r="WPC92" s="60"/>
      <c r="WPD92" s="60"/>
      <c r="WPE92" s="60"/>
      <c r="WPF92" s="60"/>
      <c r="WPG92" s="60"/>
      <c r="WPH92" s="60"/>
      <c r="WPI92" s="60"/>
      <c r="WPJ92" s="60"/>
      <c r="WPK92" s="60"/>
      <c r="WPL92" s="60"/>
      <c r="WPM92" s="60"/>
      <c r="WPN92" s="60"/>
      <c r="WPO92" s="60"/>
      <c r="WPP92" s="60"/>
      <c r="WPQ92" s="60"/>
      <c r="WPR92" s="60"/>
      <c r="WPS92" s="60"/>
      <c r="WPT92" s="60"/>
      <c r="WPU92" s="60"/>
      <c r="WPV92" s="60"/>
      <c r="WPW92" s="60"/>
      <c r="WPX92" s="60"/>
      <c r="WPY92" s="60"/>
      <c r="WPZ92" s="60"/>
      <c r="WQA92" s="60"/>
      <c r="WQB92" s="60"/>
      <c r="WQC92" s="60"/>
      <c r="WQD92" s="60"/>
      <c r="WQE92" s="60"/>
      <c r="WQF92" s="60"/>
      <c r="WQG92" s="60"/>
      <c r="WQH92" s="60"/>
      <c r="WQI92" s="60"/>
      <c r="WQJ92" s="60"/>
      <c r="WQK92" s="60"/>
      <c r="WQL92" s="60"/>
      <c r="WQM92" s="60"/>
      <c r="WQN92" s="60"/>
      <c r="WQO92" s="60"/>
      <c r="WQP92" s="60"/>
      <c r="WQQ92" s="60"/>
      <c r="WQR92" s="60"/>
      <c r="WQS92" s="60"/>
      <c r="WQT92" s="60"/>
      <c r="WQU92" s="60"/>
      <c r="WQV92" s="60"/>
      <c r="WQW92" s="60"/>
      <c r="WQX92" s="60"/>
      <c r="WQY92" s="60"/>
      <c r="WQZ92" s="60"/>
      <c r="WRA92" s="60"/>
      <c r="WRB92" s="60"/>
      <c r="WRC92" s="60"/>
      <c r="WRD92" s="60"/>
      <c r="WRE92" s="60"/>
      <c r="WRF92" s="60"/>
      <c r="WRG92" s="60"/>
      <c r="WRH92" s="60"/>
      <c r="WRI92" s="60"/>
      <c r="WRJ92" s="60"/>
      <c r="WRK92" s="60"/>
      <c r="WRL92" s="60"/>
      <c r="WRM92" s="60"/>
      <c r="WRN92" s="60"/>
      <c r="WRO92" s="60"/>
      <c r="WRP92" s="60"/>
      <c r="WRQ92" s="60"/>
      <c r="WRR92" s="60"/>
      <c r="WRS92" s="60"/>
      <c r="WRT92" s="60"/>
      <c r="WRU92" s="60"/>
      <c r="WRV92" s="60"/>
      <c r="WRW92" s="60"/>
      <c r="WRX92" s="60"/>
      <c r="WRY92" s="60"/>
      <c r="WRZ92" s="60"/>
      <c r="WSA92" s="60"/>
      <c r="WSB92" s="60"/>
      <c r="WSC92" s="60"/>
      <c r="WSD92" s="60"/>
      <c r="WSE92" s="60"/>
      <c r="WSF92" s="60"/>
      <c r="WSG92" s="60"/>
      <c r="WSH92" s="60"/>
      <c r="WSI92" s="60"/>
      <c r="WSJ92" s="60"/>
      <c r="WSK92" s="60"/>
      <c r="WSL92" s="60"/>
      <c r="WSM92" s="60"/>
      <c r="WSN92" s="60"/>
      <c r="WSO92" s="60"/>
      <c r="WSP92" s="60"/>
      <c r="WSQ92" s="60"/>
      <c r="WSR92" s="60"/>
      <c r="WSS92" s="60"/>
      <c r="WST92" s="60"/>
      <c r="WSU92" s="60"/>
      <c r="WSV92" s="60"/>
      <c r="WSW92" s="60"/>
      <c r="WSX92" s="60"/>
      <c r="WSY92" s="60"/>
      <c r="WSZ92" s="60"/>
      <c r="WTA92" s="60"/>
      <c r="WTB92" s="60"/>
      <c r="WTC92" s="60"/>
      <c r="WTD92" s="60"/>
      <c r="WTE92" s="60"/>
      <c r="WTF92" s="60"/>
      <c r="WTG92" s="60"/>
      <c r="WTH92" s="60"/>
      <c r="WTI92" s="60"/>
      <c r="WTJ92" s="60"/>
      <c r="WTK92" s="60"/>
      <c r="WTL92" s="60"/>
      <c r="WTM92" s="60"/>
      <c r="WTN92" s="60"/>
      <c r="WTO92" s="60"/>
      <c r="WTP92" s="60"/>
      <c r="WTQ92" s="60"/>
      <c r="WTR92" s="60"/>
      <c r="WTS92" s="60"/>
      <c r="WTT92" s="60"/>
      <c r="WTU92" s="60"/>
      <c r="WTV92" s="60"/>
      <c r="WTW92" s="60"/>
      <c r="WTX92" s="60"/>
      <c r="WTY92" s="60"/>
      <c r="WTZ92" s="60"/>
      <c r="WUA92" s="60"/>
      <c r="WUB92" s="60"/>
      <c r="WUC92" s="60"/>
      <c r="WUD92" s="60"/>
      <c r="WUE92" s="60"/>
      <c r="WUF92" s="60"/>
      <c r="WUG92" s="60"/>
      <c r="WUH92" s="60"/>
      <c r="WUI92" s="60"/>
      <c r="WUJ92" s="60"/>
      <c r="WUK92" s="60"/>
      <c r="WUL92" s="60"/>
      <c r="WUM92" s="60"/>
      <c r="WUN92" s="60"/>
      <c r="WUO92" s="60"/>
      <c r="WUP92" s="60"/>
      <c r="WUQ92" s="60"/>
      <c r="WUR92" s="60"/>
      <c r="WUS92" s="60"/>
      <c r="WUT92" s="60"/>
      <c r="WUU92" s="60"/>
      <c r="WUV92" s="60"/>
      <c r="WUW92" s="60"/>
      <c r="WUX92" s="60"/>
      <c r="WUY92" s="60"/>
      <c r="WUZ92" s="60"/>
      <c r="WVA92" s="60"/>
      <c r="WVB92" s="60"/>
      <c r="WVC92" s="60"/>
      <c r="WVD92" s="60"/>
      <c r="WVE92" s="60"/>
      <c r="WVF92" s="60"/>
      <c r="WVG92" s="60"/>
      <c r="WVH92" s="60"/>
      <c r="WVI92" s="60"/>
      <c r="WVJ92" s="60"/>
      <c r="WVK92" s="60"/>
      <c r="WVL92" s="60"/>
      <c r="WVM92" s="60"/>
      <c r="WVN92" s="60"/>
      <c r="WVO92" s="60"/>
      <c r="WVP92" s="60"/>
      <c r="WVQ92" s="60"/>
      <c r="WVR92" s="60"/>
      <c r="WVS92" s="60"/>
      <c r="WVT92" s="60"/>
      <c r="WVU92" s="60"/>
      <c r="WVV92" s="60"/>
      <c r="WVW92" s="60"/>
      <c r="WVX92" s="60"/>
      <c r="WVY92" s="60"/>
      <c r="WVZ92" s="60"/>
      <c r="WWA92" s="60"/>
      <c r="WWB92" s="60"/>
      <c r="WWC92" s="60"/>
      <c r="WWD92" s="60"/>
      <c r="WWE92" s="60"/>
      <c r="WWF92" s="60"/>
      <c r="WWG92" s="60"/>
      <c r="WWH92" s="60"/>
      <c r="WWI92" s="60"/>
      <c r="WWJ92" s="60"/>
      <c r="WWK92" s="60"/>
      <c r="WWL92" s="60"/>
      <c r="WWM92" s="60"/>
      <c r="WWN92" s="60"/>
      <c r="WWO92" s="60"/>
      <c r="WWP92" s="60"/>
      <c r="WWQ92" s="60"/>
      <c r="WWR92" s="60"/>
      <c r="WWS92" s="60"/>
      <c r="WWT92" s="60"/>
      <c r="WWU92" s="60"/>
      <c r="WWV92" s="60"/>
      <c r="WWW92" s="60"/>
      <c r="WWX92" s="60"/>
      <c r="WWY92" s="60"/>
      <c r="WWZ92" s="60"/>
      <c r="WXA92" s="60"/>
      <c r="WXB92" s="60"/>
      <c r="WXC92" s="60"/>
      <c r="WXD92" s="60"/>
      <c r="WXE92" s="60"/>
      <c r="WXF92" s="60"/>
      <c r="WXG92" s="60"/>
      <c r="WXH92" s="60"/>
      <c r="WXI92" s="60"/>
      <c r="WXJ92" s="60"/>
      <c r="WXK92" s="60"/>
      <c r="WXL92" s="60"/>
      <c r="WXM92" s="60"/>
      <c r="WXN92" s="60"/>
      <c r="WXO92" s="60"/>
      <c r="WXP92" s="60"/>
      <c r="WXQ92" s="60"/>
      <c r="WXR92" s="60"/>
      <c r="WXS92" s="60"/>
      <c r="WXT92" s="60"/>
      <c r="WXU92" s="60"/>
      <c r="WXV92" s="60"/>
      <c r="WXW92" s="60"/>
      <c r="WXX92" s="60"/>
      <c r="WXY92" s="60"/>
      <c r="WXZ92" s="60"/>
      <c r="WYA92" s="60"/>
      <c r="WYB92" s="60"/>
      <c r="WYC92" s="60"/>
      <c r="WYD92" s="60"/>
      <c r="WYE92" s="60"/>
      <c r="WYF92" s="60"/>
      <c r="WYG92" s="60"/>
      <c r="WYH92" s="60"/>
      <c r="WYI92" s="60"/>
      <c r="WYJ92" s="60"/>
      <c r="WYK92" s="60"/>
      <c r="WYL92" s="60"/>
      <c r="WYM92" s="60"/>
      <c r="WYN92" s="60"/>
      <c r="WYO92" s="60"/>
      <c r="WYP92" s="60"/>
      <c r="WYQ92" s="60"/>
      <c r="WYR92" s="60"/>
      <c r="WYS92" s="60"/>
      <c r="WYT92" s="60"/>
      <c r="WYU92" s="60"/>
      <c r="WYV92" s="60"/>
      <c r="WYW92" s="60"/>
      <c r="WYX92" s="60"/>
      <c r="WYY92" s="60"/>
      <c r="WYZ92" s="60"/>
      <c r="WZA92" s="60"/>
      <c r="WZB92" s="60"/>
      <c r="WZC92" s="60"/>
      <c r="WZD92" s="60"/>
      <c r="WZE92" s="60"/>
      <c r="WZF92" s="60"/>
      <c r="WZG92" s="60"/>
      <c r="WZH92" s="60"/>
      <c r="WZI92" s="60"/>
      <c r="WZJ92" s="60"/>
      <c r="WZK92" s="60"/>
      <c r="WZL92" s="60"/>
      <c r="WZM92" s="60"/>
      <c r="WZN92" s="60"/>
      <c r="WZO92" s="60"/>
      <c r="WZP92" s="60"/>
      <c r="WZQ92" s="60"/>
      <c r="WZR92" s="60"/>
      <c r="WZS92" s="60"/>
      <c r="WZT92" s="60"/>
      <c r="WZU92" s="60"/>
      <c r="WZV92" s="60"/>
      <c r="WZW92" s="60"/>
      <c r="WZX92" s="60"/>
      <c r="WZY92" s="60"/>
      <c r="WZZ92" s="60"/>
      <c r="XAA92" s="60"/>
      <c r="XAB92" s="60"/>
      <c r="XAC92" s="60"/>
      <c r="XAD92" s="60"/>
      <c r="XAE92" s="60"/>
      <c r="XAF92" s="60"/>
      <c r="XAG92" s="60"/>
      <c r="XAH92" s="60"/>
      <c r="XAI92" s="60"/>
      <c r="XAJ92" s="60"/>
      <c r="XAK92" s="60"/>
      <c r="XAL92" s="60"/>
      <c r="XAM92" s="60"/>
      <c r="XAN92" s="60"/>
      <c r="XAO92" s="60"/>
      <c r="XAP92" s="60"/>
      <c r="XAQ92" s="60"/>
      <c r="XAR92" s="60"/>
      <c r="XAS92" s="60"/>
      <c r="XAT92" s="60"/>
      <c r="XAU92" s="60"/>
      <c r="XAV92" s="60"/>
      <c r="XAW92" s="60"/>
      <c r="XAX92" s="60"/>
      <c r="XAY92" s="60"/>
      <c r="XAZ92" s="60"/>
      <c r="XBA92" s="60"/>
      <c r="XBB92" s="60"/>
      <c r="XBC92" s="60"/>
      <c r="XBD92" s="60"/>
      <c r="XBE92" s="60"/>
      <c r="XBF92" s="60"/>
      <c r="XBG92" s="60"/>
      <c r="XBH92" s="60"/>
      <c r="XBI92" s="60"/>
      <c r="XBJ92" s="60"/>
      <c r="XBK92" s="60"/>
      <c r="XBL92" s="60"/>
      <c r="XBM92" s="60"/>
      <c r="XBN92" s="60"/>
      <c r="XBO92" s="60"/>
      <c r="XBP92" s="60"/>
      <c r="XBQ92" s="60"/>
      <c r="XBR92" s="60"/>
      <c r="XBS92" s="60"/>
      <c r="XBT92" s="60"/>
      <c r="XBU92" s="60"/>
      <c r="XBV92" s="60"/>
      <c r="XBW92" s="60"/>
      <c r="XBX92" s="60"/>
      <c r="XBY92" s="60"/>
      <c r="XBZ92" s="60"/>
      <c r="XCA92" s="60"/>
      <c r="XCB92" s="60"/>
      <c r="XCC92" s="60"/>
      <c r="XCD92" s="60"/>
      <c r="XCE92" s="60"/>
      <c r="XCF92" s="60"/>
      <c r="XCG92" s="60"/>
      <c r="XCH92" s="60"/>
      <c r="XCI92" s="60"/>
      <c r="XCJ92" s="60"/>
      <c r="XCK92" s="60"/>
      <c r="XCL92" s="60"/>
      <c r="XCM92" s="60"/>
      <c r="XCN92" s="60"/>
      <c r="XCO92" s="60"/>
      <c r="XCP92" s="60"/>
      <c r="XCQ92" s="60"/>
      <c r="XCR92" s="60"/>
      <c r="XCS92" s="60"/>
      <c r="XCT92" s="60"/>
      <c r="XCU92" s="60"/>
      <c r="XCV92" s="60"/>
      <c r="XCW92" s="60"/>
      <c r="XCX92" s="60"/>
      <c r="XCY92" s="60"/>
      <c r="XCZ92" s="60"/>
      <c r="XDA92" s="60"/>
      <c r="XDB92" s="60"/>
      <c r="XDC92" s="60"/>
      <c r="XDD92" s="60"/>
      <c r="XDE92" s="60"/>
      <c r="XDF92" s="60"/>
      <c r="XDG92" s="60"/>
      <c r="XDH92" s="60"/>
      <c r="XDI92" s="60"/>
      <c r="XDJ92" s="60"/>
      <c r="XDK92" s="60"/>
      <c r="XDL92" s="60"/>
      <c r="XDM92" s="60"/>
      <c r="XDN92" s="60"/>
      <c r="XDO92" s="60"/>
      <c r="XDP92" s="60"/>
      <c r="XDQ92" s="60"/>
      <c r="XDR92" s="60"/>
      <c r="XDS92" s="60"/>
      <c r="XDT92" s="60"/>
      <c r="XDU92" s="60"/>
      <c r="XDV92" s="60"/>
      <c r="XDW92" s="60"/>
      <c r="XDX92" s="60"/>
      <c r="XDY92" s="60"/>
      <c r="XDZ92" s="60"/>
      <c r="XEA92" s="60"/>
      <c r="XEB92" s="60"/>
      <c r="XEC92" s="60"/>
      <c r="XED92" s="60"/>
      <c r="XEE92" s="60"/>
      <c r="XEF92" s="60"/>
      <c r="XEG92" s="60"/>
      <c r="XEH92" s="60"/>
      <c r="XEI92" s="60"/>
      <c r="XEJ92" s="60"/>
      <c r="XEK92" s="60"/>
      <c r="XEL92" s="60"/>
      <c r="XEM92" s="60"/>
      <c r="XEN92" s="60"/>
      <c r="XEO92" s="60"/>
      <c r="XEP92" s="60"/>
      <c r="XEQ92" s="60"/>
      <c r="XER92" s="60"/>
      <c r="XES92" s="60"/>
      <c r="XET92" s="60"/>
      <c r="XEU92" s="60"/>
      <c r="XEV92" s="60"/>
      <c r="XEW92" s="60"/>
      <c r="XEX92" s="60"/>
      <c r="XEY92" s="60"/>
      <c r="XEZ92" s="60"/>
    </row>
    <row r="93" spans="1:16380" ht="15.95" customHeight="1">
      <c r="A93" s="159" t="s">
        <v>63</v>
      </c>
      <c r="B93" s="150" t="s">
        <v>100</v>
      </c>
      <c r="C93" s="154">
        <v>1</v>
      </c>
      <c r="D93" s="156">
        <v>30687</v>
      </c>
      <c r="E93" s="154">
        <v>1</v>
      </c>
      <c r="F93" s="156">
        <v>31300</v>
      </c>
    </row>
    <row r="94" spans="1:16380" ht="15.95" customHeight="1">
      <c r="A94" s="160"/>
      <c r="B94" s="150" t="s">
        <v>52</v>
      </c>
      <c r="C94" s="154">
        <v>41</v>
      </c>
      <c r="D94" s="156">
        <v>3352216</v>
      </c>
      <c r="E94" s="154">
        <v>50</v>
      </c>
      <c r="F94" s="156">
        <v>2331620</v>
      </c>
    </row>
    <row r="95" spans="1:16380" ht="15.95" customHeight="1">
      <c r="A95" s="160"/>
      <c r="B95" s="150" t="s">
        <v>101</v>
      </c>
      <c r="C95" s="154">
        <v>2</v>
      </c>
      <c r="D95" s="156">
        <v>3877359</v>
      </c>
      <c r="E95" s="154">
        <v>1</v>
      </c>
      <c r="F95" s="156">
        <v>5023709</v>
      </c>
    </row>
    <row r="96" spans="1:16380" ht="15.95" customHeight="1">
      <c r="A96" s="160"/>
      <c r="B96" s="150" t="s">
        <v>83</v>
      </c>
      <c r="C96" s="154">
        <v>4</v>
      </c>
      <c r="D96" s="156">
        <v>118519</v>
      </c>
      <c r="E96" s="154">
        <v>7</v>
      </c>
      <c r="F96" s="156">
        <v>256161</v>
      </c>
    </row>
    <row r="97" spans="1:16380" ht="15.95" customHeight="1">
      <c r="A97" s="160"/>
      <c r="B97" s="150" t="s">
        <v>81</v>
      </c>
      <c r="C97" s="154">
        <v>5</v>
      </c>
      <c r="D97" s="156">
        <v>114154</v>
      </c>
      <c r="E97" s="154">
        <v>5</v>
      </c>
      <c r="F97" s="156">
        <v>727431</v>
      </c>
    </row>
    <row r="98" spans="1:16380" s="152" customFormat="1" ht="15.95" customHeight="1">
      <c r="A98" s="161"/>
      <c r="B98" s="151" t="s">
        <v>0</v>
      </c>
      <c r="C98" s="155">
        <f>SUM(C93:C97)</f>
        <v>53</v>
      </c>
      <c r="D98" s="157">
        <f>SUM(D93:D97)</f>
        <v>7492935</v>
      </c>
      <c r="E98" s="155">
        <f>SUM(E93:E97)</f>
        <v>64</v>
      </c>
      <c r="F98" s="157">
        <f>SUM(F93:F97)</f>
        <v>8370221</v>
      </c>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c r="GE98" s="60"/>
      <c r="GF98" s="60"/>
      <c r="GG98" s="60"/>
      <c r="GH98" s="60"/>
      <c r="GI98" s="60"/>
      <c r="GJ98" s="60"/>
      <c r="GK98" s="60"/>
      <c r="GL98" s="60"/>
      <c r="GM98" s="60"/>
      <c r="GN98" s="60"/>
      <c r="GO98" s="60"/>
      <c r="GP98" s="60"/>
      <c r="GQ98" s="60"/>
      <c r="GR98" s="60"/>
      <c r="GS98" s="60"/>
      <c r="GT98" s="60"/>
      <c r="GU98" s="60"/>
      <c r="GV98" s="60"/>
      <c r="GW98" s="60"/>
      <c r="GX98" s="60"/>
      <c r="GY98" s="60"/>
      <c r="GZ98" s="60"/>
      <c r="HA98" s="60"/>
      <c r="HB98" s="60"/>
      <c r="HC98" s="60"/>
      <c r="HD98" s="60"/>
      <c r="HE98" s="60"/>
      <c r="HF98" s="60"/>
      <c r="HG98" s="60"/>
      <c r="HH98" s="60"/>
      <c r="HI98" s="60"/>
      <c r="HJ98" s="60"/>
      <c r="HK98" s="60"/>
      <c r="HL98" s="60"/>
      <c r="HM98" s="60"/>
      <c r="HN98" s="60"/>
      <c r="HO98" s="60"/>
      <c r="HP98" s="60"/>
      <c r="HQ98" s="60"/>
      <c r="HR98" s="60"/>
      <c r="HS98" s="60"/>
      <c r="HT98" s="60"/>
      <c r="HU98" s="60"/>
      <c r="HV98" s="60"/>
      <c r="HW98" s="60"/>
      <c r="HX98" s="60"/>
      <c r="HY98" s="60"/>
      <c r="HZ98" s="60"/>
      <c r="IA98" s="60"/>
      <c r="IB98" s="60"/>
      <c r="IC98" s="60"/>
      <c r="ID98" s="60"/>
      <c r="IE98" s="60"/>
      <c r="IF98" s="60"/>
      <c r="IG98" s="60"/>
      <c r="IH98" s="60"/>
      <c r="II98" s="60"/>
      <c r="IJ98" s="60"/>
      <c r="IK98" s="60"/>
      <c r="IL98" s="60"/>
      <c r="IM98" s="60"/>
      <c r="IN98" s="60"/>
      <c r="IO98" s="60"/>
      <c r="IP98" s="60"/>
      <c r="IQ98" s="60"/>
      <c r="IR98" s="60"/>
      <c r="IS98" s="60"/>
      <c r="IT98" s="60"/>
      <c r="IU98" s="60"/>
      <c r="IV98" s="60"/>
      <c r="IW98" s="60"/>
      <c r="IX98" s="60"/>
      <c r="IY98" s="60"/>
      <c r="IZ98" s="60"/>
      <c r="JA98" s="60"/>
      <c r="JB98" s="60"/>
      <c r="JC98" s="60"/>
      <c r="JD98" s="60"/>
      <c r="JE98" s="60"/>
      <c r="JF98" s="60"/>
      <c r="JG98" s="60"/>
      <c r="JH98" s="60"/>
      <c r="JI98" s="60"/>
      <c r="JJ98" s="60"/>
      <c r="JK98" s="60"/>
      <c r="JL98" s="60"/>
      <c r="JM98" s="60"/>
      <c r="JN98" s="60"/>
      <c r="JO98" s="60"/>
      <c r="JP98" s="60"/>
      <c r="JQ98" s="60"/>
      <c r="JR98" s="60"/>
      <c r="JS98" s="60"/>
      <c r="JT98" s="60"/>
      <c r="JU98" s="60"/>
      <c r="JV98" s="60"/>
      <c r="JW98" s="60"/>
      <c r="JX98" s="60"/>
      <c r="JY98" s="60"/>
      <c r="JZ98" s="60"/>
      <c r="KA98" s="60"/>
      <c r="KB98" s="60"/>
      <c r="KC98" s="60"/>
      <c r="KD98" s="60"/>
      <c r="KE98" s="60"/>
      <c r="KF98" s="60"/>
      <c r="KG98" s="60"/>
      <c r="KH98" s="60"/>
      <c r="KI98" s="60"/>
      <c r="KJ98" s="60"/>
      <c r="KK98" s="60"/>
      <c r="KL98" s="60"/>
      <c r="KM98" s="60"/>
      <c r="KN98" s="60"/>
      <c r="KO98" s="60"/>
      <c r="KP98" s="60"/>
      <c r="KQ98" s="60"/>
      <c r="KR98" s="60"/>
      <c r="KS98" s="60"/>
      <c r="KT98" s="60"/>
      <c r="KU98" s="60"/>
      <c r="KV98" s="60"/>
      <c r="KW98" s="60"/>
      <c r="KX98" s="60"/>
      <c r="KY98" s="60"/>
      <c r="KZ98" s="60"/>
      <c r="LA98" s="60"/>
      <c r="LB98" s="60"/>
      <c r="LC98" s="60"/>
      <c r="LD98" s="60"/>
      <c r="LE98" s="60"/>
      <c r="LF98" s="60"/>
      <c r="LG98" s="60"/>
      <c r="LH98" s="60"/>
      <c r="LI98" s="60"/>
      <c r="LJ98" s="60"/>
      <c r="LK98" s="60"/>
      <c r="LL98" s="60"/>
      <c r="LM98" s="60"/>
      <c r="LN98" s="60"/>
      <c r="LO98" s="60"/>
      <c r="LP98" s="60"/>
      <c r="LQ98" s="60"/>
      <c r="LR98" s="60"/>
      <c r="LS98" s="60"/>
      <c r="LT98" s="60"/>
      <c r="LU98" s="60"/>
      <c r="LV98" s="60"/>
      <c r="LW98" s="60"/>
      <c r="LX98" s="60"/>
      <c r="LY98" s="60"/>
      <c r="LZ98" s="60"/>
      <c r="MA98" s="60"/>
      <c r="MB98" s="60"/>
      <c r="MC98" s="60"/>
      <c r="MD98" s="60"/>
      <c r="ME98" s="60"/>
      <c r="MF98" s="60"/>
      <c r="MG98" s="60"/>
      <c r="MH98" s="60"/>
      <c r="MI98" s="60"/>
      <c r="MJ98" s="60"/>
      <c r="MK98" s="60"/>
      <c r="ML98" s="60"/>
      <c r="MM98" s="60"/>
      <c r="MN98" s="60"/>
      <c r="MO98" s="60"/>
      <c r="MP98" s="60"/>
      <c r="MQ98" s="60"/>
      <c r="MR98" s="60"/>
      <c r="MS98" s="60"/>
      <c r="MT98" s="60"/>
      <c r="MU98" s="60"/>
      <c r="MV98" s="60"/>
      <c r="MW98" s="60"/>
      <c r="MX98" s="60"/>
      <c r="MY98" s="60"/>
      <c r="MZ98" s="60"/>
      <c r="NA98" s="60"/>
      <c r="NB98" s="60"/>
      <c r="NC98" s="60"/>
      <c r="ND98" s="60"/>
      <c r="NE98" s="60"/>
      <c r="NF98" s="60"/>
      <c r="NG98" s="60"/>
      <c r="NH98" s="60"/>
      <c r="NI98" s="60"/>
      <c r="NJ98" s="60"/>
      <c r="NK98" s="60"/>
      <c r="NL98" s="60"/>
      <c r="NM98" s="60"/>
      <c r="NN98" s="60"/>
      <c r="NO98" s="60"/>
      <c r="NP98" s="60"/>
      <c r="NQ98" s="60"/>
      <c r="NR98" s="60"/>
      <c r="NS98" s="60"/>
      <c r="NT98" s="60"/>
      <c r="NU98" s="60"/>
      <c r="NV98" s="60"/>
      <c r="NW98" s="60"/>
      <c r="NX98" s="60"/>
      <c r="NY98" s="60"/>
      <c r="NZ98" s="60"/>
      <c r="OA98" s="60"/>
      <c r="OB98" s="60"/>
      <c r="OC98" s="60"/>
      <c r="OD98" s="60"/>
      <c r="OE98" s="60"/>
      <c r="OF98" s="60"/>
      <c r="OG98" s="60"/>
      <c r="OH98" s="60"/>
      <c r="OI98" s="60"/>
      <c r="OJ98" s="60"/>
      <c r="OK98" s="60"/>
      <c r="OL98" s="60"/>
      <c r="OM98" s="60"/>
      <c r="ON98" s="60"/>
      <c r="OO98" s="60"/>
      <c r="OP98" s="60"/>
      <c r="OQ98" s="60"/>
      <c r="OR98" s="60"/>
      <c r="OS98" s="60"/>
      <c r="OT98" s="60"/>
      <c r="OU98" s="60"/>
      <c r="OV98" s="60"/>
      <c r="OW98" s="60"/>
      <c r="OX98" s="60"/>
      <c r="OY98" s="60"/>
      <c r="OZ98" s="60"/>
      <c r="PA98" s="60"/>
      <c r="PB98" s="60"/>
      <c r="PC98" s="60"/>
      <c r="PD98" s="60"/>
      <c r="PE98" s="60"/>
      <c r="PF98" s="60"/>
      <c r="PG98" s="60"/>
      <c r="PH98" s="60"/>
      <c r="PI98" s="60"/>
      <c r="PJ98" s="60"/>
      <c r="PK98" s="60"/>
      <c r="PL98" s="60"/>
      <c r="PM98" s="60"/>
      <c r="PN98" s="60"/>
      <c r="PO98" s="60"/>
      <c r="PP98" s="60"/>
      <c r="PQ98" s="60"/>
      <c r="PR98" s="60"/>
      <c r="PS98" s="60"/>
      <c r="PT98" s="60"/>
      <c r="PU98" s="60"/>
      <c r="PV98" s="60"/>
      <c r="PW98" s="60"/>
      <c r="PX98" s="60"/>
      <c r="PY98" s="60"/>
      <c r="PZ98" s="60"/>
      <c r="QA98" s="60"/>
      <c r="QB98" s="60"/>
      <c r="QC98" s="60"/>
      <c r="QD98" s="60"/>
      <c r="QE98" s="60"/>
      <c r="QF98" s="60"/>
      <c r="QG98" s="60"/>
      <c r="QH98" s="60"/>
      <c r="QI98" s="60"/>
      <c r="QJ98" s="60"/>
      <c r="QK98" s="60"/>
      <c r="QL98" s="60"/>
      <c r="QM98" s="60"/>
      <c r="QN98" s="60"/>
      <c r="QO98" s="60"/>
      <c r="QP98" s="60"/>
      <c r="QQ98" s="60"/>
      <c r="QR98" s="60"/>
      <c r="QS98" s="60"/>
      <c r="QT98" s="60"/>
      <c r="QU98" s="60"/>
      <c r="QV98" s="60"/>
      <c r="QW98" s="60"/>
      <c r="QX98" s="60"/>
      <c r="QY98" s="60"/>
      <c r="QZ98" s="60"/>
      <c r="RA98" s="60"/>
      <c r="RB98" s="60"/>
      <c r="RC98" s="60"/>
      <c r="RD98" s="60"/>
      <c r="RE98" s="60"/>
      <c r="RF98" s="60"/>
      <c r="RG98" s="60"/>
      <c r="RH98" s="60"/>
      <c r="RI98" s="60"/>
      <c r="RJ98" s="60"/>
      <c r="RK98" s="60"/>
      <c r="RL98" s="60"/>
      <c r="RM98" s="60"/>
      <c r="RN98" s="60"/>
      <c r="RO98" s="60"/>
      <c r="RP98" s="60"/>
      <c r="RQ98" s="60"/>
      <c r="RR98" s="60"/>
      <c r="RS98" s="60"/>
      <c r="RT98" s="60"/>
      <c r="RU98" s="60"/>
      <c r="RV98" s="60"/>
      <c r="RW98" s="60"/>
      <c r="RX98" s="60"/>
      <c r="RY98" s="60"/>
      <c r="RZ98" s="60"/>
      <c r="SA98" s="60"/>
      <c r="SB98" s="60"/>
      <c r="SC98" s="60"/>
      <c r="SD98" s="60"/>
      <c r="SE98" s="60"/>
      <c r="SF98" s="60"/>
      <c r="SG98" s="60"/>
      <c r="SH98" s="60"/>
      <c r="SI98" s="60"/>
      <c r="SJ98" s="60"/>
      <c r="SK98" s="60"/>
      <c r="SL98" s="60"/>
      <c r="SM98" s="60"/>
      <c r="SN98" s="60"/>
      <c r="SO98" s="60"/>
      <c r="SP98" s="60"/>
      <c r="SQ98" s="60"/>
      <c r="SR98" s="60"/>
      <c r="SS98" s="60"/>
      <c r="ST98" s="60"/>
      <c r="SU98" s="60"/>
      <c r="SV98" s="60"/>
      <c r="SW98" s="60"/>
      <c r="SX98" s="60"/>
      <c r="SY98" s="60"/>
      <c r="SZ98" s="60"/>
      <c r="TA98" s="60"/>
      <c r="TB98" s="60"/>
      <c r="TC98" s="60"/>
      <c r="TD98" s="60"/>
      <c r="TE98" s="60"/>
      <c r="TF98" s="60"/>
      <c r="TG98" s="60"/>
      <c r="TH98" s="60"/>
      <c r="TI98" s="60"/>
      <c r="TJ98" s="60"/>
      <c r="TK98" s="60"/>
      <c r="TL98" s="60"/>
      <c r="TM98" s="60"/>
      <c r="TN98" s="60"/>
      <c r="TO98" s="60"/>
      <c r="TP98" s="60"/>
      <c r="TQ98" s="60"/>
      <c r="TR98" s="60"/>
      <c r="TS98" s="60"/>
      <c r="TT98" s="60"/>
      <c r="TU98" s="60"/>
      <c r="TV98" s="60"/>
      <c r="TW98" s="60"/>
      <c r="TX98" s="60"/>
      <c r="TY98" s="60"/>
      <c r="TZ98" s="60"/>
      <c r="UA98" s="60"/>
      <c r="UB98" s="60"/>
      <c r="UC98" s="60"/>
      <c r="UD98" s="60"/>
      <c r="UE98" s="60"/>
      <c r="UF98" s="60"/>
      <c r="UG98" s="60"/>
      <c r="UH98" s="60"/>
      <c r="UI98" s="60"/>
      <c r="UJ98" s="60"/>
      <c r="UK98" s="60"/>
      <c r="UL98" s="60"/>
      <c r="UM98" s="60"/>
      <c r="UN98" s="60"/>
      <c r="UO98" s="60"/>
      <c r="UP98" s="60"/>
      <c r="UQ98" s="60"/>
      <c r="UR98" s="60"/>
      <c r="US98" s="60"/>
      <c r="UT98" s="60"/>
      <c r="UU98" s="60"/>
      <c r="UV98" s="60"/>
      <c r="UW98" s="60"/>
      <c r="UX98" s="60"/>
      <c r="UY98" s="60"/>
      <c r="UZ98" s="60"/>
      <c r="VA98" s="60"/>
      <c r="VB98" s="60"/>
      <c r="VC98" s="60"/>
      <c r="VD98" s="60"/>
      <c r="VE98" s="60"/>
      <c r="VF98" s="60"/>
      <c r="VG98" s="60"/>
      <c r="VH98" s="60"/>
      <c r="VI98" s="60"/>
      <c r="VJ98" s="60"/>
      <c r="VK98" s="60"/>
      <c r="VL98" s="60"/>
      <c r="VM98" s="60"/>
      <c r="VN98" s="60"/>
      <c r="VO98" s="60"/>
      <c r="VP98" s="60"/>
      <c r="VQ98" s="60"/>
      <c r="VR98" s="60"/>
      <c r="VS98" s="60"/>
      <c r="VT98" s="60"/>
      <c r="VU98" s="60"/>
      <c r="VV98" s="60"/>
      <c r="VW98" s="60"/>
      <c r="VX98" s="60"/>
      <c r="VY98" s="60"/>
      <c r="VZ98" s="60"/>
      <c r="WA98" s="60"/>
      <c r="WB98" s="60"/>
      <c r="WC98" s="60"/>
      <c r="WD98" s="60"/>
      <c r="WE98" s="60"/>
      <c r="WF98" s="60"/>
      <c r="WG98" s="60"/>
      <c r="WH98" s="60"/>
      <c r="WI98" s="60"/>
      <c r="WJ98" s="60"/>
      <c r="WK98" s="60"/>
      <c r="WL98" s="60"/>
      <c r="WM98" s="60"/>
      <c r="WN98" s="60"/>
      <c r="WO98" s="60"/>
      <c r="WP98" s="60"/>
      <c r="WQ98" s="60"/>
      <c r="WR98" s="60"/>
      <c r="WS98" s="60"/>
      <c r="WT98" s="60"/>
      <c r="WU98" s="60"/>
      <c r="WV98" s="60"/>
      <c r="WW98" s="60"/>
      <c r="WX98" s="60"/>
      <c r="WY98" s="60"/>
      <c r="WZ98" s="60"/>
      <c r="XA98" s="60"/>
      <c r="XB98" s="60"/>
      <c r="XC98" s="60"/>
      <c r="XD98" s="60"/>
      <c r="XE98" s="60"/>
      <c r="XF98" s="60"/>
      <c r="XG98" s="60"/>
      <c r="XH98" s="60"/>
      <c r="XI98" s="60"/>
      <c r="XJ98" s="60"/>
      <c r="XK98" s="60"/>
      <c r="XL98" s="60"/>
      <c r="XM98" s="60"/>
      <c r="XN98" s="60"/>
      <c r="XO98" s="60"/>
      <c r="XP98" s="60"/>
      <c r="XQ98" s="60"/>
      <c r="XR98" s="60"/>
      <c r="XS98" s="60"/>
      <c r="XT98" s="60"/>
      <c r="XU98" s="60"/>
      <c r="XV98" s="60"/>
      <c r="XW98" s="60"/>
      <c r="XX98" s="60"/>
      <c r="XY98" s="60"/>
      <c r="XZ98" s="60"/>
      <c r="YA98" s="60"/>
      <c r="YB98" s="60"/>
      <c r="YC98" s="60"/>
      <c r="YD98" s="60"/>
      <c r="YE98" s="60"/>
      <c r="YF98" s="60"/>
      <c r="YG98" s="60"/>
      <c r="YH98" s="60"/>
      <c r="YI98" s="60"/>
      <c r="YJ98" s="60"/>
      <c r="YK98" s="60"/>
      <c r="YL98" s="60"/>
      <c r="YM98" s="60"/>
      <c r="YN98" s="60"/>
      <c r="YO98" s="60"/>
      <c r="YP98" s="60"/>
      <c r="YQ98" s="60"/>
      <c r="YR98" s="60"/>
      <c r="YS98" s="60"/>
      <c r="YT98" s="60"/>
      <c r="YU98" s="60"/>
      <c r="YV98" s="60"/>
      <c r="YW98" s="60"/>
      <c r="YX98" s="60"/>
      <c r="YY98" s="60"/>
      <c r="YZ98" s="60"/>
      <c r="ZA98" s="60"/>
      <c r="ZB98" s="60"/>
      <c r="ZC98" s="60"/>
      <c r="ZD98" s="60"/>
      <c r="ZE98" s="60"/>
      <c r="ZF98" s="60"/>
      <c r="ZG98" s="60"/>
      <c r="ZH98" s="60"/>
      <c r="ZI98" s="60"/>
      <c r="ZJ98" s="60"/>
      <c r="ZK98" s="60"/>
      <c r="ZL98" s="60"/>
      <c r="ZM98" s="60"/>
      <c r="ZN98" s="60"/>
      <c r="ZO98" s="60"/>
      <c r="ZP98" s="60"/>
      <c r="ZQ98" s="60"/>
      <c r="ZR98" s="60"/>
      <c r="ZS98" s="60"/>
      <c r="ZT98" s="60"/>
      <c r="ZU98" s="60"/>
      <c r="ZV98" s="60"/>
      <c r="ZW98" s="60"/>
      <c r="ZX98" s="60"/>
      <c r="ZY98" s="60"/>
      <c r="ZZ98" s="60"/>
      <c r="AAA98" s="60"/>
      <c r="AAB98" s="60"/>
      <c r="AAC98" s="60"/>
      <c r="AAD98" s="60"/>
      <c r="AAE98" s="60"/>
      <c r="AAF98" s="60"/>
      <c r="AAG98" s="60"/>
      <c r="AAH98" s="60"/>
      <c r="AAI98" s="60"/>
      <c r="AAJ98" s="60"/>
      <c r="AAK98" s="60"/>
      <c r="AAL98" s="60"/>
      <c r="AAM98" s="60"/>
      <c r="AAN98" s="60"/>
      <c r="AAO98" s="60"/>
      <c r="AAP98" s="60"/>
      <c r="AAQ98" s="60"/>
      <c r="AAR98" s="60"/>
      <c r="AAS98" s="60"/>
      <c r="AAT98" s="60"/>
      <c r="AAU98" s="60"/>
      <c r="AAV98" s="60"/>
      <c r="AAW98" s="60"/>
      <c r="AAX98" s="60"/>
      <c r="AAY98" s="60"/>
      <c r="AAZ98" s="60"/>
      <c r="ABA98" s="60"/>
      <c r="ABB98" s="60"/>
      <c r="ABC98" s="60"/>
      <c r="ABD98" s="60"/>
      <c r="ABE98" s="60"/>
      <c r="ABF98" s="60"/>
      <c r="ABG98" s="60"/>
      <c r="ABH98" s="60"/>
      <c r="ABI98" s="60"/>
      <c r="ABJ98" s="60"/>
      <c r="ABK98" s="60"/>
      <c r="ABL98" s="60"/>
      <c r="ABM98" s="60"/>
      <c r="ABN98" s="60"/>
      <c r="ABO98" s="60"/>
      <c r="ABP98" s="60"/>
      <c r="ABQ98" s="60"/>
      <c r="ABR98" s="60"/>
      <c r="ABS98" s="60"/>
      <c r="ABT98" s="60"/>
      <c r="ABU98" s="60"/>
      <c r="ABV98" s="60"/>
      <c r="ABW98" s="60"/>
      <c r="ABX98" s="60"/>
      <c r="ABY98" s="60"/>
      <c r="ABZ98" s="60"/>
      <c r="ACA98" s="60"/>
      <c r="ACB98" s="60"/>
      <c r="ACC98" s="60"/>
      <c r="ACD98" s="60"/>
      <c r="ACE98" s="60"/>
      <c r="ACF98" s="60"/>
      <c r="ACG98" s="60"/>
      <c r="ACH98" s="60"/>
      <c r="ACI98" s="60"/>
      <c r="ACJ98" s="60"/>
      <c r="ACK98" s="60"/>
      <c r="ACL98" s="60"/>
      <c r="ACM98" s="60"/>
      <c r="ACN98" s="60"/>
      <c r="ACO98" s="60"/>
      <c r="ACP98" s="60"/>
      <c r="ACQ98" s="60"/>
      <c r="ACR98" s="60"/>
      <c r="ACS98" s="60"/>
      <c r="ACT98" s="60"/>
      <c r="ACU98" s="60"/>
      <c r="ACV98" s="60"/>
      <c r="ACW98" s="60"/>
      <c r="ACX98" s="60"/>
      <c r="ACY98" s="60"/>
      <c r="ACZ98" s="60"/>
      <c r="ADA98" s="60"/>
      <c r="ADB98" s="60"/>
      <c r="ADC98" s="60"/>
      <c r="ADD98" s="60"/>
      <c r="ADE98" s="60"/>
      <c r="ADF98" s="60"/>
      <c r="ADG98" s="60"/>
      <c r="ADH98" s="60"/>
      <c r="ADI98" s="60"/>
      <c r="ADJ98" s="60"/>
      <c r="ADK98" s="60"/>
      <c r="ADL98" s="60"/>
      <c r="ADM98" s="60"/>
      <c r="ADN98" s="60"/>
      <c r="ADO98" s="60"/>
      <c r="ADP98" s="60"/>
      <c r="ADQ98" s="60"/>
      <c r="ADR98" s="60"/>
      <c r="ADS98" s="60"/>
      <c r="ADT98" s="60"/>
      <c r="ADU98" s="60"/>
      <c r="ADV98" s="60"/>
      <c r="ADW98" s="60"/>
      <c r="ADX98" s="60"/>
      <c r="ADY98" s="60"/>
      <c r="ADZ98" s="60"/>
      <c r="AEA98" s="60"/>
      <c r="AEB98" s="60"/>
      <c r="AEC98" s="60"/>
      <c r="AED98" s="60"/>
      <c r="AEE98" s="60"/>
      <c r="AEF98" s="60"/>
      <c r="AEG98" s="60"/>
      <c r="AEH98" s="60"/>
      <c r="AEI98" s="60"/>
      <c r="AEJ98" s="60"/>
      <c r="AEK98" s="60"/>
      <c r="AEL98" s="60"/>
      <c r="AEM98" s="60"/>
      <c r="AEN98" s="60"/>
      <c r="AEO98" s="60"/>
      <c r="AEP98" s="60"/>
      <c r="AEQ98" s="60"/>
      <c r="AER98" s="60"/>
      <c r="AES98" s="60"/>
      <c r="AET98" s="60"/>
      <c r="AEU98" s="60"/>
      <c r="AEV98" s="60"/>
      <c r="AEW98" s="60"/>
      <c r="AEX98" s="60"/>
      <c r="AEY98" s="60"/>
      <c r="AEZ98" s="60"/>
      <c r="AFA98" s="60"/>
      <c r="AFB98" s="60"/>
      <c r="AFC98" s="60"/>
      <c r="AFD98" s="60"/>
      <c r="AFE98" s="60"/>
      <c r="AFF98" s="60"/>
      <c r="AFG98" s="60"/>
      <c r="AFH98" s="60"/>
      <c r="AFI98" s="60"/>
      <c r="AFJ98" s="60"/>
      <c r="AFK98" s="60"/>
      <c r="AFL98" s="60"/>
      <c r="AFM98" s="60"/>
      <c r="AFN98" s="60"/>
      <c r="AFO98" s="60"/>
      <c r="AFP98" s="60"/>
      <c r="AFQ98" s="60"/>
      <c r="AFR98" s="60"/>
      <c r="AFS98" s="60"/>
      <c r="AFT98" s="60"/>
      <c r="AFU98" s="60"/>
      <c r="AFV98" s="60"/>
      <c r="AFW98" s="60"/>
      <c r="AFX98" s="60"/>
      <c r="AFY98" s="60"/>
      <c r="AFZ98" s="60"/>
      <c r="AGA98" s="60"/>
      <c r="AGB98" s="60"/>
      <c r="AGC98" s="60"/>
      <c r="AGD98" s="60"/>
      <c r="AGE98" s="60"/>
      <c r="AGF98" s="60"/>
      <c r="AGG98" s="60"/>
      <c r="AGH98" s="60"/>
      <c r="AGI98" s="60"/>
      <c r="AGJ98" s="60"/>
      <c r="AGK98" s="60"/>
      <c r="AGL98" s="60"/>
      <c r="AGM98" s="60"/>
      <c r="AGN98" s="60"/>
      <c r="AGO98" s="60"/>
      <c r="AGP98" s="60"/>
      <c r="AGQ98" s="60"/>
      <c r="AGR98" s="60"/>
      <c r="AGS98" s="60"/>
      <c r="AGT98" s="60"/>
      <c r="AGU98" s="60"/>
      <c r="AGV98" s="60"/>
      <c r="AGW98" s="60"/>
      <c r="AGX98" s="60"/>
      <c r="AGY98" s="60"/>
      <c r="AGZ98" s="60"/>
      <c r="AHA98" s="60"/>
      <c r="AHB98" s="60"/>
      <c r="AHC98" s="60"/>
      <c r="AHD98" s="60"/>
      <c r="AHE98" s="60"/>
      <c r="AHF98" s="60"/>
      <c r="AHG98" s="60"/>
      <c r="AHH98" s="60"/>
      <c r="AHI98" s="60"/>
      <c r="AHJ98" s="60"/>
      <c r="AHK98" s="60"/>
      <c r="AHL98" s="60"/>
      <c r="AHM98" s="60"/>
      <c r="AHN98" s="60"/>
      <c r="AHO98" s="60"/>
      <c r="AHP98" s="60"/>
      <c r="AHQ98" s="60"/>
      <c r="AHR98" s="60"/>
      <c r="AHS98" s="60"/>
      <c r="AHT98" s="60"/>
      <c r="AHU98" s="60"/>
      <c r="AHV98" s="60"/>
      <c r="AHW98" s="60"/>
      <c r="AHX98" s="60"/>
      <c r="AHY98" s="60"/>
      <c r="AHZ98" s="60"/>
      <c r="AIA98" s="60"/>
      <c r="AIB98" s="60"/>
      <c r="AIC98" s="60"/>
      <c r="AID98" s="60"/>
      <c r="AIE98" s="60"/>
      <c r="AIF98" s="60"/>
      <c r="AIG98" s="60"/>
      <c r="AIH98" s="60"/>
      <c r="AII98" s="60"/>
      <c r="AIJ98" s="60"/>
      <c r="AIK98" s="60"/>
      <c r="AIL98" s="60"/>
      <c r="AIM98" s="60"/>
      <c r="AIN98" s="60"/>
      <c r="AIO98" s="60"/>
      <c r="AIP98" s="60"/>
      <c r="AIQ98" s="60"/>
      <c r="AIR98" s="60"/>
      <c r="AIS98" s="60"/>
      <c r="AIT98" s="60"/>
      <c r="AIU98" s="60"/>
      <c r="AIV98" s="60"/>
      <c r="AIW98" s="60"/>
      <c r="AIX98" s="60"/>
      <c r="AIY98" s="60"/>
      <c r="AIZ98" s="60"/>
      <c r="AJA98" s="60"/>
      <c r="AJB98" s="60"/>
      <c r="AJC98" s="60"/>
      <c r="AJD98" s="60"/>
      <c r="AJE98" s="60"/>
      <c r="AJF98" s="60"/>
      <c r="AJG98" s="60"/>
      <c r="AJH98" s="60"/>
      <c r="AJI98" s="60"/>
      <c r="AJJ98" s="60"/>
      <c r="AJK98" s="60"/>
      <c r="AJL98" s="60"/>
      <c r="AJM98" s="60"/>
      <c r="AJN98" s="60"/>
      <c r="AJO98" s="60"/>
      <c r="AJP98" s="60"/>
      <c r="AJQ98" s="60"/>
      <c r="AJR98" s="60"/>
      <c r="AJS98" s="60"/>
      <c r="AJT98" s="60"/>
      <c r="AJU98" s="60"/>
      <c r="AJV98" s="60"/>
      <c r="AJW98" s="60"/>
      <c r="AJX98" s="60"/>
      <c r="AJY98" s="60"/>
      <c r="AJZ98" s="60"/>
      <c r="AKA98" s="60"/>
      <c r="AKB98" s="60"/>
      <c r="AKC98" s="60"/>
      <c r="AKD98" s="60"/>
      <c r="AKE98" s="60"/>
      <c r="AKF98" s="60"/>
      <c r="AKG98" s="60"/>
      <c r="AKH98" s="60"/>
      <c r="AKI98" s="60"/>
      <c r="AKJ98" s="60"/>
      <c r="AKK98" s="60"/>
      <c r="AKL98" s="60"/>
      <c r="AKM98" s="60"/>
      <c r="AKN98" s="60"/>
      <c r="AKO98" s="60"/>
      <c r="AKP98" s="60"/>
      <c r="AKQ98" s="60"/>
      <c r="AKR98" s="60"/>
      <c r="AKS98" s="60"/>
      <c r="AKT98" s="60"/>
      <c r="AKU98" s="60"/>
      <c r="AKV98" s="60"/>
      <c r="AKW98" s="60"/>
      <c r="AKX98" s="60"/>
      <c r="AKY98" s="60"/>
      <c r="AKZ98" s="60"/>
      <c r="ALA98" s="60"/>
      <c r="ALB98" s="60"/>
      <c r="ALC98" s="60"/>
      <c r="ALD98" s="60"/>
      <c r="ALE98" s="60"/>
      <c r="ALF98" s="60"/>
      <c r="ALG98" s="60"/>
      <c r="ALH98" s="60"/>
      <c r="ALI98" s="60"/>
      <c r="ALJ98" s="60"/>
      <c r="ALK98" s="60"/>
      <c r="ALL98" s="60"/>
      <c r="ALM98" s="60"/>
      <c r="ALN98" s="60"/>
      <c r="ALO98" s="60"/>
      <c r="ALP98" s="60"/>
      <c r="ALQ98" s="60"/>
      <c r="ALR98" s="60"/>
      <c r="ALS98" s="60"/>
      <c r="ALT98" s="60"/>
      <c r="ALU98" s="60"/>
      <c r="ALV98" s="60"/>
      <c r="ALW98" s="60"/>
      <c r="ALX98" s="60"/>
      <c r="ALY98" s="60"/>
      <c r="ALZ98" s="60"/>
      <c r="AMA98" s="60"/>
      <c r="AMB98" s="60"/>
      <c r="AMC98" s="60"/>
      <c r="AMD98" s="60"/>
      <c r="AME98" s="60"/>
      <c r="AMF98" s="60"/>
      <c r="AMG98" s="60"/>
      <c r="AMH98" s="60"/>
      <c r="AMI98" s="60"/>
      <c r="AMJ98" s="60"/>
      <c r="AMK98" s="60"/>
      <c r="AML98" s="60"/>
      <c r="AMM98" s="60"/>
      <c r="AMN98" s="60"/>
      <c r="AMO98" s="60"/>
      <c r="AMP98" s="60"/>
      <c r="AMQ98" s="60"/>
      <c r="AMR98" s="60"/>
      <c r="AMS98" s="60"/>
      <c r="AMT98" s="60"/>
      <c r="AMU98" s="60"/>
      <c r="AMV98" s="60"/>
      <c r="AMW98" s="60"/>
      <c r="AMX98" s="60"/>
      <c r="AMY98" s="60"/>
      <c r="AMZ98" s="60"/>
      <c r="ANA98" s="60"/>
      <c r="ANB98" s="60"/>
      <c r="ANC98" s="60"/>
      <c r="AND98" s="60"/>
      <c r="ANE98" s="60"/>
      <c r="ANF98" s="60"/>
      <c r="ANG98" s="60"/>
      <c r="ANH98" s="60"/>
      <c r="ANI98" s="60"/>
      <c r="ANJ98" s="60"/>
      <c r="ANK98" s="60"/>
      <c r="ANL98" s="60"/>
      <c r="ANM98" s="60"/>
      <c r="ANN98" s="60"/>
      <c r="ANO98" s="60"/>
      <c r="ANP98" s="60"/>
      <c r="ANQ98" s="60"/>
      <c r="ANR98" s="60"/>
      <c r="ANS98" s="60"/>
      <c r="ANT98" s="60"/>
      <c r="ANU98" s="60"/>
      <c r="ANV98" s="60"/>
      <c r="ANW98" s="60"/>
      <c r="ANX98" s="60"/>
      <c r="ANY98" s="60"/>
      <c r="ANZ98" s="60"/>
      <c r="AOA98" s="60"/>
      <c r="AOB98" s="60"/>
      <c r="AOC98" s="60"/>
      <c r="AOD98" s="60"/>
      <c r="AOE98" s="60"/>
      <c r="AOF98" s="60"/>
      <c r="AOG98" s="60"/>
      <c r="AOH98" s="60"/>
      <c r="AOI98" s="60"/>
      <c r="AOJ98" s="60"/>
      <c r="AOK98" s="60"/>
      <c r="AOL98" s="60"/>
      <c r="AOM98" s="60"/>
      <c r="AON98" s="60"/>
      <c r="AOO98" s="60"/>
      <c r="AOP98" s="60"/>
      <c r="AOQ98" s="60"/>
      <c r="AOR98" s="60"/>
      <c r="AOS98" s="60"/>
      <c r="AOT98" s="60"/>
      <c r="AOU98" s="60"/>
      <c r="AOV98" s="60"/>
      <c r="AOW98" s="60"/>
      <c r="AOX98" s="60"/>
      <c r="AOY98" s="60"/>
      <c r="AOZ98" s="60"/>
      <c r="APA98" s="60"/>
      <c r="APB98" s="60"/>
      <c r="APC98" s="60"/>
      <c r="APD98" s="60"/>
      <c r="APE98" s="60"/>
      <c r="APF98" s="60"/>
      <c r="APG98" s="60"/>
      <c r="APH98" s="60"/>
      <c r="API98" s="60"/>
      <c r="APJ98" s="60"/>
      <c r="APK98" s="60"/>
      <c r="APL98" s="60"/>
      <c r="APM98" s="60"/>
      <c r="APN98" s="60"/>
      <c r="APO98" s="60"/>
      <c r="APP98" s="60"/>
      <c r="APQ98" s="60"/>
      <c r="APR98" s="60"/>
      <c r="APS98" s="60"/>
      <c r="APT98" s="60"/>
      <c r="APU98" s="60"/>
      <c r="APV98" s="60"/>
      <c r="APW98" s="60"/>
      <c r="APX98" s="60"/>
      <c r="APY98" s="60"/>
      <c r="APZ98" s="60"/>
      <c r="AQA98" s="60"/>
      <c r="AQB98" s="60"/>
      <c r="AQC98" s="60"/>
      <c r="AQD98" s="60"/>
      <c r="AQE98" s="60"/>
      <c r="AQF98" s="60"/>
      <c r="AQG98" s="60"/>
      <c r="AQH98" s="60"/>
      <c r="AQI98" s="60"/>
      <c r="AQJ98" s="60"/>
      <c r="AQK98" s="60"/>
      <c r="AQL98" s="60"/>
      <c r="AQM98" s="60"/>
      <c r="AQN98" s="60"/>
      <c r="AQO98" s="60"/>
      <c r="AQP98" s="60"/>
      <c r="AQQ98" s="60"/>
      <c r="AQR98" s="60"/>
      <c r="AQS98" s="60"/>
      <c r="AQT98" s="60"/>
      <c r="AQU98" s="60"/>
      <c r="AQV98" s="60"/>
      <c r="AQW98" s="60"/>
      <c r="AQX98" s="60"/>
      <c r="AQY98" s="60"/>
      <c r="AQZ98" s="60"/>
      <c r="ARA98" s="60"/>
      <c r="ARB98" s="60"/>
      <c r="ARC98" s="60"/>
      <c r="ARD98" s="60"/>
      <c r="ARE98" s="60"/>
      <c r="ARF98" s="60"/>
      <c r="ARG98" s="60"/>
      <c r="ARH98" s="60"/>
      <c r="ARI98" s="60"/>
      <c r="ARJ98" s="60"/>
      <c r="ARK98" s="60"/>
      <c r="ARL98" s="60"/>
      <c r="ARM98" s="60"/>
      <c r="ARN98" s="60"/>
      <c r="ARO98" s="60"/>
      <c r="ARP98" s="60"/>
      <c r="ARQ98" s="60"/>
      <c r="ARR98" s="60"/>
      <c r="ARS98" s="60"/>
      <c r="ART98" s="60"/>
      <c r="ARU98" s="60"/>
      <c r="ARV98" s="60"/>
      <c r="ARW98" s="60"/>
      <c r="ARX98" s="60"/>
      <c r="ARY98" s="60"/>
      <c r="ARZ98" s="60"/>
      <c r="ASA98" s="60"/>
      <c r="ASB98" s="60"/>
      <c r="ASC98" s="60"/>
      <c r="ASD98" s="60"/>
      <c r="ASE98" s="60"/>
      <c r="ASF98" s="60"/>
      <c r="ASG98" s="60"/>
      <c r="ASH98" s="60"/>
      <c r="ASI98" s="60"/>
      <c r="ASJ98" s="60"/>
      <c r="ASK98" s="60"/>
      <c r="ASL98" s="60"/>
      <c r="ASM98" s="60"/>
      <c r="ASN98" s="60"/>
      <c r="ASO98" s="60"/>
      <c r="ASP98" s="60"/>
      <c r="ASQ98" s="60"/>
      <c r="ASR98" s="60"/>
      <c r="ASS98" s="60"/>
      <c r="AST98" s="60"/>
      <c r="ASU98" s="60"/>
      <c r="ASV98" s="60"/>
      <c r="ASW98" s="60"/>
      <c r="ASX98" s="60"/>
      <c r="ASY98" s="60"/>
      <c r="ASZ98" s="60"/>
      <c r="ATA98" s="60"/>
      <c r="ATB98" s="60"/>
      <c r="ATC98" s="60"/>
      <c r="ATD98" s="60"/>
      <c r="ATE98" s="60"/>
      <c r="ATF98" s="60"/>
      <c r="ATG98" s="60"/>
      <c r="ATH98" s="60"/>
      <c r="ATI98" s="60"/>
      <c r="ATJ98" s="60"/>
      <c r="ATK98" s="60"/>
      <c r="ATL98" s="60"/>
      <c r="ATM98" s="60"/>
      <c r="ATN98" s="60"/>
      <c r="ATO98" s="60"/>
      <c r="ATP98" s="60"/>
      <c r="ATQ98" s="60"/>
      <c r="ATR98" s="60"/>
      <c r="ATS98" s="60"/>
      <c r="ATT98" s="60"/>
      <c r="ATU98" s="60"/>
      <c r="ATV98" s="60"/>
      <c r="ATW98" s="60"/>
      <c r="ATX98" s="60"/>
      <c r="ATY98" s="60"/>
      <c r="ATZ98" s="60"/>
      <c r="AUA98" s="60"/>
      <c r="AUB98" s="60"/>
      <c r="AUC98" s="60"/>
      <c r="AUD98" s="60"/>
      <c r="AUE98" s="60"/>
      <c r="AUF98" s="60"/>
      <c r="AUG98" s="60"/>
      <c r="AUH98" s="60"/>
      <c r="AUI98" s="60"/>
      <c r="AUJ98" s="60"/>
      <c r="AUK98" s="60"/>
      <c r="AUL98" s="60"/>
      <c r="AUM98" s="60"/>
      <c r="AUN98" s="60"/>
      <c r="AUO98" s="60"/>
      <c r="AUP98" s="60"/>
      <c r="AUQ98" s="60"/>
      <c r="AUR98" s="60"/>
      <c r="AUS98" s="60"/>
      <c r="AUT98" s="60"/>
      <c r="AUU98" s="60"/>
      <c r="AUV98" s="60"/>
      <c r="AUW98" s="60"/>
      <c r="AUX98" s="60"/>
      <c r="AUY98" s="60"/>
      <c r="AUZ98" s="60"/>
      <c r="AVA98" s="60"/>
      <c r="AVB98" s="60"/>
      <c r="AVC98" s="60"/>
      <c r="AVD98" s="60"/>
      <c r="AVE98" s="60"/>
      <c r="AVF98" s="60"/>
      <c r="AVG98" s="60"/>
      <c r="AVH98" s="60"/>
      <c r="AVI98" s="60"/>
      <c r="AVJ98" s="60"/>
      <c r="AVK98" s="60"/>
      <c r="AVL98" s="60"/>
      <c r="AVM98" s="60"/>
      <c r="AVN98" s="60"/>
      <c r="AVO98" s="60"/>
      <c r="AVP98" s="60"/>
      <c r="AVQ98" s="60"/>
      <c r="AVR98" s="60"/>
      <c r="AVS98" s="60"/>
      <c r="AVT98" s="60"/>
      <c r="AVU98" s="60"/>
      <c r="AVV98" s="60"/>
      <c r="AVW98" s="60"/>
      <c r="AVX98" s="60"/>
      <c r="AVY98" s="60"/>
      <c r="AVZ98" s="60"/>
      <c r="AWA98" s="60"/>
      <c r="AWB98" s="60"/>
      <c r="AWC98" s="60"/>
      <c r="AWD98" s="60"/>
      <c r="AWE98" s="60"/>
      <c r="AWF98" s="60"/>
      <c r="AWG98" s="60"/>
      <c r="AWH98" s="60"/>
      <c r="AWI98" s="60"/>
      <c r="AWJ98" s="60"/>
      <c r="AWK98" s="60"/>
      <c r="AWL98" s="60"/>
      <c r="AWM98" s="60"/>
      <c r="AWN98" s="60"/>
      <c r="AWO98" s="60"/>
      <c r="AWP98" s="60"/>
      <c r="AWQ98" s="60"/>
      <c r="AWR98" s="60"/>
      <c r="AWS98" s="60"/>
      <c r="AWT98" s="60"/>
      <c r="AWU98" s="60"/>
      <c r="AWV98" s="60"/>
      <c r="AWW98" s="60"/>
      <c r="AWX98" s="60"/>
      <c r="AWY98" s="60"/>
      <c r="AWZ98" s="60"/>
      <c r="AXA98" s="60"/>
      <c r="AXB98" s="60"/>
      <c r="AXC98" s="60"/>
      <c r="AXD98" s="60"/>
      <c r="AXE98" s="60"/>
      <c r="AXF98" s="60"/>
      <c r="AXG98" s="60"/>
      <c r="AXH98" s="60"/>
      <c r="AXI98" s="60"/>
      <c r="AXJ98" s="60"/>
      <c r="AXK98" s="60"/>
      <c r="AXL98" s="60"/>
      <c r="AXM98" s="60"/>
      <c r="AXN98" s="60"/>
      <c r="AXO98" s="60"/>
      <c r="AXP98" s="60"/>
      <c r="AXQ98" s="60"/>
      <c r="AXR98" s="60"/>
      <c r="AXS98" s="60"/>
      <c r="AXT98" s="60"/>
      <c r="AXU98" s="60"/>
      <c r="AXV98" s="60"/>
      <c r="AXW98" s="60"/>
      <c r="AXX98" s="60"/>
      <c r="AXY98" s="60"/>
      <c r="AXZ98" s="60"/>
      <c r="AYA98" s="60"/>
      <c r="AYB98" s="60"/>
      <c r="AYC98" s="60"/>
      <c r="AYD98" s="60"/>
      <c r="AYE98" s="60"/>
      <c r="AYF98" s="60"/>
      <c r="AYG98" s="60"/>
      <c r="AYH98" s="60"/>
      <c r="AYI98" s="60"/>
      <c r="AYJ98" s="60"/>
      <c r="AYK98" s="60"/>
      <c r="AYL98" s="60"/>
      <c r="AYM98" s="60"/>
      <c r="AYN98" s="60"/>
      <c r="AYO98" s="60"/>
      <c r="AYP98" s="60"/>
      <c r="AYQ98" s="60"/>
      <c r="AYR98" s="60"/>
      <c r="AYS98" s="60"/>
      <c r="AYT98" s="60"/>
      <c r="AYU98" s="60"/>
      <c r="AYV98" s="60"/>
      <c r="AYW98" s="60"/>
      <c r="AYX98" s="60"/>
      <c r="AYY98" s="60"/>
      <c r="AYZ98" s="60"/>
      <c r="AZA98" s="60"/>
      <c r="AZB98" s="60"/>
      <c r="AZC98" s="60"/>
      <c r="AZD98" s="60"/>
      <c r="AZE98" s="60"/>
      <c r="AZF98" s="60"/>
      <c r="AZG98" s="60"/>
      <c r="AZH98" s="60"/>
      <c r="AZI98" s="60"/>
      <c r="AZJ98" s="60"/>
      <c r="AZK98" s="60"/>
      <c r="AZL98" s="60"/>
      <c r="AZM98" s="60"/>
      <c r="AZN98" s="60"/>
      <c r="AZO98" s="60"/>
      <c r="AZP98" s="60"/>
      <c r="AZQ98" s="60"/>
      <c r="AZR98" s="60"/>
      <c r="AZS98" s="60"/>
      <c r="AZT98" s="60"/>
      <c r="AZU98" s="60"/>
      <c r="AZV98" s="60"/>
      <c r="AZW98" s="60"/>
      <c r="AZX98" s="60"/>
      <c r="AZY98" s="60"/>
      <c r="AZZ98" s="60"/>
      <c r="BAA98" s="60"/>
      <c r="BAB98" s="60"/>
      <c r="BAC98" s="60"/>
      <c r="BAD98" s="60"/>
      <c r="BAE98" s="60"/>
      <c r="BAF98" s="60"/>
      <c r="BAG98" s="60"/>
      <c r="BAH98" s="60"/>
      <c r="BAI98" s="60"/>
      <c r="BAJ98" s="60"/>
      <c r="BAK98" s="60"/>
      <c r="BAL98" s="60"/>
      <c r="BAM98" s="60"/>
      <c r="BAN98" s="60"/>
      <c r="BAO98" s="60"/>
      <c r="BAP98" s="60"/>
      <c r="BAQ98" s="60"/>
      <c r="BAR98" s="60"/>
      <c r="BAS98" s="60"/>
      <c r="BAT98" s="60"/>
      <c r="BAU98" s="60"/>
      <c r="BAV98" s="60"/>
      <c r="BAW98" s="60"/>
      <c r="BAX98" s="60"/>
      <c r="BAY98" s="60"/>
      <c r="BAZ98" s="60"/>
      <c r="BBA98" s="60"/>
      <c r="BBB98" s="60"/>
      <c r="BBC98" s="60"/>
      <c r="BBD98" s="60"/>
      <c r="BBE98" s="60"/>
      <c r="BBF98" s="60"/>
      <c r="BBG98" s="60"/>
      <c r="BBH98" s="60"/>
      <c r="BBI98" s="60"/>
      <c r="BBJ98" s="60"/>
      <c r="BBK98" s="60"/>
      <c r="BBL98" s="60"/>
      <c r="BBM98" s="60"/>
      <c r="BBN98" s="60"/>
      <c r="BBO98" s="60"/>
      <c r="BBP98" s="60"/>
      <c r="BBQ98" s="60"/>
      <c r="BBR98" s="60"/>
      <c r="BBS98" s="60"/>
      <c r="BBT98" s="60"/>
      <c r="BBU98" s="60"/>
      <c r="BBV98" s="60"/>
      <c r="BBW98" s="60"/>
      <c r="BBX98" s="60"/>
      <c r="BBY98" s="60"/>
      <c r="BBZ98" s="60"/>
      <c r="BCA98" s="60"/>
      <c r="BCB98" s="60"/>
      <c r="BCC98" s="60"/>
      <c r="BCD98" s="60"/>
      <c r="BCE98" s="60"/>
      <c r="BCF98" s="60"/>
      <c r="BCG98" s="60"/>
      <c r="BCH98" s="60"/>
      <c r="BCI98" s="60"/>
      <c r="BCJ98" s="60"/>
      <c r="BCK98" s="60"/>
      <c r="BCL98" s="60"/>
      <c r="BCM98" s="60"/>
      <c r="BCN98" s="60"/>
      <c r="BCO98" s="60"/>
      <c r="BCP98" s="60"/>
      <c r="BCQ98" s="60"/>
      <c r="BCR98" s="60"/>
      <c r="BCS98" s="60"/>
      <c r="BCT98" s="60"/>
      <c r="BCU98" s="60"/>
      <c r="BCV98" s="60"/>
      <c r="BCW98" s="60"/>
      <c r="BCX98" s="60"/>
      <c r="BCY98" s="60"/>
      <c r="BCZ98" s="60"/>
      <c r="BDA98" s="60"/>
      <c r="BDB98" s="60"/>
      <c r="BDC98" s="60"/>
      <c r="BDD98" s="60"/>
      <c r="BDE98" s="60"/>
      <c r="BDF98" s="60"/>
      <c r="BDG98" s="60"/>
      <c r="BDH98" s="60"/>
      <c r="BDI98" s="60"/>
      <c r="BDJ98" s="60"/>
      <c r="BDK98" s="60"/>
      <c r="BDL98" s="60"/>
      <c r="BDM98" s="60"/>
      <c r="BDN98" s="60"/>
      <c r="BDO98" s="60"/>
      <c r="BDP98" s="60"/>
      <c r="BDQ98" s="60"/>
      <c r="BDR98" s="60"/>
      <c r="BDS98" s="60"/>
      <c r="BDT98" s="60"/>
      <c r="BDU98" s="60"/>
      <c r="BDV98" s="60"/>
      <c r="BDW98" s="60"/>
      <c r="BDX98" s="60"/>
      <c r="BDY98" s="60"/>
      <c r="BDZ98" s="60"/>
      <c r="BEA98" s="60"/>
      <c r="BEB98" s="60"/>
      <c r="BEC98" s="60"/>
      <c r="BED98" s="60"/>
      <c r="BEE98" s="60"/>
      <c r="BEF98" s="60"/>
      <c r="BEG98" s="60"/>
      <c r="BEH98" s="60"/>
      <c r="BEI98" s="60"/>
      <c r="BEJ98" s="60"/>
      <c r="BEK98" s="60"/>
      <c r="BEL98" s="60"/>
      <c r="BEM98" s="60"/>
      <c r="BEN98" s="60"/>
      <c r="BEO98" s="60"/>
      <c r="BEP98" s="60"/>
      <c r="BEQ98" s="60"/>
      <c r="BER98" s="60"/>
      <c r="BES98" s="60"/>
      <c r="BET98" s="60"/>
      <c r="BEU98" s="60"/>
      <c r="BEV98" s="60"/>
      <c r="BEW98" s="60"/>
      <c r="BEX98" s="60"/>
      <c r="BEY98" s="60"/>
      <c r="BEZ98" s="60"/>
      <c r="BFA98" s="60"/>
      <c r="BFB98" s="60"/>
      <c r="BFC98" s="60"/>
      <c r="BFD98" s="60"/>
      <c r="BFE98" s="60"/>
      <c r="BFF98" s="60"/>
      <c r="BFG98" s="60"/>
      <c r="BFH98" s="60"/>
      <c r="BFI98" s="60"/>
      <c r="BFJ98" s="60"/>
      <c r="BFK98" s="60"/>
      <c r="BFL98" s="60"/>
      <c r="BFM98" s="60"/>
      <c r="BFN98" s="60"/>
      <c r="BFO98" s="60"/>
      <c r="BFP98" s="60"/>
      <c r="BFQ98" s="60"/>
      <c r="BFR98" s="60"/>
      <c r="BFS98" s="60"/>
      <c r="BFT98" s="60"/>
      <c r="BFU98" s="60"/>
      <c r="BFV98" s="60"/>
      <c r="BFW98" s="60"/>
      <c r="BFX98" s="60"/>
      <c r="BFY98" s="60"/>
      <c r="BFZ98" s="60"/>
      <c r="BGA98" s="60"/>
      <c r="BGB98" s="60"/>
      <c r="BGC98" s="60"/>
      <c r="BGD98" s="60"/>
      <c r="BGE98" s="60"/>
      <c r="BGF98" s="60"/>
      <c r="BGG98" s="60"/>
      <c r="BGH98" s="60"/>
      <c r="BGI98" s="60"/>
      <c r="BGJ98" s="60"/>
      <c r="BGK98" s="60"/>
      <c r="BGL98" s="60"/>
      <c r="BGM98" s="60"/>
      <c r="BGN98" s="60"/>
      <c r="BGO98" s="60"/>
      <c r="BGP98" s="60"/>
      <c r="BGQ98" s="60"/>
      <c r="BGR98" s="60"/>
      <c r="BGS98" s="60"/>
      <c r="BGT98" s="60"/>
      <c r="BGU98" s="60"/>
      <c r="BGV98" s="60"/>
      <c r="BGW98" s="60"/>
      <c r="BGX98" s="60"/>
      <c r="BGY98" s="60"/>
      <c r="BGZ98" s="60"/>
      <c r="BHA98" s="60"/>
      <c r="BHB98" s="60"/>
      <c r="BHC98" s="60"/>
      <c r="BHD98" s="60"/>
      <c r="BHE98" s="60"/>
      <c r="BHF98" s="60"/>
      <c r="BHG98" s="60"/>
      <c r="BHH98" s="60"/>
      <c r="BHI98" s="60"/>
      <c r="BHJ98" s="60"/>
      <c r="BHK98" s="60"/>
      <c r="BHL98" s="60"/>
      <c r="BHM98" s="60"/>
      <c r="BHN98" s="60"/>
      <c r="BHO98" s="60"/>
      <c r="BHP98" s="60"/>
      <c r="BHQ98" s="60"/>
      <c r="BHR98" s="60"/>
      <c r="BHS98" s="60"/>
      <c r="BHT98" s="60"/>
      <c r="BHU98" s="60"/>
      <c r="BHV98" s="60"/>
      <c r="BHW98" s="60"/>
      <c r="BHX98" s="60"/>
      <c r="BHY98" s="60"/>
      <c r="BHZ98" s="60"/>
      <c r="BIA98" s="60"/>
      <c r="BIB98" s="60"/>
      <c r="BIC98" s="60"/>
      <c r="BID98" s="60"/>
      <c r="BIE98" s="60"/>
      <c r="BIF98" s="60"/>
      <c r="BIG98" s="60"/>
      <c r="BIH98" s="60"/>
      <c r="BII98" s="60"/>
      <c r="BIJ98" s="60"/>
      <c r="BIK98" s="60"/>
      <c r="BIL98" s="60"/>
      <c r="BIM98" s="60"/>
      <c r="BIN98" s="60"/>
      <c r="BIO98" s="60"/>
      <c r="BIP98" s="60"/>
      <c r="BIQ98" s="60"/>
      <c r="BIR98" s="60"/>
      <c r="BIS98" s="60"/>
      <c r="BIT98" s="60"/>
      <c r="BIU98" s="60"/>
      <c r="BIV98" s="60"/>
      <c r="BIW98" s="60"/>
      <c r="BIX98" s="60"/>
      <c r="BIY98" s="60"/>
      <c r="BIZ98" s="60"/>
      <c r="BJA98" s="60"/>
      <c r="BJB98" s="60"/>
      <c r="BJC98" s="60"/>
      <c r="BJD98" s="60"/>
      <c r="BJE98" s="60"/>
      <c r="BJF98" s="60"/>
      <c r="BJG98" s="60"/>
      <c r="BJH98" s="60"/>
      <c r="BJI98" s="60"/>
      <c r="BJJ98" s="60"/>
      <c r="BJK98" s="60"/>
      <c r="BJL98" s="60"/>
      <c r="BJM98" s="60"/>
      <c r="BJN98" s="60"/>
      <c r="BJO98" s="60"/>
      <c r="BJP98" s="60"/>
      <c r="BJQ98" s="60"/>
      <c r="BJR98" s="60"/>
      <c r="BJS98" s="60"/>
      <c r="BJT98" s="60"/>
      <c r="BJU98" s="60"/>
      <c r="BJV98" s="60"/>
      <c r="BJW98" s="60"/>
      <c r="BJX98" s="60"/>
      <c r="BJY98" s="60"/>
      <c r="BJZ98" s="60"/>
      <c r="BKA98" s="60"/>
      <c r="BKB98" s="60"/>
      <c r="BKC98" s="60"/>
      <c r="BKD98" s="60"/>
      <c r="BKE98" s="60"/>
      <c r="BKF98" s="60"/>
      <c r="BKG98" s="60"/>
      <c r="BKH98" s="60"/>
      <c r="BKI98" s="60"/>
      <c r="BKJ98" s="60"/>
      <c r="BKK98" s="60"/>
      <c r="BKL98" s="60"/>
      <c r="BKM98" s="60"/>
      <c r="BKN98" s="60"/>
      <c r="BKO98" s="60"/>
      <c r="BKP98" s="60"/>
      <c r="BKQ98" s="60"/>
      <c r="BKR98" s="60"/>
      <c r="BKS98" s="60"/>
      <c r="BKT98" s="60"/>
      <c r="BKU98" s="60"/>
      <c r="BKV98" s="60"/>
      <c r="BKW98" s="60"/>
      <c r="BKX98" s="60"/>
      <c r="BKY98" s="60"/>
      <c r="BKZ98" s="60"/>
      <c r="BLA98" s="60"/>
      <c r="BLB98" s="60"/>
      <c r="BLC98" s="60"/>
      <c r="BLD98" s="60"/>
      <c r="BLE98" s="60"/>
      <c r="BLF98" s="60"/>
      <c r="BLG98" s="60"/>
      <c r="BLH98" s="60"/>
      <c r="BLI98" s="60"/>
      <c r="BLJ98" s="60"/>
      <c r="BLK98" s="60"/>
      <c r="BLL98" s="60"/>
      <c r="BLM98" s="60"/>
      <c r="BLN98" s="60"/>
      <c r="BLO98" s="60"/>
      <c r="BLP98" s="60"/>
      <c r="BLQ98" s="60"/>
      <c r="BLR98" s="60"/>
      <c r="BLS98" s="60"/>
      <c r="BLT98" s="60"/>
      <c r="BLU98" s="60"/>
      <c r="BLV98" s="60"/>
      <c r="BLW98" s="60"/>
      <c r="BLX98" s="60"/>
      <c r="BLY98" s="60"/>
      <c r="BLZ98" s="60"/>
      <c r="BMA98" s="60"/>
      <c r="BMB98" s="60"/>
      <c r="BMC98" s="60"/>
      <c r="BMD98" s="60"/>
      <c r="BME98" s="60"/>
      <c r="BMF98" s="60"/>
      <c r="BMG98" s="60"/>
      <c r="BMH98" s="60"/>
      <c r="BMI98" s="60"/>
      <c r="BMJ98" s="60"/>
      <c r="BMK98" s="60"/>
      <c r="BML98" s="60"/>
      <c r="BMM98" s="60"/>
      <c r="BMN98" s="60"/>
      <c r="BMO98" s="60"/>
      <c r="BMP98" s="60"/>
      <c r="BMQ98" s="60"/>
      <c r="BMR98" s="60"/>
      <c r="BMS98" s="60"/>
      <c r="BMT98" s="60"/>
      <c r="BMU98" s="60"/>
      <c r="BMV98" s="60"/>
      <c r="BMW98" s="60"/>
      <c r="BMX98" s="60"/>
      <c r="BMY98" s="60"/>
      <c r="BMZ98" s="60"/>
      <c r="BNA98" s="60"/>
      <c r="BNB98" s="60"/>
      <c r="BNC98" s="60"/>
      <c r="BND98" s="60"/>
      <c r="BNE98" s="60"/>
      <c r="BNF98" s="60"/>
      <c r="BNG98" s="60"/>
      <c r="BNH98" s="60"/>
      <c r="BNI98" s="60"/>
      <c r="BNJ98" s="60"/>
      <c r="BNK98" s="60"/>
      <c r="BNL98" s="60"/>
      <c r="BNM98" s="60"/>
      <c r="BNN98" s="60"/>
      <c r="BNO98" s="60"/>
      <c r="BNP98" s="60"/>
      <c r="BNQ98" s="60"/>
      <c r="BNR98" s="60"/>
      <c r="BNS98" s="60"/>
      <c r="BNT98" s="60"/>
      <c r="BNU98" s="60"/>
      <c r="BNV98" s="60"/>
      <c r="BNW98" s="60"/>
      <c r="BNX98" s="60"/>
      <c r="BNY98" s="60"/>
      <c r="BNZ98" s="60"/>
      <c r="BOA98" s="60"/>
      <c r="BOB98" s="60"/>
      <c r="BOC98" s="60"/>
      <c r="BOD98" s="60"/>
      <c r="BOE98" s="60"/>
      <c r="BOF98" s="60"/>
      <c r="BOG98" s="60"/>
      <c r="BOH98" s="60"/>
      <c r="BOI98" s="60"/>
      <c r="BOJ98" s="60"/>
      <c r="BOK98" s="60"/>
      <c r="BOL98" s="60"/>
      <c r="BOM98" s="60"/>
      <c r="BON98" s="60"/>
      <c r="BOO98" s="60"/>
      <c r="BOP98" s="60"/>
      <c r="BOQ98" s="60"/>
      <c r="BOR98" s="60"/>
      <c r="BOS98" s="60"/>
      <c r="BOT98" s="60"/>
      <c r="BOU98" s="60"/>
      <c r="BOV98" s="60"/>
      <c r="BOW98" s="60"/>
      <c r="BOX98" s="60"/>
      <c r="BOY98" s="60"/>
      <c r="BOZ98" s="60"/>
      <c r="BPA98" s="60"/>
      <c r="BPB98" s="60"/>
      <c r="BPC98" s="60"/>
      <c r="BPD98" s="60"/>
      <c r="BPE98" s="60"/>
      <c r="BPF98" s="60"/>
      <c r="BPG98" s="60"/>
      <c r="BPH98" s="60"/>
      <c r="BPI98" s="60"/>
      <c r="BPJ98" s="60"/>
      <c r="BPK98" s="60"/>
      <c r="BPL98" s="60"/>
      <c r="BPM98" s="60"/>
      <c r="BPN98" s="60"/>
      <c r="BPO98" s="60"/>
      <c r="BPP98" s="60"/>
      <c r="BPQ98" s="60"/>
      <c r="BPR98" s="60"/>
      <c r="BPS98" s="60"/>
      <c r="BPT98" s="60"/>
      <c r="BPU98" s="60"/>
      <c r="BPV98" s="60"/>
      <c r="BPW98" s="60"/>
      <c r="BPX98" s="60"/>
      <c r="BPY98" s="60"/>
      <c r="BPZ98" s="60"/>
      <c r="BQA98" s="60"/>
      <c r="BQB98" s="60"/>
      <c r="BQC98" s="60"/>
      <c r="BQD98" s="60"/>
      <c r="BQE98" s="60"/>
      <c r="BQF98" s="60"/>
      <c r="BQG98" s="60"/>
      <c r="BQH98" s="60"/>
      <c r="BQI98" s="60"/>
      <c r="BQJ98" s="60"/>
      <c r="BQK98" s="60"/>
      <c r="BQL98" s="60"/>
      <c r="BQM98" s="60"/>
      <c r="BQN98" s="60"/>
      <c r="BQO98" s="60"/>
      <c r="BQP98" s="60"/>
      <c r="BQQ98" s="60"/>
      <c r="BQR98" s="60"/>
      <c r="BQS98" s="60"/>
      <c r="BQT98" s="60"/>
      <c r="BQU98" s="60"/>
      <c r="BQV98" s="60"/>
      <c r="BQW98" s="60"/>
      <c r="BQX98" s="60"/>
      <c r="BQY98" s="60"/>
      <c r="BQZ98" s="60"/>
      <c r="BRA98" s="60"/>
      <c r="BRB98" s="60"/>
      <c r="BRC98" s="60"/>
      <c r="BRD98" s="60"/>
      <c r="BRE98" s="60"/>
      <c r="BRF98" s="60"/>
      <c r="BRG98" s="60"/>
      <c r="BRH98" s="60"/>
      <c r="BRI98" s="60"/>
      <c r="BRJ98" s="60"/>
      <c r="BRK98" s="60"/>
      <c r="BRL98" s="60"/>
      <c r="BRM98" s="60"/>
      <c r="BRN98" s="60"/>
      <c r="BRO98" s="60"/>
      <c r="BRP98" s="60"/>
      <c r="BRQ98" s="60"/>
      <c r="BRR98" s="60"/>
      <c r="BRS98" s="60"/>
      <c r="BRT98" s="60"/>
      <c r="BRU98" s="60"/>
      <c r="BRV98" s="60"/>
      <c r="BRW98" s="60"/>
      <c r="BRX98" s="60"/>
      <c r="BRY98" s="60"/>
      <c r="BRZ98" s="60"/>
      <c r="BSA98" s="60"/>
      <c r="BSB98" s="60"/>
      <c r="BSC98" s="60"/>
      <c r="BSD98" s="60"/>
      <c r="BSE98" s="60"/>
      <c r="BSF98" s="60"/>
      <c r="BSG98" s="60"/>
      <c r="BSH98" s="60"/>
      <c r="BSI98" s="60"/>
      <c r="BSJ98" s="60"/>
      <c r="BSK98" s="60"/>
      <c r="BSL98" s="60"/>
      <c r="BSM98" s="60"/>
      <c r="BSN98" s="60"/>
      <c r="BSO98" s="60"/>
      <c r="BSP98" s="60"/>
      <c r="BSQ98" s="60"/>
      <c r="BSR98" s="60"/>
      <c r="BSS98" s="60"/>
      <c r="BST98" s="60"/>
      <c r="BSU98" s="60"/>
      <c r="BSV98" s="60"/>
      <c r="BSW98" s="60"/>
      <c r="BSX98" s="60"/>
      <c r="BSY98" s="60"/>
      <c r="BSZ98" s="60"/>
      <c r="BTA98" s="60"/>
      <c r="BTB98" s="60"/>
      <c r="BTC98" s="60"/>
      <c r="BTD98" s="60"/>
      <c r="BTE98" s="60"/>
      <c r="BTF98" s="60"/>
      <c r="BTG98" s="60"/>
      <c r="BTH98" s="60"/>
      <c r="BTI98" s="60"/>
      <c r="BTJ98" s="60"/>
      <c r="BTK98" s="60"/>
      <c r="BTL98" s="60"/>
      <c r="BTM98" s="60"/>
      <c r="BTN98" s="60"/>
      <c r="BTO98" s="60"/>
      <c r="BTP98" s="60"/>
      <c r="BTQ98" s="60"/>
      <c r="BTR98" s="60"/>
      <c r="BTS98" s="60"/>
      <c r="BTT98" s="60"/>
      <c r="BTU98" s="60"/>
      <c r="BTV98" s="60"/>
      <c r="BTW98" s="60"/>
      <c r="BTX98" s="60"/>
      <c r="BTY98" s="60"/>
      <c r="BTZ98" s="60"/>
      <c r="BUA98" s="60"/>
      <c r="BUB98" s="60"/>
      <c r="BUC98" s="60"/>
      <c r="BUD98" s="60"/>
      <c r="BUE98" s="60"/>
      <c r="BUF98" s="60"/>
      <c r="BUG98" s="60"/>
      <c r="BUH98" s="60"/>
      <c r="BUI98" s="60"/>
      <c r="BUJ98" s="60"/>
      <c r="BUK98" s="60"/>
      <c r="BUL98" s="60"/>
      <c r="BUM98" s="60"/>
      <c r="BUN98" s="60"/>
      <c r="BUO98" s="60"/>
      <c r="BUP98" s="60"/>
      <c r="BUQ98" s="60"/>
      <c r="BUR98" s="60"/>
      <c r="BUS98" s="60"/>
      <c r="BUT98" s="60"/>
      <c r="BUU98" s="60"/>
      <c r="BUV98" s="60"/>
      <c r="BUW98" s="60"/>
      <c r="BUX98" s="60"/>
      <c r="BUY98" s="60"/>
      <c r="BUZ98" s="60"/>
      <c r="BVA98" s="60"/>
      <c r="BVB98" s="60"/>
      <c r="BVC98" s="60"/>
      <c r="BVD98" s="60"/>
      <c r="BVE98" s="60"/>
      <c r="BVF98" s="60"/>
      <c r="BVG98" s="60"/>
      <c r="BVH98" s="60"/>
      <c r="BVI98" s="60"/>
      <c r="BVJ98" s="60"/>
      <c r="BVK98" s="60"/>
      <c r="BVL98" s="60"/>
      <c r="BVM98" s="60"/>
      <c r="BVN98" s="60"/>
      <c r="BVO98" s="60"/>
      <c r="BVP98" s="60"/>
      <c r="BVQ98" s="60"/>
      <c r="BVR98" s="60"/>
      <c r="BVS98" s="60"/>
      <c r="BVT98" s="60"/>
      <c r="BVU98" s="60"/>
      <c r="BVV98" s="60"/>
      <c r="BVW98" s="60"/>
      <c r="BVX98" s="60"/>
      <c r="BVY98" s="60"/>
      <c r="BVZ98" s="60"/>
      <c r="BWA98" s="60"/>
      <c r="BWB98" s="60"/>
      <c r="BWC98" s="60"/>
      <c r="BWD98" s="60"/>
      <c r="BWE98" s="60"/>
      <c r="BWF98" s="60"/>
      <c r="BWG98" s="60"/>
      <c r="BWH98" s="60"/>
      <c r="BWI98" s="60"/>
      <c r="BWJ98" s="60"/>
      <c r="BWK98" s="60"/>
      <c r="BWL98" s="60"/>
      <c r="BWM98" s="60"/>
      <c r="BWN98" s="60"/>
      <c r="BWO98" s="60"/>
      <c r="BWP98" s="60"/>
      <c r="BWQ98" s="60"/>
      <c r="BWR98" s="60"/>
      <c r="BWS98" s="60"/>
      <c r="BWT98" s="60"/>
      <c r="BWU98" s="60"/>
      <c r="BWV98" s="60"/>
      <c r="BWW98" s="60"/>
      <c r="BWX98" s="60"/>
      <c r="BWY98" s="60"/>
      <c r="BWZ98" s="60"/>
      <c r="BXA98" s="60"/>
      <c r="BXB98" s="60"/>
      <c r="BXC98" s="60"/>
      <c r="BXD98" s="60"/>
      <c r="BXE98" s="60"/>
      <c r="BXF98" s="60"/>
      <c r="BXG98" s="60"/>
      <c r="BXH98" s="60"/>
      <c r="BXI98" s="60"/>
      <c r="BXJ98" s="60"/>
      <c r="BXK98" s="60"/>
      <c r="BXL98" s="60"/>
      <c r="BXM98" s="60"/>
      <c r="BXN98" s="60"/>
      <c r="BXO98" s="60"/>
      <c r="BXP98" s="60"/>
      <c r="BXQ98" s="60"/>
      <c r="BXR98" s="60"/>
      <c r="BXS98" s="60"/>
      <c r="BXT98" s="60"/>
      <c r="BXU98" s="60"/>
      <c r="BXV98" s="60"/>
      <c r="BXW98" s="60"/>
      <c r="BXX98" s="60"/>
      <c r="BXY98" s="60"/>
      <c r="BXZ98" s="60"/>
      <c r="BYA98" s="60"/>
      <c r="BYB98" s="60"/>
      <c r="BYC98" s="60"/>
      <c r="BYD98" s="60"/>
      <c r="BYE98" s="60"/>
      <c r="BYF98" s="60"/>
      <c r="BYG98" s="60"/>
      <c r="BYH98" s="60"/>
      <c r="BYI98" s="60"/>
      <c r="BYJ98" s="60"/>
      <c r="BYK98" s="60"/>
      <c r="BYL98" s="60"/>
      <c r="BYM98" s="60"/>
      <c r="BYN98" s="60"/>
      <c r="BYO98" s="60"/>
      <c r="BYP98" s="60"/>
      <c r="BYQ98" s="60"/>
      <c r="BYR98" s="60"/>
      <c r="BYS98" s="60"/>
      <c r="BYT98" s="60"/>
      <c r="BYU98" s="60"/>
      <c r="BYV98" s="60"/>
      <c r="BYW98" s="60"/>
      <c r="BYX98" s="60"/>
      <c r="BYY98" s="60"/>
      <c r="BYZ98" s="60"/>
      <c r="BZA98" s="60"/>
      <c r="BZB98" s="60"/>
      <c r="BZC98" s="60"/>
      <c r="BZD98" s="60"/>
      <c r="BZE98" s="60"/>
      <c r="BZF98" s="60"/>
      <c r="BZG98" s="60"/>
      <c r="BZH98" s="60"/>
      <c r="BZI98" s="60"/>
      <c r="BZJ98" s="60"/>
      <c r="BZK98" s="60"/>
      <c r="BZL98" s="60"/>
      <c r="BZM98" s="60"/>
      <c r="BZN98" s="60"/>
      <c r="BZO98" s="60"/>
      <c r="BZP98" s="60"/>
      <c r="BZQ98" s="60"/>
      <c r="BZR98" s="60"/>
      <c r="BZS98" s="60"/>
      <c r="BZT98" s="60"/>
      <c r="BZU98" s="60"/>
      <c r="BZV98" s="60"/>
      <c r="BZW98" s="60"/>
      <c r="BZX98" s="60"/>
      <c r="BZY98" s="60"/>
      <c r="BZZ98" s="60"/>
      <c r="CAA98" s="60"/>
      <c r="CAB98" s="60"/>
      <c r="CAC98" s="60"/>
      <c r="CAD98" s="60"/>
      <c r="CAE98" s="60"/>
      <c r="CAF98" s="60"/>
      <c r="CAG98" s="60"/>
      <c r="CAH98" s="60"/>
      <c r="CAI98" s="60"/>
      <c r="CAJ98" s="60"/>
      <c r="CAK98" s="60"/>
      <c r="CAL98" s="60"/>
      <c r="CAM98" s="60"/>
      <c r="CAN98" s="60"/>
      <c r="CAO98" s="60"/>
      <c r="CAP98" s="60"/>
      <c r="CAQ98" s="60"/>
      <c r="CAR98" s="60"/>
      <c r="CAS98" s="60"/>
      <c r="CAT98" s="60"/>
      <c r="CAU98" s="60"/>
      <c r="CAV98" s="60"/>
      <c r="CAW98" s="60"/>
      <c r="CAX98" s="60"/>
      <c r="CAY98" s="60"/>
      <c r="CAZ98" s="60"/>
      <c r="CBA98" s="60"/>
      <c r="CBB98" s="60"/>
      <c r="CBC98" s="60"/>
      <c r="CBD98" s="60"/>
      <c r="CBE98" s="60"/>
      <c r="CBF98" s="60"/>
      <c r="CBG98" s="60"/>
      <c r="CBH98" s="60"/>
      <c r="CBI98" s="60"/>
      <c r="CBJ98" s="60"/>
      <c r="CBK98" s="60"/>
      <c r="CBL98" s="60"/>
      <c r="CBM98" s="60"/>
      <c r="CBN98" s="60"/>
      <c r="CBO98" s="60"/>
      <c r="CBP98" s="60"/>
      <c r="CBQ98" s="60"/>
      <c r="CBR98" s="60"/>
      <c r="CBS98" s="60"/>
      <c r="CBT98" s="60"/>
      <c r="CBU98" s="60"/>
      <c r="CBV98" s="60"/>
      <c r="CBW98" s="60"/>
      <c r="CBX98" s="60"/>
      <c r="CBY98" s="60"/>
      <c r="CBZ98" s="60"/>
      <c r="CCA98" s="60"/>
      <c r="CCB98" s="60"/>
      <c r="CCC98" s="60"/>
      <c r="CCD98" s="60"/>
      <c r="CCE98" s="60"/>
      <c r="CCF98" s="60"/>
      <c r="CCG98" s="60"/>
      <c r="CCH98" s="60"/>
      <c r="CCI98" s="60"/>
      <c r="CCJ98" s="60"/>
      <c r="CCK98" s="60"/>
      <c r="CCL98" s="60"/>
      <c r="CCM98" s="60"/>
      <c r="CCN98" s="60"/>
      <c r="CCO98" s="60"/>
      <c r="CCP98" s="60"/>
      <c r="CCQ98" s="60"/>
      <c r="CCR98" s="60"/>
      <c r="CCS98" s="60"/>
      <c r="CCT98" s="60"/>
      <c r="CCU98" s="60"/>
      <c r="CCV98" s="60"/>
      <c r="CCW98" s="60"/>
      <c r="CCX98" s="60"/>
      <c r="CCY98" s="60"/>
      <c r="CCZ98" s="60"/>
      <c r="CDA98" s="60"/>
      <c r="CDB98" s="60"/>
      <c r="CDC98" s="60"/>
      <c r="CDD98" s="60"/>
      <c r="CDE98" s="60"/>
      <c r="CDF98" s="60"/>
      <c r="CDG98" s="60"/>
      <c r="CDH98" s="60"/>
      <c r="CDI98" s="60"/>
      <c r="CDJ98" s="60"/>
      <c r="CDK98" s="60"/>
      <c r="CDL98" s="60"/>
      <c r="CDM98" s="60"/>
      <c r="CDN98" s="60"/>
      <c r="CDO98" s="60"/>
      <c r="CDP98" s="60"/>
      <c r="CDQ98" s="60"/>
      <c r="CDR98" s="60"/>
      <c r="CDS98" s="60"/>
      <c r="CDT98" s="60"/>
      <c r="CDU98" s="60"/>
      <c r="CDV98" s="60"/>
      <c r="CDW98" s="60"/>
      <c r="CDX98" s="60"/>
      <c r="CDY98" s="60"/>
      <c r="CDZ98" s="60"/>
      <c r="CEA98" s="60"/>
      <c r="CEB98" s="60"/>
      <c r="CEC98" s="60"/>
      <c r="CED98" s="60"/>
      <c r="CEE98" s="60"/>
      <c r="CEF98" s="60"/>
      <c r="CEG98" s="60"/>
      <c r="CEH98" s="60"/>
      <c r="CEI98" s="60"/>
      <c r="CEJ98" s="60"/>
      <c r="CEK98" s="60"/>
      <c r="CEL98" s="60"/>
      <c r="CEM98" s="60"/>
      <c r="CEN98" s="60"/>
      <c r="CEO98" s="60"/>
      <c r="CEP98" s="60"/>
      <c r="CEQ98" s="60"/>
      <c r="CER98" s="60"/>
      <c r="CES98" s="60"/>
      <c r="CET98" s="60"/>
      <c r="CEU98" s="60"/>
      <c r="CEV98" s="60"/>
      <c r="CEW98" s="60"/>
      <c r="CEX98" s="60"/>
      <c r="CEY98" s="60"/>
      <c r="CEZ98" s="60"/>
      <c r="CFA98" s="60"/>
      <c r="CFB98" s="60"/>
      <c r="CFC98" s="60"/>
      <c r="CFD98" s="60"/>
      <c r="CFE98" s="60"/>
      <c r="CFF98" s="60"/>
      <c r="CFG98" s="60"/>
      <c r="CFH98" s="60"/>
      <c r="CFI98" s="60"/>
      <c r="CFJ98" s="60"/>
      <c r="CFK98" s="60"/>
      <c r="CFL98" s="60"/>
      <c r="CFM98" s="60"/>
      <c r="CFN98" s="60"/>
      <c r="CFO98" s="60"/>
      <c r="CFP98" s="60"/>
      <c r="CFQ98" s="60"/>
      <c r="CFR98" s="60"/>
      <c r="CFS98" s="60"/>
      <c r="CFT98" s="60"/>
      <c r="CFU98" s="60"/>
      <c r="CFV98" s="60"/>
      <c r="CFW98" s="60"/>
      <c r="CFX98" s="60"/>
      <c r="CFY98" s="60"/>
      <c r="CFZ98" s="60"/>
      <c r="CGA98" s="60"/>
      <c r="CGB98" s="60"/>
      <c r="CGC98" s="60"/>
      <c r="CGD98" s="60"/>
      <c r="CGE98" s="60"/>
      <c r="CGF98" s="60"/>
      <c r="CGG98" s="60"/>
      <c r="CGH98" s="60"/>
      <c r="CGI98" s="60"/>
      <c r="CGJ98" s="60"/>
      <c r="CGK98" s="60"/>
      <c r="CGL98" s="60"/>
      <c r="CGM98" s="60"/>
      <c r="CGN98" s="60"/>
      <c r="CGO98" s="60"/>
      <c r="CGP98" s="60"/>
      <c r="CGQ98" s="60"/>
      <c r="CGR98" s="60"/>
      <c r="CGS98" s="60"/>
      <c r="CGT98" s="60"/>
      <c r="CGU98" s="60"/>
      <c r="CGV98" s="60"/>
      <c r="CGW98" s="60"/>
      <c r="CGX98" s="60"/>
      <c r="CGY98" s="60"/>
      <c r="CGZ98" s="60"/>
      <c r="CHA98" s="60"/>
      <c r="CHB98" s="60"/>
      <c r="CHC98" s="60"/>
      <c r="CHD98" s="60"/>
      <c r="CHE98" s="60"/>
      <c r="CHF98" s="60"/>
      <c r="CHG98" s="60"/>
      <c r="CHH98" s="60"/>
      <c r="CHI98" s="60"/>
      <c r="CHJ98" s="60"/>
      <c r="CHK98" s="60"/>
      <c r="CHL98" s="60"/>
      <c r="CHM98" s="60"/>
      <c r="CHN98" s="60"/>
      <c r="CHO98" s="60"/>
      <c r="CHP98" s="60"/>
      <c r="CHQ98" s="60"/>
      <c r="CHR98" s="60"/>
      <c r="CHS98" s="60"/>
      <c r="CHT98" s="60"/>
      <c r="CHU98" s="60"/>
      <c r="CHV98" s="60"/>
      <c r="CHW98" s="60"/>
      <c r="CHX98" s="60"/>
      <c r="CHY98" s="60"/>
      <c r="CHZ98" s="60"/>
      <c r="CIA98" s="60"/>
      <c r="CIB98" s="60"/>
      <c r="CIC98" s="60"/>
      <c r="CID98" s="60"/>
      <c r="CIE98" s="60"/>
      <c r="CIF98" s="60"/>
      <c r="CIG98" s="60"/>
      <c r="CIH98" s="60"/>
      <c r="CII98" s="60"/>
      <c r="CIJ98" s="60"/>
      <c r="CIK98" s="60"/>
      <c r="CIL98" s="60"/>
      <c r="CIM98" s="60"/>
      <c r="CIN98" s="60"/>
      <c r="CIO98" s="60"/>
      <c r="CIP98" s="60"/>
      <c r="CIQ98" s="60"/>
      <c r="CIR98" s="60"/>
      <c r="CIS98" s="60"/>
      <c r="CIT98" s="60"/>
      <c r="CIU98" s="60"/>
      <c r="CIV98" s="60"/>
      <c r="CIW98" s="60"/>
      <c r="CIX98" s="60"/>
      <c r="CIY98" s="60"/>
      <c r="CIZ98" s="60"/>
      <c r="CJA98" s="60"/>
      <c r="CJB98" s="60"/>
      <c r="CJC98" s="60"/>
      <c r="CJD98" s="60"/>
      <c r="CJE98" s="60"/>
      <c r="CJF98" s="60"/>
      <c r="CJG98" s="60"/>
      <c r="CJH98" s="60"/>
      <c r="CJI98" s="60"/>
      <c r="CJJ98" s="60"/>
      <c r="CJK98" s="60"/>
      <c r="CJL98" s="60"/>
      <c r="CJM98" s="60"/>
      <c r="CJN98" s="60"/>
      <c r="CJO98" s="60"/>
      <c r="CJP98" s="60"/>
      <c r="CJQ98" s="60"/>
      <c r="CJR98" s="60"/>
      <c r="CJS98" s="60"/>
      <c r="CJT98" s="60"/>
      <c r="CJU98" s="60"/>
      <c r="CJV98" s="60"/>
      <c r="CJW98" s="60"/>
      <c r="CJX98" s="60"/>
      <c r="CJY98" s="60"/>
      <c r="CJZ98" s="60"/>
      <c r="CKA98" s="60"/>
      <c r="CKB98" s="60"/>
      <c r="CKC98" s="60"/>
      <c r="CKD98" s="60"/>
      <c r="CKE98" s="60"/>
      <c r="CKF98" s="60"/>
      <c r="CKG98" s="60"/>
      <c r="CKH98" s="60"/>
      <c r="CKI98" s="60"/>
      <c r="CKJ98" s="60"/>
      <c r="CKK98" s="60"/>
      <c r="CKL98" s="60"/>
      <c r="CKM98" s="60"/>
      <c r="CKN98" s="60"/>
      <c r="CKO98" s="60"/>
      <c r="CKP98" s="60"/>
      <c r="CKQ98" s="60"/>
      <c r="CKR98" s="60"/>
      <c r="CKS98" s="60"/>
      <c r="CKT98" s="60"/>
      <c r="CKU98" s="60"/>
      <c r="CKV98" s="60"/>
      <c r="CKW98" s="60"/>
      <c r="CKX98" s="60"/>
      <c r="CKY98" s="60"/>
      <c r="CKZ98" s="60"/>
      <c r="CLA98" s="60"/>
      <c r="CLB98" s="60"/>
      <c r="CLC98" s="60"/>
      <c r="CLD98" s="60"/>
      <c r="CLE98" s="60"/>
      <c r="CLF98" s="60"/>
      <c r="CLG98" s="60"/>
      <c r="CLH98" s="60"/>
      <c r="CLI98" s="60"/>
      <c r="CLJ98" s="60"/>
      <c r="CLK98" s="60"/>
      <c r="CLL98" s="60"/>
      <c r="CLM98" s="60"/>
      <c r="CLN98" s="60"/>
      <c r="CLO98" s="60"/>
      <c r="CLP98" s="60"/>
      <c r="CLQ98" s="60"/>
      <c r="CLR98" s="60"/>
      <c r="CLS98" s="60"/>
      <c r="CLT98" s="60"/>
      <c r="CLU98" s="60"/>
      <c r="CLV98" s="60"/>
      <c r="CLW98" s="60"/>
      <c r="CLX98" s="60"/>
      <c r="CLY98" s="60"/>
      <c r="CLZ98" s="60"/>
      <c r="CMA98" s="60"/>
      <c r="CMB98" s="60"/>
      <c r="CMC98" s="60"/>
      <c r="CMD98" s="60"/>
      <c r="CME98" s="60"/>
      <c r="CMF98" s="60"/>
      <c r="CMG98" s="60"/>
      <c r="CMH98" s="60"/>
      <c r="CMI98" s="60"/>
      <c r="CMJ98" s="60"/>
      <c r="CMK98" s="60"/>
      <c r="CML98" s="60"/>
      <c r="CMM98" s="60"/>
      <c r="CMN98" s="60"/>
      <c r="CMO98" s="60"/>
      <c r="CMP98" s="60"/>
      <c r="CMQ98" s="60"/>
      <c r="CMR98" s="60"/>
      <c r="CMS98" s="60"/>
      <c r="CMT98" s="60"/>
      <c r="CMU98" s="60"/>
      <c r="CMV98" s="60"/>
      <c r="CMW98" s="60"/>
      <c r="CMX98" s="60"/>
      <c r="CMY98" s="60"/>
      <c r="CMZ98" s="60"/>
      <c r="CNA98" s="60"/>
      <c r="CNB98" s="60"/>
      <c r="CNC98" s="60"/>
      <c r="CND98" s="60"/>
      <c r="CNE98" s="60"/>
      <c r="CNF98" s="60"/>
      <c r="CNG98" s="60"/>
      <c r="CNH98" s="60"/>
      <c r="CNI98" s="60"/>
      <c r="CNJ98" s="60"/>
      <c r="CNK98" s="60"/>
      <c r="CNL98" s="60"/>
      <c r="CNM98" s="60"/>
      <c r="CNN98" s="60"/>
      <c r="CNO98" s="60"/>
      <c r="CNP98" s="60"/>
      <c r="CNQ98" s="60"/>
      <c r="CNR98" s="60"/>
      <c r="CNS98" s="60"/>
      <c r="CNT98" s="60"/>
      <c r="CNU98" s="60"/>
      <c r="CNV98" s="60"/>
      <c r="CNW98" s="60"/>
      <c r="CNX98" s="60"/>
      <c r="CNY98" s="60"/>
      <c r="CNZ98" s="60"/>
      <c r="COA98" s="60"/>
      <c r="COB98" s="60"/>
      <c r="COC98" s="60"/>
      <c r="COD98" s="60"/>
      <c r="COE98" s="60"/>
      <c r="COF98" s="60"/>
      <c r="COG98" s="60"/>
      <c r="COH98" s="60"/>
      <c r="COI98" s="60"/>
      <c r="COJ98" s="60"/>
      <c r="COK98" s="60"/>
      <c r="COL98" s="60"/>
      <c r="COM98" s="60"/>
      <c r="CON98" s="60"/>
      <c r="COO98" s="60"/>
      <c r="COP98" s="60"/>
      <c r="COQ98" s="60"/>
      <c r="COR98" s="60"/>
      <c r="COS98" s="60"/>
      <c r="COT98" s="60"/>
      <c r="COU98" s="60"/>
      <c r="COV98" s="60"/>
      <c r="COW98" s="60"/>
      <c r="COX98" s="60"/>
      <c r="COY98" s="60"/>
      <c r="COZ98" s="60"/>
      <c r="CPA98" s="60"/>
      <c r="CPB98" s="60"/>
      <c r="CPC98" s="60"/>
      <c r="CPD98" s="60"/>
      <c r="CPE98" s="60"/>
      <c r="CPF98" s="60"/>
      <c r="CPG98" s="60"/>
      <c r="CPH98" s="60"/>
      <c r="CPI98" s="60"/>
      <c r="CPJ98" s="60"/>
      <c r="CPK98" s="60"/>
      <c r="CPL98" s="60"/>
      <c r="CPM98" s="60"/>
      <c r="CPN98" s="60"/>
      <c r="CPO98" s="60"/>
      <c r="CPP98" s="60"/>
      <c r="CPQ98" s="60"/>
      <c r="CPR98" s="60"/>
      <c r="CPS98" s="60"/>
      <c r="CPT98" s="60"/>
      <c r="CPU98" s="60"/>
      <c r="CPV98" s="60"/>
      <c r="CPW98" s="60"/>
      <c r="CPX98" s="60"/>
      <c r="CPY98" s="60"/>
      <c r="CPZ98" s="60"/>
      <c r="CQA98" s="60"/>
      <c r="CQB98" s="60"/>
      <c r="CQC98" s="60"/>
      <c r="CQD98" s="60"/>
      <c r="CQE98" s="60"/>
      <c r="CQF98" s="60"/>
      <c r="CQG98" s="60"/>
      <c r="CQH98" s="60"/>
      <c r="CQI98" s="60"/>
      <c r="CQJ98" s="60"/>
      <c r="CQK98" s="60"/>
      <c r="CQL98" s="60"/>
      <c r="CQM98" s="60"/>
      <c r="CQN98" s="60"/>
      <c r="CQO98" s="60"/>
      <c r="CQP98" s="60"/>
      <c r="CQQ98" s="60"/>
      <c r="CQR98" s="60"/>
      <c r="CQS98" s="60"/>
      <c r="CQT98" s="60"/>
      <c r="CQU98" s="60"/>
      <c r="CQV98" s="60"/>
      <c r="CQW98" s="60"/>
      <c r="CQX98" s="60"/>
      <c r="CQY98" s="60"/>
      <c r="CQZ98" s="60"/>
      <c r="CRA98" s="60"/>
      <c r="CRB98" s="60"/>
      <c r="CRC98" s="60"/>
      <c r="CRD98" s="60"/>
      <c r="CRE98" s="60"/>
      <c r="CRF98" s="60"/>
      <c r="CRG98" s="60"/>
      <c r="CRH98" s="60"/>
      <c r="CRI98" s="60"/>
      <c r="CRJ98" s="60"/>
      <c r="CRK98" s="60"/>
      <c r="CRL98" s="60"/>
      <c r="CRM98" s="60"/>
      <c r="CRN98" s="60"/>
      <c r="CRO98" s="60"/>
      <c r="CRP98" s="60"/>
      <c r="CRQ98" s="60"/>
      <c r="CRR98" s="60"/>
      <c r="CRS98" s="60"/>
      <c r="CRT98" s="60"/>
      <c r="CRU98" s="60"/>
      <c r="CRV98" s="60"/>
      <c r="CRW98" s="60"/>
      <c r="CRX98" s="60"/>
      <c r="CRY98" s="60"/>
      <c r="CRZ98" s="60"/>
      <c r="CSA98" s="60"/>
      <c r="CSB98" s="60"/>
      <c r="CSC98" s="60"/>
      <c r="CSD98" s="60"/>
      <c r="CSE98" s="60"/>
      <c r="CSF98" s="60"/>
      <c r="CSG98" s="60"/>
      <c r="CSH98" s="60"/>
      <c r="CSI98" s="60"/>
      <c r="CSJ98" s="60"/>
      <c r="CSK98" s="60"/>
      <c r="CSL98" s="60"/>
      <c r="CSM98" s="60"/>
      <c r="CSN98" s="60"/>
      <c r="CSO98" s="60"/>
      <c r="CSP98" s="60"/>
      <c r="CSQ98" s="60"/>
      <c r="CSR98" s="60"/>
      <c r="CSS98" s="60"/>
      <c r="CST98" s="60"/>
      <c r="CSU98" s="60"/>
      <c r="CSV98" s="60"/>
      <c r="CSW98" s="60"/>
      <c r="CSX98" s="60"/>
      <c r="CSY98" s="60"/>
      <c r="CSZ98" s="60"/>
      <c r="CTA98" s="60"/>
      <c r="CTB98" s="60"/>
      <c r="CTC98" s="60"/>
      <c r="CTD98" s="60"/>
      <c r="CTE98" s="60"/>
      <c r="CTF98" s="60"/>
      <c r="CTG98" s="60"/>
      <c r="CTH98" s="60"/>
      <c r="CTI98" s="60"/>
      <c r="CTJ98" s="60"/>
      <c r="CTK98" s="60"/>
      <c r="CTL98" s="60"/>
      <c r="CTM98" s="60"/>
      <c r="CTN98" s="60"/>
      <c r="CTO98" s="60"/>
      <c r="CTP98" s="60"/>
      <c r="CTQ98" s="60"/>
      <c r="CTR98" s="60"/>
      <c r="CTS98" s="60"/>
      <c r="CTT98" s="60"/>
      <c r="CTU98" s="60"/>
      <c r="CTV98" s="60"/>
      <c r="CTW98" s="60"/>
      <c r="CTX98" s="60"/>
      <c r="CTY98" s="60"/>
      <c r="CTZ98" s="60"/>
      <c r="CUA98" s="60"/>
      <c r="CUB98" s="60"/>
      <c r="CUC98" s="60"/>
      <c r="CUD98" s="60"/>
      <c r="CUE98" s="60"/>
      <c r="CUF98" s="60"/>
      <c r="CUG98" s="60"/>
      <c r="CUH98" s="60"/>
      <c r="CUI98" s="60"/>
      <c r="CUJ98" s="60"/>
      <c r="CUK98" s="60"/>
      <c r="CUL98" s="60"/>
      <c r="CUM98" s="60"/>
      <c r="CUN98" s="60"/>
      <c r="CUO98" s="60"/>
      <c r="CUP98" s="60"/>
      <c r="CUQ98" s="60"/>
      <c r="CUR98" s="60"/>
      <c r="CUS98" s="60"/>
      <c r="CUT98" s="60"/>
      <c r="CUU98" s="60"/>
      <c r="CUV98" s="60"/>
      <c r="CUW98" s="60"/>
      <c r="CUX98" s="60"/>
      <c r="CUY98" s="60"/>
      <c r="CUZ98" s="60"/>
      <c r="CVA98" s="60"/>
      <c r="CVB98" s="60"/>
      <c r="CVC98" s="60"/>
      <c r="CVD98" s="60"/>
      <c r="CVE98" s="60"/>
      <c r="CVF98" s="60"/>
      <c r="CVG98" s="60"/>
      <c r="CVH98" s="60"/>
      <c r="CVI98" s="60"/>
      <c r="CVJ98" s="60"/>
      <c r="CVK98" s="60"/>
      <c r="CVL98" s="60"/>
      <c r="CVM98" s="60"/>
      <c r="CVN98" s="60"/>
      <c r="CVO98" s="60"/>
      <c r="CVP98" s="60"/>
      <c r="CVQ98" s="60"/>
      <c r="CVR98" s="60"/>
      <c r="CVS98" s="60"/>
      <c r="CVT98" s="60"/>
      <c r="CVU98" s="60"/>
      <c r="CVV98" s="60"/>
      <c r="CVW98" s="60"/>
      <c r="CVX98" s="60"/>
      <c r="CVY98" s="60"/>
      <c r="CVZ98" s="60"/>
      <c r="CWA98" s="60"/>
      <c r="CWB98" s="60"/>
      <c r="CWC98" s="60"/>
      <c r="CWD98" s="60"/>
      <c r="CWE98" s="60"/>
      <c r="CWF98" s="60"/>
      <c r="CWG98" s="60"/>
      <c r="CWH98" s="60"/>
      <c r="CWI98" s="60"/>
      <c r="CWJ98" s="60"/>
      <c r="CWK98" s="60"/>
      <c r="CWL98" s="60"/>
      <c r="CWM98" s="60"/>
      <c r="CWN98" s="60"/>
      <c r="CWO98" s="60"/>
      <c r="CWP98" s="60"/>
      <c r="CWQ98" s="60"/>
      <c r="CWR98" s="60"/>
      <c r="CWS98" s="60"/>
      <c r="CWT98" s="60"/>
      <c r="CWU98" s="60"/>
      <c r="CWV98" s="60"/>
      <c r="CWW98" s="60"/>
      <c r="CWX98" s="60"/>
      <c r="CWY98" s="60"/>
      <c r="CWZ98" s="60"/>
      <c r="CXA98" s="60"/>
      <c r="CXB98" s="60"/>
      <c r="CXC98" s="60"/>
      <c r="CXD98" s="60"/>
      <c r="CXE98" s="60"/>
      <c r="CXF98" s="60"/>
      <c r="CXG98" s="60"/>
      <c r="CXH98" s="60"/>
      <c r="CXI98" s="60"/>
      <c r="CXJ98" s="60"/>
      <c r="CXK98" s="60"/>
      <c r="CXL98" s="60"/>
      <c r="CXM98" s="60"/>
      <c r="CXN98" s="60"/>
      <c r="CXO98" s="60"/>
      <c r="CXP98" s="60"/>
      <c r="CXQ98" s="60"/>
      <c r="CXR98" s="60"/>
      <c r="CXS98" s="60"/>
      <c r="CXT98" s="60"/>
      <c r="CXU98" s="60"/>
      <c r="CXV98" s="60"/>
      <c r="CXW98" s="60"/>
      <c r="CXX98" s="60"/>
      <c r="CXY98" s="60"/>
      <c r="CXZ98" s="60"/>
      <c r="CYA98" s="60"/>
      <c r="CYB98" s="60"/>
      <c r="CYC98" s="60"/>
      <c r="CYD98" s="60"/>
      <c r="CYE98" s="60"/>
      <c r="CYF98" s="60"/>
      <c r="CYG98" s="60"/>
      <c r="CYH98" s="60"/>
      <c r="CYI98" s="60"/>
      <c r="CYJ98" s="60"/>
      <c r="CYK98" s="60"/>
      <c r="CYL98" s="60"/>
      <c r="CYM98" s="60"/>
      <c r="CYN98" s="60"/>
      <c r="CYO98" s="60"/>
      <c r="CYP98" s="60"/>
      <c r="CYQ98" s="60"/>
      <c r="CYR98" s="60"/>
      <c r="CYS98" s="60"/>
      <c r="CYT98" s="60"/>
      <c r="CYU98" s="60"/>
      <c r="CYV98" s="60"/>
      <c r="CYW98" s="60"/>
      <c r="CYX98" s="60"/>
      <c r="CYY98" s="60"/>
      <c r="CYZ98" s="60"/>
      <c r="CZA98" s="60"/>
      <c r="CZB98" s="60"/>
      <c r="CZC98" s="60"/>
      <c r="CZD98" s="60"/>
      <c r="CZE98" s="60"/>
      <c r="CZF98" s="60"/>
      <c r="CZG98" s="60"/>
      <c r="CZH98" s="60"/>
      <c r="CZI98" s="60"/>
      <c r="CZJ98" s="60"/>
      <c r="CZK98" s="60"/>
      <c r="CZL98" s="60"/>
      <c r="CZM98" s="60"/>
      <c r="CZN98" s="60"/>
      <c r="CZO98" s="60"/>
      <c r="CZP98" s="60"/>
      <c r="CZQ98" s="60"/>
      <c r="CZR98" s="60"/>
      <c r="CZS98" s="60"/>
      <c r="CZT98" s="60"/>
      <c r="CZU98" s="60"/>
      <c r="CZV98" s="60"/>
      <c r="CZW98" s="60"/>
      <c r="CZX98" s="60"/>
      <c r="CZY98" s="60"/>
      <c r="CZZ98" s="60"/>
      <c r="DAA98" s="60"/>
      <c r="DAB98" s="60"/>
      <c r="DAC98" s="60"/>
      <c r="DAD98" s="60"/>
      <c r="DAE98" s="60"/>
      <c r="DAF98" s="60"/>
      <c r="DAG98" s="60"/>
      <c r="DAH98" s="60"/>
      <c r="DAI98" s="60"/>
      <c r="DAJ98" s="60"/>
      <c r="DAK98" s="60"/>
      <c r="DAL98" s="60"/>
      <c r="DAM98" s="60"/>
      <c r="DAN98" s="60"/>
      <c r="DAO98" s="60"/>
      <c r="DAP98" s="60"/>
      <c r="DAQ98" s="60"/>
      <c r="DAR98" s="60"/>
      <c r="DAS98" s="60"/>
      <c r="DAT98" s="60"/>
      <c r="DAU98" s="60"/>
      <c r="DAV98" s="60"/>
      <c r="DAW98" s="60"/>
      <c r="DAX98" s="60"/>
      <c r="DAY98" s="60"/>
      <c r="DAZ98" s="60"/>
      <c r="DBA98" s="60"/>
      <c r="DBB98" s="60"/>
      <c r="DBC98" s="60"/>
      <c r="DBD98" s="60"/>
      <c r="DBE98" s="60"/>
      <c r="DBF98" s="60"/>
      <c r="DBG98" s="60"/>
      <c r="DBH98" s="60"/>
      <c r="DBI98" s="60"/>
      <c r="DBJ98" s="60"/>
      <c r="DBK98" s="60"/>
      <c r="DBL98" s="60"/>
      <c r="DBM98" s="60"/>
      <c r="DBN98" s="60"/>
      <c r="DBO98" s="60"/>
      <c r="DBP98" s="60"/>
      <c r="DBQ98" s="60"/>
      <c r="DBR98" s="60"/>
      <c r="DBS98" s="60"/>
      <c r="DBT98" s="60"/>
      <c r="DBU98" s="60"/>
      <c r="DBV98" s="60"/>
      <c r="DBW98" s="60"/>
      <c r="DBX98" s="60"/>
      <c r="DBY98" s="60"/>
      <c r="DBZ98" s="60"/>
      <c r="DCA98" s="60"/>
      <c r="DCB98" s="60"/>
      <c r="DCC98" s="60"/>
      <c r="DCD98" s="60"/>
      <c r="DCE98" s="60"/>
      <c r="DCF98" s="60"/>
      <c r="DCG98" s="60"/>
      <c r="DCH98" s="60"/>
      <c r="DCI98" s="60"/>
      <c r="DCJ98" s="60"/>
      <c r="DCK98" s="60"/>
      <c r="DCL98" s="60"/>
      <c r="DCM98" s="60"/>
      <c r="DCN98" s="60"/>
      <c r="DCO98" s="60"/>
      <c r="DCP98" s="60"/>
      <c r="DCQ98" s="60"/>
      <c r="DCR98" s="60"/>
      <c r="DCS98" s="60"/>
      <c r="DCT98" s="60"/>
      <c r="DCU98" s="60"/>
      <c r="DCV98" s="60"/>
      <c r="DCW98" s="60"/>
      <c r="DCX98" s="60"/>
      <c r="DCY98" s="60"/>
      <c r="DCZ98" s="60"/>
      <c r="DDA98" s="60"/>
      <c r="DDB98" s="60"/>
      <c r="DDC98" s="60"/>
      <c r="DDD98" s="60"/>
      <c r="DDE98" s="60"/>
      <c r="DDF98" s="60"/>
      <c r="DDG98" s="60"/>
      <c r="DDH98" s="60"/>
      <c r="DDI98" s="60"/>
      <c r="DDJ98" s="60"/>
      <c r="DDK98" s="60"/>
      <c r="DDL98" s="60"/>
      <c r="DDM98" s="60"/>
      <c r="DDN98" s="60"/>
      <c r="DDO98" s="60"/>
      <c r="DDP98" s="60"/>
      <c r="DDQ98" s="60"/>
      <c r="DDR98" s="60"/>
      <c r="DDS98" s="60"/>
      <c r="DDT98" s="60"/>
      <c r="DDU98" s="60"/>
      <c r="DDV98" s="60"/>
      <c r="DDW98" s="60"/>
      <c r="DDX98" s="60"/>
      <c r="DDY98" s="60"/>
      <c r="DDZ98" s="60"/>
      <c r="DEA98" s="60"/>
      <c r="DEB98" s="60"/>
      <c r="DEC98" s="60"/>
      <c r="DED98" s="60"/>
      <c r="DEE98" s="60"/>
      <c r="DEF98" s="60"/>
      <c r="DEG98" s="60"/>
      <c r="DEH98" s="60"/>
      <c r="DEI98" s="60"/>
      <c r="DEJ98" s="60"/>
      <c r="DEK98" s="60"/>
      <c r="DEL98" s="60"/>
      <c r="DEM98" s="60"/>
      <c r="DEN98" s="60"/>
      <c r="DEO98" s="60"/>
      <c r="DEP98" s="60"/>
      <c r="DEQ98" s="60"/>
      <c r="DER98" s="60"/>
      <c r="DES98" s="60"/>
      <c r="DET98" s="60"/>
      <c r="DEU98" s="60"/>
      <c r="DEV98" s="60"/>
      <c r="DEW98" s="60"/>
      <c r="DEX98" s="60"/>
      <c r="DEY98" s="60"/>
      <c r="DEZ98" s="60"/>
      <c r="DFA98" s="60"/>
      <c r="DFB98" s="60"/>
      <c r="DFC98" s="60"/>
      <c r="DFD98" s="60"/>
      <c r="DFE98" s="60"/>
      <c r="DFF98" s="60"/>
      <c r="DFG98" s="60"/>
      <c r="DFH98" s="60"/>
      <c r="DFI98" s="60"/>
      <c r="DFJ98" s="60"/>
      <c r="DFK98" s="60"/>
      <c r="DFL98" s="60"/>
      <c r="DFM98" s="60"/>
      <c r="DFN98" s="60"/>
      <c r="DFO98" s="60"/>
      <c r="DFP98" s="60"/>
      <c r="DFQ98" s="60"/>
      <c r="DFR98" s="60"/>
      <c r="DFS98" s="60"/>
      <c r="DFT98" s="60"/>
      <c r="DFU98" s="60"/>
      <c r="DFV98" s="60"/>
      <c r="DFW98" s="60"/>
      <c r="DFX98" s="60"/>
      <c r="DFY98" s="60"/>
      <c r="DFZ98" s="60"/>
      <c r="DGA98" s="60"/>
      <c r="DGB98" s="60"/>
      <c r="DGC98" s="60"/>
      <c r="DGD98" s="60"/>
      <c r="DGE98" s="60"/>
      <c r="DGF98" s="60"/>
      <c r="DGG98" s="60"/>
      <c r="DGH98" s="60"/>
      <c r="DGI98" s="60"/>
      <c r="DGJ98" s="60"/>
      <c r="DGK98" s="60"/>
      <c r="DGL98" s="60"/>
      <c r="DGM98" s="60"/>
      <c r="DGN98" s="60"/>
      <c r="DGO98" s="60"/>
      <c r="DGP98" s="60"/>
      <c r="DGQ98" s="60"/>
      <c r="DGR98" s="60"/>
      <c r="DGS98" s="60"/>
      <c r="DGT98" s="60"/>
      <c r="DGU98" s="60"/>
      <c r="DGV98" s="60"/>
      <c r="DGW98" s="60"/>
      <c r="DGX98" s="60"/>
      <c r="DGY98" s="60"/>
      <c r="DGZ98" s="60"/>
      <c r="DHA98" s="60"/>
      <c r="DHB98" s="60"/>
      <c r="DHC98" s="60"/>
      <c r="DHD98" s="60"/>
      <c r="DHE98" s="60"/>
      <c r="DHF98" s="60"/>
      <c r="DHG98" s="60"/>
      <c r="DHH98" s="60"/>
      <c r="DHI98" s="60"/>
      <c r="DHJ98" s="60"/>
      <c r="DHK98" s="60"/>
      <c r="DHL98" s="60"/>
      <c r="DHM98" s="60"/>
      <c r="DHN98" s="60"/>
      <c r="DHO98" s="60"/>
      <c r="DHP98" s="60"/>
      <c r="DHQ98" s="60"/>
      <c r="DHR98" s="60"/>
      <c r="DHS98" s="60"/>
      <c r="DHT98" s="60"/>
      <c r="DHU98" s="60"/>
      <c r="DHV98" s="60"/>
      <c r="DHW98" s="60"/>
      <c r="DHX98" s="60"/>
      <c r="DHY98" s="60"/>
      <c r="DHZ98" s="60"/>
      <c r="DIA98" s="60"/>
      <c r="DIB98" s="60"/>
      <c r="DIC98" s="60"/>
      <c r="DID98" s="60"/>
      <c r="DIE98" s="60"/>
      <c r="DIF98" s="60"/>
      <c r="DIG98" s="60"/>
      <c r="DIH98" s="60"/>
      <c r="DII98" s="60"/>
      <c r="DIJ98" s="60"/>
      <c r="DIK98" s="60"/>
      <c r="DIL98" s="60"/>
      <c r="DIM98" s="60"/>
      <c r="DIN98" s="60"/>
      <c r="DIO98" s="60"/>
      <c r="DIP98" s="60"/>
      <c r="DIQ98" s="60"/>
      <c r="DIR98" s="60"/>
      <c r="DIS98" s="60"/>
      <c r="DIT98" s="60"/>
      <c r="DIU98" s="60"/>
      <c r="DIV98" s="60"/>
      <c r="DIW98" s="60"/>
      <c r="DIX98" s="60"/>
      <c r="DIY98" s="60"/>
      <c r="DIZ98" s="60"/>
      <c r="DJA98" s="60"/>
      <c r="DJB98" s="60"/>
      <c r="DJC98" s="60"/>
      <c r="DJD98" s="60"/>
      <c r="DJE98" s="60"/>
      <c r="DJF98" s="60"/>
      <c r="DJG98" s="60"/>
      <c r="DJH98" s="60"/>
      <c r="DJI98" s="60"/>
      <c r="DJJ98" s="60"/>
      <c r="DJK98" s="60"/>
      <c r="DJL98" s="60"/>
      <c r="DJM98" s="60"/>
      <c r="DJN98" s="60"/>
      <c r="DJO98" s="60"/>
      <c r="DJP98" s="60"/>
      <c r="DJQ98" s="60"/>
      <c r="DJR98" s="60"/>
      <c r="DJS98" s="60"/>
      <c r="DJT98" s="60"/>
      <c r="DJU98" s="60"/>
      <c r="DJV98" s="60"/>
      <c r="DJW98" s="60"/>
      <c r="DJX98" s="60"/>
      <c r="DJY98" s="60"/>
      <c r="DJZ98" s="60"/>
      <c r="DKA98" s="60"/>
      <c r="DKB98" s="60"/>
      <c r="DKC98" s="60"/>
      <c r="DKD98" s="60"/>
      <c r="DKE98" s="60"/>
      <c r="DKF98" s="60"/>
      <c r="DKG98" s="60"/>
      <c r="DKH98" s="60"/>
      <c r="DKI98" s="60"/>
      <c r="DKJ98" s="60"/>
      <c r="DKK98" s="60"/>
      <c r="DKL98" s="60"/>
      <c r="DKM98" s="60"/>
      <c r="DKN98" s="60"/>
      <c r="DKO98" s="60"/>
      <c r="DKP98" s="60"/>
      <c r="DKQ98" s="60"/>
      <c r="DKR98" s="60"/>
      <c r="DKS98" s="60"/>
      <c r="DKT98" s="60"/>
      <c r="DKU98" s="60"/>
      <c r="DKV98" s="60"/>
      <c r="DKW98" s="60"/>
      <c r="DKX98" s="60"/>
      <c r="DKY98" s="60"/>
      <c r="DKZ98" s="60"/>
      <c r="DLA98" s="60"/>
      <c r="DLB98" s="60"/>
      <c r="DLC98" s="60"/>
      <c r="DLD98" s="60"/>
      <c r="DLE98" s="60"/>
      <c r="DLF98" s="60"/>
      <c r="DLG98" s="60"/>
      <c r="DLH98" s="60"/>
      <c r="DLI98" s="60"/>
      <c r="DLJ98" s="60"/>
      <c r="DLK98" s="60"/>
      <c r="DLL98" s="60"/>
      <c r="DLM98" s="60"/>
      <c r="DLN98" s="60"/>
      <c r="DLO98" s="60"/>
      <c r="DLP98" s="60"/>
      <c r="DLQ98" s="60"/>
      <c r="DLR98" s="60"/>
      <c r="DLS98" s="60"/>
      <c r="DLT98" s="60"/>
      <c r="DLU98" s="60"/>
      <c r="DLV98" s="60"/>
      <c r="DLW98" s="60"/>
      <c r="DLX98" s="60"/>
      <c r="DLY98" s="60"/>
      <c r="DLZ98" s="60"/>
      <c r="DMA98" s="60"/>
      <c r="DMB98" s="60"/>
      <c r="DMC98" s="60"/>
      <c r="DMD98" s="60"/>
      <c r="DME98" s="60"/>
      <c r="DMF98" s="60"/>
      <c r="DMG98" s="60"/>
      <c r="DMH98" s="60"/>
      <c r="DMI98" s="60"/>
      <c r="DMJ98" s="60"/>
      <c r="DMK98" s="60"/>
      <c r="DML98" s="60"/>
      <c r="DMM98" s="60"/>
      <c r="DMN98" s="60"/>
      <c r="DMO98" s="60"/>
      <c r="DMP98" s="60"/>
      <c r="DMQ98" s="60"/>
      <c r="DMR98" s="60"/>
      <c r="DMS98" s="60"/>
      <c r="DMT98" s="60"/>
      <c r="DMU98" s="60"/>
      <c r="DMV98" s="60"/>
      <c r="DMW98" s="60"/>
      <c r="DMX98" s="60"/>
      <c r="DMY98" s="60"/>
      <c r="DMZ98" s="60"/>
      <c r="DNA98" s="60"/>
      <c r="DNB98" s="60"/>
      <c r="DNC98" s="60"/>
      <c r="DND98" s="60"/>
      <c r="DNE98" s="60"/>
      <c r="DNF98" s="60"/>
      <c r="DNG98" s="60"/>
      <c r="DNH98" s="60"/>
      <c r="DNI98" s="60"/>
      <c r="DNJ98" s="60"/>
      <c r="DNK98" s="60"/>
      <c r="DNL98" s="60"/>
      <c r="DNM98" s="60"/>
      <c r="DNN98" s="60"/>
      <c r="DNO98" s="60"/>
      <c r="DNP98" s="60"/>
      <c r="DNQ98" s="60"/>
      <c r="DNR98" s="60"/>
      <c r="DNS98" s="60"/>
      <c r="DNT98" s="60"/>
      <c r="DNU98" s="60"/>
      <c r="DNV98" s="60"/>
      <c r="DNW98" s="60"/>
      <c r="DNX98" s="60"/>
      <c r="DNY98" s="60"/>
      <c r="DNZ98" s="60"/>
      <c r="DOA98" s="60"/>
      <c r="DOB98" s="60"/>
      <c r="DOC98" s="60"/>
      <c r="DOD98" s="60"/>
      <c r="DOE98" s="60"/>
      <c r="DOF98" s="60"/>
      <c r="DOG98" s="60"/>
      <c r="DOH98" s="60"/>
      <c r="DOI98" s="60"/>
      <c r="DOJ98" s="60"/>
      <c r="DOK98" s="60"/>
      <c r="DOL98" s="60"/>
      <c r="DOM98" s="60"/>
      <c r="DON98" s="60"/>
      <c r="DOO98" s="60"/>
      <c r="DOP98" s="60"/>
      <c r="DOQ98" s="60"/>
      <c r="DOR98" s="60"/>
      <c r="DOS98" s="60"/>
      <c r="DOT98" s="60"/>
      <c r="DOU98" s="60"/>
      <c r="DOV98" s="60"/>
      <c r="DOW98" s="60"/>
      <c r="DOX98" s="60"/>
      <c r="DOY98" s="60"/>
      <c r="DOZ98" s="60"/>
      <c r="DPA98" s="60"/>
      <c r="DPB98" s="60"/>
      <c r="DPC98" s="60"/>
      <c r="DPD98" s="60"/>
      <c r="DPE98" s="60"/>
      <c r="DPF98" s="60"/>
      <c r="DPG98" s="60"/>
      <c r="DPH98" s="60"/>
      <c r="DPI98" s="60"/>
      <c r="DPJ98" s="60"/>
      <c r="DPK98" s="60"/>
      <c r="DPL98" s="60"/>
      <c r="DPM98" s="60"/>
      <c r="DPN98" s="60"/>
      <c r="DPO98" s="60"/>
      <c r="DPP98" s="60"/>
      <c r="DPQ98" s="60"/>
      <c r="DPR98" s="60"/>
      <c r="DPS98" s="60"/>
      <c r="DPT98" s="60"/>
      <c r="DPU98" s="60"/>
      <c r="DPV98" s="60"/>
      <c r="DPW98" s="60"/>
      <c r="DPX98" s="60"/>
      <c r="DPY98" s="60"/>
      <c r="DPZ98" s="60"/>
      <c r="DQA98" s="60"/>
      <c r="DQB98" s="60"/>
      <c r="DQC98" s="60"/>
      <c r="DQD98" s="60"/>
      <c r="DQE98" s="60"/>
      <c r="DQF98" s="60"/>
      <c r="DQG98" s="60"/>
      <c r="DQH98" s="60"/>
      <c r="DQI98" s="60"/>
      <c r="DQJ98" s="60"/>
      <c r="DQK98" s="60"/>
      <c r="DQL98" s="60"/>
      <c r="DQM98" s="60"/>
      <c r="DQN98" s="60"/>
      <c r="DQO98" s="60"/>
      <c r="DQP98" s="60"/>
      <c r="DQQ98" s="60"/>
      <c r="DQR98" s="60"/>
      <c r="DQS98" s="60"/>
      <c r="DQT98" s="60"/>
      <c r="DQU98" s="60"/>
      <c r="DQV98" s="60"/>
      <c r="DQW98" s="60"/>
      <c r="DQX98" s="60"/>
      <c r="DQY98" s="60"/>
      <c r="DQZ98" s="60"/>
      <c r="DRA98" s="60"/>
      <c r="DRB98" s="60"/>
      <c r="DRC98" s="60"/>
      <c r="DRD98" s="60"/>
      <c r="DRE98" s="60"/>
      <c r="DRF98" s="60"/>
      <c r="DRG98" s="60"/>
      <c r="DRH98" s="60"/>
      <c r="DRI98" s="60"/>
      <c r="DRJ98" s="60"/>
      <c r="DRK98" s="60"/>
      <c r="DRL98" s="60"/>
      <c r="DRM98" s="60"/>
      <c r="DRN98" s="60"/>
      <c r="DRO98" s="60"/>
      <c r="DRP98" s="60"/>
      <c r="DRQ98" s="60"/>
      <c r="DRR98" s="60"/>
      <c r="DRS98" s="60"/>
      <c r="DRT98" s="60"/>
      <c r="DRU98" s="60"/>
      <c r="DRV98" s="60"/>
      <c r="DRW98" s="60"/>
      <c r="DRX98" s="60"/>
      <c r="DRY98" s="60"/>
      <c r="DRZ98" s="60"/>
      <c r="DSA98" s="60"/>
      <c r="DSB98" s="60"/>
      <c r="DSC98" s="60"/>
      <c r="DSD98" s="60"/>
      <c r="DSE98" s="60"/>
      <c r="DSF98" s="60"/>
      <c r="DSG98" s="60"/>
      <c r="DSH98" s="60"/>
      <c r="DSI98" s="60"/>
      <c r="DSJ98" s="60"/>
      <c r="DSK98" s="60"/>
      <c r="DSL98" s="60"/>
      <c r="DSM98" s="60"/>
      <c r="DSN98" s="60"/>
      <c r="DSO98" s="60"/>
      <c r="DSP98" s="60"/>
      <c r="DSQ98" s="60"/>
      <c r="DSR98" s="60"/>
      <c r="DSS98" s="60"/>
      <c r="DST98" s="60"/>
      <c r="DSU98" s="60"/>
      <c r="DSV98" s="60"/>
      <c r="DSW98" s="60"/>
      <c r="DSX98" s="60"/>
      <c r="DSY98" s="60"/>
      <c r="DSZ98" s="60"/>
      <c r="DTA98" s="60"/>
      <c r="DTB98" s="60"/>
      <c r="DTC98" s="60"/>
      <c r="DTD98" s="60"/>
      <c r="DTE98" s="60"/>
      <c r="DTF98" s="60"/>
      <c r="DTG98" s="60"/>
      <c r="DTH98" s="60"/>
      <c r="DTI98" s="60"/>
      <c r="DTJ98" s="60"/>
      <c r="DTK98" s="60"/>
      <c r="DTL98" s="60"/>
      <c r="DTM98" s="60"/>
      <c r="DTN98" s="60"/>
      <c r="DTO98" s="60"/>
      <c r="DTP98" s="60"/>
      <c r="DTQ98" s="60"/>
      <c r="DTR98" s="60"/>
      <c r="DTS98" s="60"/>
      <c r="DTT98" s="60"/>
      <c r="DTU98" s="60"/>
      <c r="DTV98" s="60"/>
      <c r="DTW98" s="60"/>
      <c r="DTX98" s="60"/>
      <c r="DTY98" s="60"/>
      <c r="DTZ98" s="60"/>
      <c r="DUA98" s="60"/>
      <c r="DUB98" s="60"/>
      <c r="DUC98" s="60"/>
      <c r="DUD98" s="60"/>
      <c r="DUE98" s="60"/>
      <c r="DUF98" s="60"/>
      <c r="DUG98" s="60"/>
      <c r="DUH98" s="60"/>
      <c r="DUI98" s="60"/>
      <c r="DUJ98" s="60"/>
      <c r="DUK98" s="60"/>
      <c r="DUL98" s="60"/>
      <c r="DUM98" s="60"/>
      <c r="DUN98" s="60"/>
      <c r="DUO98" s="60"/>
      <c r="DUP98" s="60"/>
      <c r="DUQ98" s="60"/>
      <c r="DUR98" s="60"/>
      <c r="DUS98" s="60"/>
      <c r="DUT98" s="60"/>
      <c r="DUU98" s="60"/>
      <c r="DUV98" s="60"/>
      <c r="DUW98" s="60"/>
      <c r="DUX98" s="60"/>
      <c r="DUY98" s="60"/>
      <c r="DUZ98" s="60"/>
      <c r="DVA98" s="60"/>
      <c r="DVB98" s="60"/>
      <c r="DVC98" s="60"/>
      <c r="DVD98" s="60"/>
      <c r="DVE98" s="60"/>
      <c r="DVF98" s="60"/>
      <c r="DVG98" s="60"/>
      <c r="DVH98" s="60"/>
      <c r="DVI98" s="60"/>
      <c r="DVJ98" s="60"/>
      <c r="DVK98" s="60"/>
      <c r="DVL98" s="60"/>
      <c r="DVM98" s="60"/>
      <c r="DVN98" s="60"/>
      <c r="DVO98" s="60"/>
      <c r="DVP98" s="60"/>
      <c r="DVQ98" s="60"/>
      <c r="DVR98" s="60"/>
      <c r="DVS98" s="60"/>
      <c r="DVT98" s="60"/>
      <c r="DVU98" s="60"/>
      <c r="DVV98" s="60"/>
      <c r="DVW98" s="60"/>
      <c r="DVX98" s="60"/>
      <c r="DVY98" s="60"/>
      <c r="DVZ98" s="60"/>
      <c r="DWA98" s="60"/>
      <c r="DWB98" s="60"/>
      <c r="DWC98" s="60"/>
      <c r="DWD98" s="60"/>
      <c r="DWE98" s="60"/>
      <c r="DWF98" s="60"/>
      <c r="DWG98" s="60"/>
      <c r="DWH98" s="60"/>
      <c r="DWI98" s="60"/>
      <c r="DWJ98" s="60"/>
      <c r="DWK98" s="60"/>
      <c r="DWL98" s="60"/>
      <c r="DWM98" s="60"/>
      <c r="DWN98" s="60"/>
      <c r="DWO98" s="60"/>
      <c r="DWP98" s="60"/>
      <c r="DWQ98" s="60"/>
      <c r="DWR98" s="60"/>
      <c r="DWS98" s="60"/>
      <c r="DWT98" s="60"/>
      <c r="DWU98" s="60"/>
      <c r="DWV98" s="60"/>
      <c r="DWW98" s="60"/>
      <c r="DWX98" s="60"/>
      <c r="DWY98" s="60"/>
      <c r="DWZ98" s="60"/>
      <c r="DXA98" s="60"/>
      <c r="DXB98" s="60"/>
      <c r="DXC98" s="60"/>
      <c r="DXD98" s="60"/>
      <c r="DXE98" s="60"/>
      <c r="DXF98" s="60"/>
      <c r="DXG98" s="60"/>
      <c r="DXH98" s="60"/>
      <c r="DXI98" s="60"/>
      <c r="DXJ98" s="60"/>
      <c r="DXK98" s="60"/>
      <c r="DXL98" s="60"/>
      <c r="DXM98" s="60"/>
      <c r="DXN98" s="60"/>
      <c r="DXO98" s="60"/>
      <c r="DXP98" s="60"/>
      <c r="DXQ98" s="60"/>
      <c r="DXR98" s="60"/>
      <c r="DXS98" s="60"/>
      <c r="DXT98" s="60"/>
      <c r="DXU98" s="60"/>
      <c r="DXV98" s="60"/>
      <c r="DXW98" s="60"/>
      <c r="DXX98" s="60"/>
      <c r="DXY98" s="60"/>
      <c r="DXZ98" s="60"/>
      <c r="DYA98" s="60"/>
      <c r="DYB98" s="60"/>
      <c r="DYC98" s="60"/>
      <c r="DYD98" s="60"/>
      <c r="DYE98" s="60"/>
      <c r="DYF98" s="60"/>
      <c r="DYG98" s="60"/>
      <c r="DYH98" s="60"/>
      <c r="DYI98" s="60"/>
      <c r="DYJ98" s="60"/>
      <c r="DYK98" s="60"/>
      <c r="DYL98" s="60"/>
      <c r="DYM98" s="60"/>
      <c r="DYN98" s="60"/>
      <c r="DYO98" s="60"/>
      <c r="DYP98" s="60"/>
      <c r="DYQ98" s="60"/>
      <c r="DYR98" s="60"/>
      <c r="DYS98" s="60"/>
      <c r="DYT98" s="60"/>
      <c r="DYU98" s="60"/>
      <c r="DYV98" s="60"/>
      <c r="DYW98" s="60"/>
      <c r="DYX98" s="60"/>
      <c r="DYY98" s="60"/>
      <c r="DYZ98" s="60"/>
      <c r="DZA98" s="60"/>
      <c r="DZB98" s="60"/>
      <c r="DZC98" s="60"/>
      <c r="DZD98" s="60"/>
      <c r="DZE98" s="60"/>
      <c r="DZF98" s="60"/>
      <c r="DZG98" s="60"/>
      <c r="DZH98" s="60"/>
      <c r="DZI98" s="60"/>
      <c r="DZJ98" s="60"/>
      <c r="DZK98" s="60"/>
      <c r="DZL98" s="60"/>
      <c r="DZM98" s="60"/>
      <c r="DZN98" s="60"/>
      <c r="DZO98" s="60"/>
      <c r="DZP98" s="60"/>
      <c r="DZQ98" s="60"/>
      <c r="DZR98" s="60"/>
      <c r="DZS98" s="60"/>
      <c r="DZT98" s="60"/>
      <c r="DZU98" s="60"/>
      <c r="DZV98" s="60"/>
      <c r="DZW98" s="60"/>
      <c r="DZX98" s="60"/>
      <c r="DZY98" s="60"/>
      <c r="DZZ98" s="60"/>
      <c r="EAA98" s="60"/>
      <c r="EAB98" s="60"/>
      <c r="EAC98" s="60"/>
      <c r="EAD98" s="60"/>
      <c r="EAE98" s="60"/>
      <c r="EAF98" s="60"/>
      <c r="EAG98" s="60"/>
      <c r="EAH98" s="60"/>
      <c r="EAI98" s="60"/>
      <c r="EAJ98" s="60"/>
      <c r="EAK98" s="60"/>
      <c r="EAL98" s="60"/>
      <c r="EAM98" s="60"/>
      <c r="EAN98" s="60"/>
      <c r="EAO98" s="60"/>
      <c r="EAP98" s="60"/>
      <c r="EAQ98" s="60"/>
      <c r="EAR98" s="60"/>
      <c r="EAS98" s="60"/>
      <c r="EAT98" s="60"/>
      <c r="EAU98" s="60"/>
      <c r="EAV98" s="60"/>
      <c r="EAW98" s="60"/>
      <c r="EAX98" s="60"/>
      <c r="EAY98" s="60"/>
      <c r="EAZ98" s="60"/>
      <c r="EBA98" s="60"/>
      <c r="EBB98" s="60"/>
      <c r="EBC98" s="60"/>
      <c r="EBD98" s="60"/>
      <c r="EBE98" s="60"/>
      <c r="EBF98" s="60"/>
      <c r="EBG98" s="60"/>
      <c r="EBH98" s="60"/>
      <c r="EBI98" s="60"/>
      <c r="EBJ98" s="60"/>
      <c r="EBK98" s="60"/>
      <c r="EBL98" s="60"/>
      <c r="EBM98" s="60"/>
      <c r="EBN98" s="60"/>
      <c r="EBO98" s="60"/>
      <c r="EBP98" s="60"/>
      <c r="EBQ98" s="60"/>
      <c r="EBR98" s="60"/>
      <c r="EBS98" s="60"/>
      <c r="EBT98" s="60"/>
      <c r="EBU98" s="60"/>
      <c r="EBV98" s="60"/>
      <c r="EBW98" s="60"/>
      <c r="EBX98" s="60"/>
      <c r="EBY98" s="60"/>
      <c r="EBZ98" s="60"/>
      <c r="ECA98" s="60"/>
      <c r="ECB98" s="60"/>
      <c r="ECC98" s="60"/>
      <c r="ECD98" s="60"/>
      <c r="ECE98" s="60"/>
      <c r="ECF98" s="60"/>
      <c r="ECG98" s="60"/>
      <c r="ECH98" s="60"/>
      <c r="ECI98" s="60"/>
      <c r="ECJ98" s="60"/>
      <c r="ECK98" s="60"/>
      <c r="ECL98" s="60"/>
      <c r="ECM98" s="60"/>
      <c r="ECN98" s="60"/>
      <c r="ECO98" s="60"/>
      <c r="ECP98" s="60"/>
      <c r="ECQ98" s="60"/>
      <c r="ECR98" s="60"/>
      <c r="ECS98" s="60"/>
      <c r="ECT98" s="60"/>
      <c r="ECU98" s="60"/>
      <c r="ECV98" s="60"/>
      <c r="ECW98" s="60"/>
      <c r="ECX98" s="60"/>
      <c r="ECY98" s="60"/>
      <c r="ECZ98" s="60"/>
      <c r="EDA98" s="60"/>
      <c r="EDB98" s="60"/>
      <c r="EDC98" s="60"/>
      <c r="EDD98" s="60"/>
      <c r="EDE98" s="60"/>
      <c r="EDF98" s="60"/>
      <c r="EDG98" s="60"/>
      <c r="EDH98" s="60"/>
      <c r="EDI98" s="60"/>
      <c r="EDJ98" s="60"/>
      <c r="EDK98" s="60"/>
      <c r="EDL98" s="60"/>
      <c r="EDM98" s="60"/>
      <c r="EDN98" s="60"/>
      <c r="EDO98" s="60"/>
      <c r="EDP98" s="60"/>
      <c r="EDQ98" s="60"/>
      <c r="EDR98" s="60"/>
      <c r="EDS98" s="60"/>
      <c r="EDT98" s="60"/>
      <c r="EDU98" s="60"/>
      <c r="EDV98" s="60"/>
      <c r="EDW98" s="60"/>
      <c r="EDX98" s="60"/>
      <c r="EDY98" s="60"/>
      <c r="EDZ98" s="60"/>
      <c r="EEA98" s="60"/>
      <c r="EEB98" s="60"/>
      <c r="EEC98" s="60"/>
      <c r="EED98" s="60"/>
      <c r="EEE98" s="60"/>
      <c r="EEF98" s="60"/>
      <c r="EEG98" s="60"/>
      <c r="EEH98" s="60"/>
      <c r="EEI98" s="60"/>
      <c r="EEJ98" s="60"/>
      <c r="EEK98" s="60"/>
      <c r="EEL98" s="60"/>
      <c r="EEM98" s="60"/>
      <c r="EEN98" s="60"/>
      <c r="EEO98" s="60"/>
      <c r="EEP98" s="60"/>
      <c r="EEQ98" s="60"/>
      <c r="EER98" s="60"/>
      <c r="EES98" s="60"/>
      <c r="EET98" s="60"/>
      <c r="EEU98" s="60"/>
      <c r="EEV98" s="60"/>
      <c r="EEW98" s="60"/>
      <c r="EEX98" s="60"/>
      <c r="EEY98" s="60"/>
      <c r="EEZ98" s="60"/>
      <c r="EFA98" s="60"/>
      <c r="EFB98" s="60"/>
      <c r="EFC98" s="60"/>
      <c r="EFD98" s="60"/>
      <c r="EFE98" s="60"/>
      <c r="EFF98" s="60"/>
      <c r="EFG98" s="60"/>
      <c r="EFH98" s="60"/>
      <c r="EFI98" s="60"/>
      <c r="EFJ98" s="60"/>
      <c r="EFK98" s="60"/>
      <c r="EFL98" s="60"/>
      <c r="EFM98" s="60"/>
      <c r="EFN98" s="60"/>
      <c r="EFO98" s="60"/>
      <c r="EFP98" s="60"/>
      <c r="EFQ98" s="60"/>
      <c r="EFR98" s="60"/>
      <c r="EFS98" s="60"/>
      <c r="EFT98" s="60"/>
      <c r="EFU98" s="60"/>
      <c r="EFV98" s="60"/>
      <c r="EFW98" s="60"/>
      <c r="EFX98" s="60"/>
      <c r="EFY98" s="60"/>
      <c r="EFZ98" s="60"/>
      <c r="EGA98" s="60"/>
      <c r="EGB98" s="60"/>
      <c r="EGC98" s="60"/>
      <c r="EGD98" s="60"/>
      <c r="EGE98" s="60"/>
      <c r="EGF98" s="60"/>
      <c r="EGG98" s="60"/>
      <c r="EGH98" s="60"/>
      <c r="EGI98" s="60"/>
      <c r="EGJ98" s="60"/>
      <c r="EGK98" s="60"/>
      <c r="EGL98" s="60"/>
      <c r="EGM98" s="60"/>
      <c r="EGN98" s="60"/>
      <c r="EGO98" s="60"/>
      <c r="EGP98" s="60"/>
      <c r="EGQ98" s="60"/>
      <c r="EGR98" s="60"/>
      <c r="EGS98" s="60"/>
      <c r="EGT98" s="60"/>
      <c r="EGU98" s="60"/>
      <c r="EGV98" s="60"/>
      <c r="EGW98" s="60"/>
      <c r="EGX98" s="60"/>
      <c r="EGY98" s="60"/>
      <c r="EGZ98" s="60"/>
      <c r="EHA98" s="60"/>
      <c r="EHB98" s="60"/>
      <c r="EHC98" s="60"/>
      <c r="EHD98" s="60"/>
      <c r="EHE98" s="60"/>
      <c r="EHF98" s="60"/>
      <c r="EHG98" s="60"/>
      <c r="EHH98" s="60"/>
      <c r="EHI98" s="60"/>
      <c r="EHJ98" s="60"/>
      <c r="EHK98" s="60"/>
      <c r="EHL98" s="60"/>
      <c r="EHM98" s="60"/>
      <c r="EHN98" s="60"/>
      <c r="EHO98" s="60"/>
      <c r="EHP98" s="60"/>
      <c r="EHQ98" s="60"/>
      <c r="EHR98" s="60"/>
      <c r="EHS98" s="60"/>
      <c r="EHT98" s="60"/>
      <c r="EHU98" s="60"/>
      <c r="EHV98" s="60"/>
      <c r="EHW98" s="60"/>
      <c r="EHX98" s="60"/>
      <c r="EHY98" s="60"/>
      <c r="EHZ98" s="60"/>
      <c r="EIA98" s="60"/>
      <c r="EIB98" s="60"/>
      <c r="EIC98" s="60"/>
      <c r="EID98" s="60"/>
      <c r="EIE98" s="60"/>
      <c r="EIF98" s="60"/>
      <c r="EIG98" s="60"/>
      <c r="EIH98" s="60"/>
      <c r="EII98" s="60"/>
      <c r="EIJ98" s="60"/>
      <c r="EIK98" s="60"/>
      <c r="EIL98" s="60"/>
      <c r="EIM98" s="60"/>
      <c r="EIN98" s="60"/>
      <c r="EIO98" s="60"/>
      <c r="EIP98" s="60"/>
      <c r="EIQ98" s="60"/>
      <c r="EIR98" s="60"/>
      <c r="EIS98" s="60"/>
      <c r="EIT98" s="60"/>
      <c r="EIU98" s="60"/>
      <c r="EIV98" s="60"/>
      <c r="EIW98" s="60"/>
      <c r="EIX98" s="60"/>
      <c r="EIY98" s="60"/>
      <c r="EIZ98" s="60"/>
      <c r="EJA98" s="60"/>
      <c r="EJB98" s="60"/>
      <c r="EJC98" s="60"/>
      <c r="EJD98" s="60"/>
      <c r="EJE98" s="60"/>
      <c r="EJF98" s="60"/>
      <c r="EJG98" s="60"/>
      <c r="EJH98" s="60"/>
      <c r="EJI98" s="60"/>
      <c r="EJJ98" s="60"/>
      <c r="EJK98" s="60"/>
      <c r="EJL98" s="60"/>
      <c r="EJM98" s="60"/>
      <c r="EJN98" s="60"/>
      <c r="EJO98" s="60"/>
      <c r="EJP98" s="60"/>
      <c r="EJQ98" s="60"/>
      <c r="EJR98" s="60"/>
      <c r="EJS98" s="60"/>
      <c r="EJT98" s="60"/>
      <c r="EJU98" s="60"/>
      <c r="EJV98" s="60"/>
      <c r="EJW98" s="60"/>
      <c r="EJX98" s="60"/>
      <c r="EJY98" s="60"/>
      <c r="EJZ98" s="60"/>
      <c r="EKA98" s="60"/>
      <c r="EKB98" s="60"/>
      <c r="EKC98" s="60"/>
      <c r="EKD98" s="60"/>
      <c r="EKE98" s="60"/>
      <c r="EKF98" s="60"/>
      <c r="EKG98" s="60"/>
      <c r="EKH98" s="60"/>
      <c r="EKI98" s="60"/>
      <c r="EKJ98" s="60"/>
      <c r="EKK98" s="60"/>
      <c r="EKL98" s="60"/>
      <c r="EKM98" s="60"/>
      <c r="EKN98" s="60"/>
      <c r="EKO98" s="60"/>
      <c r="EKP98" s="60"/>
      <c r="EKQ98" s="60"/>
      <c r="EKR98" s="60"/>
      <c r="EKS98" s="60"/>
      <c r="EKT98" s="60"/>
      <c r="EKU98" s="60"/>
      <c r="EKV98" s="60"/>
      <c r="EKW98" s="60"/>
      <c r="EKX98" s="60"/>
      <c r="EKY98" s="60"/>
      <c r="EKZ98" s="60"/>
      <c r="ELA98" s="60"/>
      <c r="ELB98" s="60"/>
      <c r="ELC98" s="60"/>
      <c r="ELD98" s="60"/>
      <c r="ELE98" s="60"/>
      <c r="ELF98" s="60"/>
      <c r="ELG98" s="60"/>
      <c r="ELH98" s="60"/>
      <c r="ELI98" s="60"/>
      <c r="ELJ98" s="60"/>
      <c r="ELK98" s="60"/>
      <c r="ELL98" s="60"/>
      <c r="ELM98" s="60"/>
      <c r="ELN98" s="60"/>
      <c r="ELO98" s="60"/>
      <c r="ELP98" s="60"/>
      <c r="ELQ98" s="60"/>
      <c r="ELR98" s="60"/>
      <c r="ELS98" s="60"/>
      <c r="ELT98" s="60"/>
      <c r="ELU98" s="60"/>
      <c r="ELV98" s="60"/>
      <c r="ELW98" s="60"/>
      <c r="ELX98" s="60"/>
      <c r="ELY98" s="60"/>
      <c r="ELZ98" s="60"/>
      <c r="EMA98" s="60"/>
      <c r="EMB98" s="60"/>
      <c r="EMC98" s="60"/>
      <c r="EMD98" s="60"/>
      <c r="EME98" s="60"/>
      <c r="EMF98" s="60"/>
      <c r="EMG98" s="60"/>
      <c r="EMH98" s="60"/>
      <c r="EMI98" s="60"/>
      <c r="EMJ98" s="60"/>
      <c r="EMK98" s="60"/>
      <c r="EML98" s="60"/>
      <c r="EMM98" s="60"/>
      <c r="EMN98" s="60"/>
      <c r="EMO98" s="60"/>
      <c r="EMP98" s="60"/>
      <c r="EMQ98" s="60"/>
      <c r="EMR98" s="60"/>
      <c r="EMS98" s="60"/>
      <c r="EMT98" s="60"/>
      <c r="EMU98" s="60"/>
      <c r="EMV98" s="60"/>
      <c r="EMW98" s="60"/>
      <c r="EMX98" s="60"/>
      <c r="EMY98" s="60"/>
      <c r="EMZ98" s="60"/>
      <c r="ENA98" s="60"/>
      <c r="ENB98" s="60"/>
      <c r="ENC98" s="60"/>
      <c r="END98" s="60"/>
      <c r="ENE98" s="60"/>
      <c r="ENF98" s="60"/>
      <c r="ENG98" s="60"/>
      <c r="ENH98" s="60"/>
      <c r="ENI98" s="60"/>
      <c r="ENJ98" s="60"/>
      <c r="ENK98" s="60"/>
      <c r="ENL98" s="60"/>
      <c r="ENM98" s="60"/>
      <c r="ENN98" s="60"/>
      <c r="ENO98" s="60"/>
      <c r="ENP98" s="60"/>
      <c r="ENQ98" s="60"/>
      <c r="ENR98" s="60"/>
      <c r="ENS98" s="60"/>
      <c r="ENT98" s="60"/>
      <c r="ENU98" s="60"/>
      <c r="ENV98" s="60"/>
      <c r="ENW98" s="60"/>
      <c r="ENX98" s="60"/>
      <c r="ENY98" s="60"/>
      <c r="ENZ98" s="60"/>
      <c r="EOA98" s="60"/>
      <c r="EOB98" s="60"/>
      <c r="EOC98" s="60"/>
      <c r="EOD98" s="60"/>
      <c r="EOE98" s="60"/>
      <c r="EOF98" s="60"/>
      <c r="EOG98" s="60"/>
      <c r="EOH98" s="60"/>
      <c r="EOI98" s="60"/>
      <c r="EOJ98" s="60"/>
      <c r="EOK98" s="60"/>
      <c r="EOL98" s="60"/>
      <c r="EOM98" s="60"/>
      <c r="EON98" s="60"/>
      <c r="EOO98" s="60"/>
      <c r="EOP98" s="60"/>
      <c r="EOQ98" s="60"/>
      <c r="EOR98" s="60"/>
      <c r="EOS98" s="60"/>
      <c r="EOT98" s="60"/>
      <c r="EOU98" s="60"/>
      <c r="EOV98" s="60"/>
      <c r="EOW98" s="60"/>
      <c r="EOX98" s="60"/>
      <c r="EOY98" s="60"/>
      <c r="EOZ98" s="60"/>
      <c r="EPA98" s="60"/>
      <c r="EPB98" s="60"/>
      <c r="EPC98" s="60"/>
      <c r="EPD98" s="60"/>
      <c r="EPE98" s="60"/>
      <c r="EPF98" s="60"/>
      <c r="EPG98" s="60"/>
      <c r="EPH98" s="60"/>
      <c r="EPI98" s="60"/>
      <c r="EPJ98" s="60"/>
      <c r="EPK98" s="60"/>
      <c r="EPL98" s="60"/>
      <c r="EPM98" s="60"/>
      <c r="EPN98" s="60"/>
      <c r="EPO98" s="60"/>
      <c r="EPP98" s="60"/>
      <c r="EPQ98" s="60"/>
      <c r="EPR98" s="60"/>
      <c r="EPS98" s="60"/>
      <c r="EPT98" s="60"/>
      <c r="EPU98" s="60"/>
      <c r="EPV98" s="60"/>
      <c r="EPW98" s="60"/>
      <c r="EPX98" s="60"/>
      <c r="EPY98" s="60"/>
      <c r="EPZ98" s="60"/>
      <c r="EQA98" s="60"/>
      <c r="EQB98" s="60"/>
      <c r="EQC98" s="60"/>
      <c r="EQD98" s="60"/>
      <c r="EQE98" s="60"/>
      <c r="EQF98" s="60"/>
      <c r="EQG98" s="60"/>
      <c r="EQH98" s="60"/>
      <c r="EQI98" s="60"/>
      <c r="EQJ98" s="60"/>
      <c r="EQK98" s="60"/>
      <c r="EQL98" s="60"/>
      <c r="EQM98" s="60"/>
      <c r="EQN98" s="60"/>
      <c r="EQO98" s="60"/>
      <c r="EQP98" s="60"/>
      <c r="EQQ98" s="60"/>
      <c r="EQR98" s="60"/>
      <c r="EQS98" s="60"/>
      <c r="EQT98" s="60"/>
      <c r="EQU98" s="60"/>
      <c r="EQV98" s="60"/>
      <c r="EQW98" s="60"/>
      <c r="EQX98" s="60"/>
      <c r="EQY98" s="60"/>
      <c r="EQZ98" s="60"/>
      <c r="ERA98" s="60"/>
      <c r="ERB98" s="60"/>
      <c r="ERC98" s="60"/>
      <c r="ERD98" s="60"/>
      <c r="ERE98" s="60"/>
      <c r="ERF98" s="60"/>
      <c r="ERG98" s="60"/>
      <c r="ERH98" s="60"/>
      <c r="ERI98" s="60"/>
      <c r="ERJ98" s="60"/>
      <c r="ERK98" s="60"/>
      <c r="ERL98" s="60"/>
      <c r="ERM98" s="60"/>
      <c r="ERN98" s="60"/>
      <c r="ERO98" s="60"/>
      <c r="ERP98" s="60"/>
      <c r="ERQ98" s="60"/>
      <c r="ERR98" s="60"/>
      <c r="ERS98" s="60"/>
      <c r="ERT98" s="60"/>
      <c r="ERU98" s="60"/>
      <c r="ERV98" s="60"/>
      <c r="ERW98" s="60"/>
      <c r="ERX98" s="60"/>
      <c r="ERY98" s="60"/>
      <c r="ERZ98" s="60"/>
      <c r="ESA98" s="60"/>
      <c r="ESB98" s="60"/>
      <c r="ESC98" s="60"/>
      <c r="ESD98" s="60"/>
      <c r="ESE98" s="60"/>
      <c r="ESF98" s="60"/>
      <c r="ESG98" s="60"/>
      <c r="ESH98" s="60"/>
      <c r="ESI98" s="60"/>
      <c r="ESJ98" s="60"/>
      <c r="ESK98" s="60"/>
      <c r="ESL98" s="60"/>
      <c r="ESM98" s="60"/>
      <c r="ESN98" s="60"/>
      <c r="ESO98" s="60"/>
      <c r="ESP98" s="60"/>
      <c r="ESQ98" s="60"/>
      <c r="ESR98" s="60"/>
      <c r="ESS98" s="60"/>
      <c r="EST98" s="60"/>
      <c r="ESU98" s="60"/>
      <c r="ESV98" s="60"/>
      <c r="ESW98" s="60"/>
      <c r="ESX98" s="60"/>
      <c r="ESY98" s="60"/>
      <c r="ESZ98" s="60"/>
      <c r="ETA98" s="60"/>
      <c r="ETB98" s="60"/>
      <c r="ETC98" s="60"/>
      <c r="ETD98" s="60"/>
      <c r="ETE98" s="60"/>
      <c r="ETF98" s="60"/>
      <c r="ETG98" s="60"/>
      <c r="ETH98" s="60"/>
      <c r="ETI98" s="60"/>
      <c r="ETJ98" s="60"/>
      <c r="ETK98" s="60"/>
      <c r="ETL98" s="60"/>
      <c r="ETM98" s="60"/>
      <c r="ETN98" s="60"/>
      <c r="ETO98" s="60"/>
      <c r="ETP98" s="60"/>
      <c r="ETQ98" s="60"/>
      <c r="ETR98" s="60"/>
      <c r="ETS98" s="60"/>
      <c r="ETT98" s="60"/>
      <c r="ETU98" s="60"/>
      <c r="ETV98" s="60"/>
      <c r="ETW98" s="60"/>
      <c r="ETX98" s="60"/>
      <c r="ETY98" s="60"/>
      <c r="ETZ98" s="60"/>
      <c r="EUA98" s="60"/>
      <c r="EUB98" s="60"/>
      <c r="EUC98" s="60"/>
      <c r="EUD98" s="60"/>
      <c r="EUE98" s="60"/>
      <c r="EUF98" s="60"/>
      <c r="EUG98" s="60"/>
      <c r="EUH98" s="60"/>
      <c r="EUI98" s="60"/>
      <c r="EUJ98" s="60"/>
      <c r="EUK98" s="60"/>
      <c r="EUL98" s="60"/>
      <c r="EUM98" s="60"/>
      <c r="EUN98" s="60"/>
      <c r="EUO98" s="60"/>
      <c r="EUP98" s="60"/>
      <c r="EUQ98" s="60"/>
      <c r="EUR98" s="60"/>
      <c r="EUS98" s="60"/>
      <c r="EUT98" s="60"/>
      <c r="EUU98" s="60"/>
      <c r="EUV98" s="60"/>
      <c r="EUW98" s="60"/>
      <c r="EUX98" s="60"/>
      <c r="EUY98" s="60"/>
      <c r="EUZ98" s="60"/>
      <c r="EVA98" s="60"/>
      <c r="EVB98" s="60"/>
      <c r="EVC98" s="60"/>
      <c r="EVD98" s="60"/>
      <c r="EVE98" s="60"/>
      <c r="EVF98" s="60"/>
      <c r="EVG98" s="60"/>
      <c r="EVH98" s="60"/>
      <c r="EVI98" s="60"/>
      <c r="EVJ98" s="60"/>
      <c r="EVK98" s="60"/>
      <c r="EVL98" s="60"/>
      <c r="EVM98" s="60"/>
      <c r="EVN98" s="60"/>
      <c r="EVO98" s="60"/>
      <c r="EVP98" s="60"/>
      <c r="EVQ98" s="60"/>
      <c r="EVR98" s="60"/>
      <c r="EVS98" s="60"/>
      <c r="EVT98" s="60"/>
      <c r="EVU98" s="60"/>
      <c r="EVV98" s="60"/>
      <c r="EVW98" s="60"/>
      <c r="EVX98" s="60"/>
      <c r="EVY98" s="60"/>
      <c r="EVZ98" s="60"/>
      <c r="EWA98" s="60"/>
      <c r="EWB98" s="60"/>
      <c r="EWC98" s="60"/>
      <c r="EWD98" s="60"/>
      <c r="EWE98" s="60"/>
      <c r="EWF98" s="60"/>
      <c r="EWG98" s="60"/>
      <c r="EWH98" s="60"/>
      <c r="EWI98" s="60"/>
      <c r="EWJ98" s="60"/>
      <c r="EWK98" s="60"/>
      <c r="EWL98" s="60"/>
      <c r="EWM98" s="60"/>
      <c r="EWN98" s="60"/>
      <c r="EWO98" s="60"/>
      <c r="EWP98" s="60"/>
      <c r="EWQ98" s="60"/>
      <c r="EWR98" s="60"/>
      <c r="EWS98" s="60"/>
      <c r="EWT98" s="60"/>
      <c r="EWU98" s="60"/>
      <c r="EWV98" s="60"/>
      <c r="EWW98" s="60"/>
      <c r="EWX98" s="60"/>
      <c r="EWY98" s="60"/>
      <c r="EWZ98" s="60"/>
      <c r="EXA98" s="60"/>
      <c r="EXB98" s="60"/>
      <c r="EXC98" s="60"/>
      <c r="EXD98" s="60"/>
      <c r="EXE98" s="60"/>
      <c r="EXF98" s="60"/>
      <c r="EXG98" s="60"/>
      <c r="EXH98" s="60"/>
      <c r="EXI98" s="60"/>
      <c r="EXJ98" s="60"/>
      <c r="EXK98" s="60"/>
      <c r="EXL98" s="60"/>
      <c r="EXM98" s="60"/>
      <c r="EXN98" s="60"/>
      <c r="EXO98" s="60"/>
      <c r="EXP98" s="60"/>
      <c r="EXQ98" s="60"/>
      <c r="EXR98" s="60"/>
      <c r="EXS98" s="60"/>
      <c r="EXT98" s="60"/>
      <c r="EXU98" s="60"/>
      <c r="EXV98" s="60"/>
      <c r="EXW98" s="60"/>
      <c r="EXX98" s="60"/>
      <c r="EXY98" s="60"/>
      <c r="EXZ98" s="60"/>
      <c r="EYA98" s="60"/>
      <c r="EYB98" s="60"/>
      <c r="EYC98" s="60"/>
      <c r="EYD98" s="60"/>
      <c r="EYE98" s="60"/>
      <c r="EYF98" s="60"/>
      <c r="EYG98" s="60"/>
      <c r="EYH98" s="60"/>
      <c r="EYI98" s="60"/>
      <c r="EYJ98" s="60"/>
      <c r="EYK98" s="60"/>
      <c r="EYL98" s="60"/>
      <c r="EYM98" s="60"/>
      <c r="EYN98" s="60"/>
      <c r="EYO98" s="60"/>
      <c r="EYP98" s="60"/>
      <c r="EYQ98" s="60"/>
      <c r="EYR98" s="60"/>
      <c r="EYS98" s="60"/>
      <c r="EYT98" s="60"/>
      <c r="EYU98" s="60"/>
      <c r="EYV98" s="60"/>
      <c r="EYW98" s="60"/>
      <c r="EYX98" s="60"/>
      <c r="EYY98" s="60"/>
      <c r="EYZ98" s="60"/>
      <c r="EZA98" s="60"/>
      <c r="EZB98" s="60"/>
      <c r="EZC98" s="60"/>
      <c r="EZD98" s="60"/>
      <c r="EZE98" s="60"/>
      <c r="EZF98" s="60"/>
      <c r="EZG98" s="60"/>
      <c r="EZH98" s="60"/>
      <c r="EZI98" s="60"/>
      <c r="EZJ98" s="60"/>
      <c r="EZK98" s="60"/>
      <c r="EZL98" s="60"/>
      <c r="EZM98" s="60"/>
      <c r="EZN98" s="60"/>
      <c r="EZO98" s="60"/>
      <c r="EZP98" s="60"/>
      <c r="EZQ98" s="60"/>
      <c r="EZR98" s="60"/>
      <c r="EZS98" s="60"/>
      <c r="EZT98" s="60"/>
      <c r="EZU98" s="60"/>
      <c r="EZV98" s="60"/>
      <c r="EZW98" s="60"/>
      <c r="EZX98" s="60"/>
      <c r="EZY98" s="60"/>
      <c r="EZZ98" s="60"/>
      <c r="FAA98" s="60"/>
      <c r="FAB98" s="60"/>
      <c r="FAC98" s="60"/>
      <c r="FAD98" s="60"/>
      <c r="FAE98" s="60"/>
      <c r="FAF98" s="60"/>
      <c r="FAG98" s="60"/>
      <c r="FAH98" s="60"/>
      <c r="FAI98" s="60"/>
      <c r="FAJ98" s="60"/>
      <c r="FAK98" s="60"/>
      <c r="FAL98" s="60"/>
      <c r="FAM98" s="60"/>
      <c r="FAN98" s="60"/>
      <c r="FAO98" s="60"/>
      <c r="FAP98" s="60"/>
      <c r="FAQ98" s="60"/>
      <c r="FAR98" s="60"/>
      <c r="FAS98" s="60"/>
      <c r="FAT98" s="60"/>
      <c r="FAU98" s="60"/>
      <c r="FAV98" s="60"/>
      <c r="FAW98" s="60"/>
      <c r="FAX98" s="60"/>
      <c r="FAY98" s="60"/>
      <c r="FAZ98" s="60"/>
      <c r="FBA98" s="60"/>
      <c r="FBB98" s="60"/>
      <c r="FBC98" s="60"/>
      <c r="FBD98" s="60"/>
      <c r="FBE98" s="60"/>
      <c r="FBF98" s="60"/>
      <c r="FBG98" s="60"/>
      <c r="FBH98" s="60"/>
      <c r="FBI98" s="60"/>
      <c r="FBJ98" s="60"/>
      <c r="FBK98" s="60"/>
      <c r="FBL98" s="60"/>
      <c r="FBM98" s="60"/>
      <c r="FBN98" s="60"/>
      <c r="FBO98" s="60"/>
      <c r="FBP98" s="60"/>
      <c r="FBQ98" s="60"/>
      <c r="FBR98" s="60"/>
      <c r="FBS98" s="60"/>
      <c r="FBT98" s="60"/>
      <c r="FBU98" s="60"/>
      <c r="FBV98" s="60"/>
      <c r="FBW98" s="60"/>
      <c r="FBX98" s="60"/>
      <c r="FBY98" s="60"/>
      <c r="FBZ98" s="60"/>
      <c r="FCA98" s="60"/>
      <c r="FCB98" s="60"/>
      <c r="FCC98" s="60"/>
      <c r="FCD98" s="60"/>
      <c r="FCE98" s="60"/>
      <c r="FCF98" s="60"/>
      <c r="FCG98" s="60"/>
      <c r="FCH98" s="60"/>
      <c r="FCI98" s="60"/>
      <c r="FCJ98" s="60"/>
      <c r="FCK98" s="60"/>
      <c r="FCL98" s="60"/>
      <c r="FCM98" s="60"/>
      <c r="FCN98" s="60"/>
      <c r="FCO98" s="60"/>
      <c r="FCP98" s="60"/>
      <c r="FCQ98" s="60"/>
      <c r="FCR98" s="60"/>
      <c r="FCS98" s="60"/>
      <c r="FCT98" s="60"/>
      <c r="FCU98" s="60"/>
      <c r="FCV98" s="60"/>
      <c r="FCW98" s="60"/>
      <c r="FCX98" s="60"/>
      <c r="FCY98" s="60"/>
      <c r="FCZ98" s="60"/>
      <c r="FDA98" s="60"/>
      <c r="FDB98" s="60"/>
      <c r="FDC98" s="60"/>
      <c r="FDD98" s="60"/>
      <c r="FDE98" s="60"/>
      <c r="FDF98" s="60"/>
      <c r="FDG98" s="60"/>
      <c r="FDH98" s="60"/>
      <c r="FDI98" s="60"/>
      <c r="FDJ98" s="60"/>
      <c r="FDK98" s="60"/>
      <c r="FDL98" s="60"/>
      <c r="FDM98" s="60"/>
      <c r="FDN98" s="60"/>
      <c r="FDO98" s="60"/>
      <c r="FDP98" s="60"/>
      <c r="FDQ98" s="60"/>
      <c r="FDR98" s="60"/>
      <c r="FDS98" s="60"/>
      <c r="FDT98" s="60"/>
      <c r="FDU98" s="60"/>
      <c r="FDV98" s="60"/>
      <c r="FDW98" s="60"/>
      <c r="FDX98" s="60"/>
      <c r="FDY98" s="60"/>
      <c r="FDZ98" s="60"/>
      <c r="FEA98" s="60"/>
      <c r="FEB98" s="60"/>
      <c r="FEC98" s="60"/>
      <c r="FED98" s="60"/>
      <c r="FEE98" s="60"/>
      <c r="FEF98" s="60"/>
      <c r="FEG98" s="60"/>
      <c r="FEH98" s="60"/>
      <c r="FEI98" s="60"/>
      <c r="FEJ98" s="60"/>
      <c r="FEK98" s="60"/>
      <c r="FEL98" s="60"/>
      <c r="FEM98" s="60"/>
      <c r="FEN98" s="60"/>
      <c r="FEO98" s="60"/>
      <c r="FEP98" s="60"/>
      <c r="FEQ98" s="60"/>
      <c r="FER98" s="60"/>
      <c r="FES98" s="60"/>
      <c r="FET98" s="60"/>
      <c r="FEU98" s="60"/>
      <c r="FEV98" s="60"/>
      <c r="FEW98" s="60"/>
      <c r="FEX98" s="60"/>
      <c r="FEY98" s="60"/>
      <c r="FEZ98" s="60"/>
      <c r="FFA98" s="60"/>
      <c r="FFB98" s="60"/>
      <c r="FFC98" s="60"/>
      <c r="FFD98" s="60"/>
      <c r="FFE98" s="60"/>
      <c r="FFF98" s="60"/>
      <c r="FFG98" s="60"/>
      <c r="FFH98" s="60"/>
      <c r="FFI98" s="60"/>
      <c r="FFJ98" s="60"/>
      <c r="FFK98" s="60"/>
      <c r="FFL98" s="60"/>
      <c r="FFM98" s="60"/>
      <c r="FFN98" s="60"/>
      <c r="FFO98" s="60"/>
      <c r="FFP98" s="60"/>
      <c r="FFQ98" s="60"/>
      <c r="FFR98" s="60"/>
      <c r="FFS98" s="60"/>
      <c r="FFT98" s="60"/>
      <c r="FFU98" s="60"/>
      <c r="FFV98" s="60"/>
      <c r="FFW98" s="60"/>
      <c r="FFX98" s="60"/>
      <c r="FFY98" s="60"/>
      <c r="FFZ98" s="60"/>
      <c r="FGA98" s="60"/>
      <c r="FGB98" s="60"/>
      <c r="FGC98" s="60"/>
      <c r="FGD98" s="60"/>
      <c r="FGE98" s="60"/>
      <c r="FGF98" s="60"/>
      <c r="FGG98" s="60"/>
      <c r="FGH98" s="60"/>
      <c r="FGI98" s="60"/>
      <c r="FGJ98" s="60"/>
      <c r="FGK98" s="60"/>
      <c r="FGL98" s="60"/>
      <c r="FGM98" s="60"/>
      <c r="FGN98" s="60"/>
      <c r="FGO98" s="60"/>
      <c r="FGP98" s="60"/>
      <c r="FGQ98" s="60"/>
      <c r="FGR98" s="60"/>
      <c r="FGS98" s="60"/>
      <c r="FGT98" s="60"/>
      <c r="FGU98" s="60"/>
      <c r="FGV98" s="60"/>
      <c r="FGW98" s="60"/>
      <c r="FGX98" s="60"/>
      <c r="FGY98" s="60"/>
      <c r="FGZ98" s="60"/>
      <c r="FHA98" s="60"/>
      <c r="FHB98" s="60"/>
      <c r="FHC98" s="60"/>
      <c r="FHD98" s="60"/>
      <c r="FHE98" s="60"/>
      <c r="FHF98" s="60"/>
      <c r="FHG98" s="60"/>
      <c r="FHH98" s="60"/>
      <c r="FHI98" s="60"/>
      <c r="FHJ98" s="60"/>
      <c r="FHK98" s="60"/>
      <c r="FHL98" s="60"/>
      <c r="FHM98" s="60"/>
      <c r="FHN98" s="60"/>
      <c r="FHO98" s="60"/>
      <c r="FHP98" s="60"/>
      <c r="FHQ98" s="60"/>
      <c r="FHR98" s="60"/>
      <c r="FHS98" s="60"/>
      <c r="FHT98" s="60"/>
      <c r="FHU98" s="60"/>
      <c r="FHV98" s="60"/>
      <c r="FHW98" s="60"/>
      <c r="FHX98" s="60"/>
      <c r="FHY98" s="60"/>
      <c r="FHZ98" s="60"/>
      <c r="FIA98" s="60"/>
      <c r="FIB98" s="60"/>
      <c r="FIC98" s="60"/>
      <c r="FID98" s="60"/>
      <c r="FIE98" s="60"/>
      <c r="FIF98" s="60"/>
      <c r="FIG98" s="60"/>
      <c r="FIH98" s="60"/>
      <c r="FII98" s="60"/>
      <c r="FIJ98" s="60"/>
      <c r="FIK98" s="60"/>
      <c r="FIL98" s="60"/>
      <c r="FIM98" s="60"/>
      <c r="FIN98" s="60"/>
      <c r="FIO98" s="60"/>
      <c r="FIP98" s="60"/>
      <c r="FIQ98" s="60"/>
      <c r="FIR98" s="60"/>
      <c r="FIS98" s="60"/>
      <c r="FIT98" s="60"/>
      <c r="FIU98" s="60"/>
      <c r="FIV98" s="60"/>
      <c r="FIW98" s="60"/>
      <c r="FIX98" s="60"/>
      <c r="FIY98" s="60"/>
      <c r="FIZ98" s="60"/>
      <c r="FJA98" s="60"/>
      <c r="FJB98" s="60"/>
      <c r="FJC98" s="60"/>
      <c r="FJD98" s="60"/>
      <c r="FJE98" s="60"/>
      <c r="FJF98" s="60"/>
      <c r="FJG98" s="60"/>
      <c r="FJH98" s="60"/>
      <c r="FJI98" s="60"/>
      <c r="FJJ98" s="60"/>
      <c r="FJK98" s="60"/>
      <c r="FJL98" s="60"/>
      <c r="FJM98" s="60"/>
      <c r="FJN98" s="60"/>
      <c r="FJO98" s="60"/>
      <c r="FJP98" s="60"/>
      <c r="FJQ98" s="60"/>
      <c r="FJR98" s="60"/>
      <c r="FJS98" s="60"/>
      <c r="FJT98" s="60"/>
      <c r="FJU98" s="60"/>
      <c r="FJV98" s="60"/>
      <c r="FJW98" s="60"/>
      <c r="FJX98" s="60"/>
      <c r="FJY98" s="60"/>
      <c r="FJZ98" s="60"/>
      <c r="FKA98" s="60"/>
      <c r="FKB98" s="60"/>
      <c r="FKC98" s="60"/>
      <c r="FKD98" s="60"/>
      <c r="FKE98" s="60"/>
      <c r="FKF98" s="60"/>
      <c r="FKG98" s="60"/>
      <c r="FKH98" s="60"/>
      <c r="FKI98" s="60"/>
      <c r="FKJ98" s="60"/>
      <c r="FKK98" s="60"/>
      <c r="FKL98" s="60"/>
      <c r="FKM98" s="60"/>
      <c r="FKN98" s="60"/>
      <c r="FKO98" s="60"/>
      <c r="FKP98" s="60"/>
      <c r="FKQ98" s="60"/>
      <c r="FKR98" s="60"/>
      <c r="FKS98" s="60"/>
      <c r="FKT98" s="60"/>
      <c r="FKU98" s="60"/>
      <c r="FKV98" s="60"/>
      <c r="FKW98" s="60"/>
      <c r="FKX98" s="60"/>
      <c r="FKY98" s="60"/>
      <c r="FKZ98" s="60"/>
      <c r="FLA98" s="60"/>
      <c r="FLB98" s="60"/>
      <c r="FLC98" s="60"/>
      <c r="FLD98" s="60"/>
      <c r="FLE98" s="60"/>
      <c r="FLF98" s="60"/>
      <c r="FLG98" s="60"/>
      <c r="FLH98" s="60"/>
      <c r="FLI98" s="60"/>
      <c r="FLJ98" s="60"/>
      <c r="FLK98" s="60"/>
      <c r="FLL98" s="60"/>
      <c r="FLM98" s="60"/>
      <c r="FLN98" s="60"/>
      <c r="FLO98" s="60"/>
      <c r="FLP98" s="60"/>
      <c r="FLQ98" s="60"/>
      <c r="FLR98" s="60"/>
      <c r="FLS98" s="60"/>
      <c r="FLT98" s="60"/>
      <c r="FLU98" s="60"/>
      <c r="FLV98" s="60"/>
      <c r="FLW98" s="60"/>
      <c r="FLX98" s="60"/>
      <c r="FLY98" s="60"/>
      <c r="FLZ98" s="60"/>
      <c r="FMA98" s="60"/>
      <c r="FMB98" s="60"/>
      <c r="FMC98" s="60"/>
      <c r="FMD98" s="60"/>
      <c r="FME98" s="60"/>
      <c r="FMF98" s="60"/>
      <c r="FMG98" s="60"/>
      <c r="FMH98" s="60"/>
      <c r="FMI98" s="60"/>
      <c r="FMJ98" s="60"/>
      <c r="FMK98" s="60"/>
      <c r="FML98" s="60"/>
      <c r="FMM98" s="60"/>
      <c r="FMN98" s="60"/>
      <c r="FMO98" s="60"/>
      <c r="FMP98" s="60"/>
      <c r="FMQ98" s="60"/>
      <c r="FMR98" s="60"/>
      <c r="FMS98" s="60"/>
      <c r="FMT98" s="60"/>
      <c r="FMU98" s="60"/>
      <c r="FMV98" s="60"/>
      <c r="FMW98" s="60"/>
      <c r="FMX98" s="60"/>
      <c r="FMY98" s="60"/>
      <c r="FMZ98" s="60"/>
      <c r="FNA98" s="60"/>
      <c r="FNB98" s="60"/>
      <c r="FNC98" s="60"/>
      <c r="FND98" s="60"/>
      <c r="FNE98" s="60"/>
      <c r="FNF98" s="60"/>
      <c r="FNG98" s="60"/>
      <c r="FNH98" s="60"/>
      <c r="FNI98" s="60"/>
      <c r="FNJ98" s="60"/>
      <c r="FNK98" s="60"/>
      <c r="FNL98" s="60"/>
      <c r="FNM98" s="60"/>
      <c r="FNN98" s="60"/>
      <c r="FNO98" s="60"/>
      <c r="FNP98" s="60"/>
      <c r="FNQ98" s="60"/>
      <c r="FNR98" s="60"/>
      <c r="FNS98" s="60"/>
      <c r="FNT98" s="60"/>
      <c r="FNU98" s="60"/>
      <c r="FNV98" s="60"/>
      <c r="FNW98" s="60"/>
      <c r="FNX98" s="60"/>
      <c r="FNY98" s="60"/>
      <c r="FNZ98" s="60"/>
      <c r="FOA98" s="60"/>
      <c r="FOB98" s="60"/>
      <c r="FOC98" s="60"/>
      <c r="FOD98" s="60"/>
      <c r="FOE98" s="60"/>
      <c r="FOF98" s="60"/>
      <c r="FOG98" s="60"/>
      <c r="FOH98" s="60"/>
      <c r="FOI98" s="60"/>
      <c r="FOJ98" s="60"/>
      <c r="FOK98" s="60"/>
      <c r="FOL98" s="60"/>
      <c r="FOM98" s="60"/>
      <c r="FON98" s="60"/>
      <c r="FOO98" s="60"/>
      <c r="FOP98" s="60"/>
      <c r="FOQ98" s="60"/>
      <c r="FOR98" s="60"/>
      <c r="FOS98" s="60"/>
      <c r="FOT98" s="60"/>
      <c r="FOU98" s="60"/>
      <c r="FOV98" s="60"/>
      <c r="FOW98" s="60"/>
      <c r="FOX98" s="60"/>
      <c r="FOY98" s="60"/>
      <c r="FOZ98" s="60"/>
      <c r="FPA98" s="60"/>
      <c r="FPB98" s="60"/>
      <c r="FPC98" s="60"/>
      <c r="FPD98" s="60"/>
      <c r="FPE98" s="60"/>
      <c r="FPF98" s="60"/>
      <c r="FPG98" s="60"/>
      <c r="FPH98" s="60"/>
      <c r="FPI98" s="60"/>
      <c r="FPJ98" s="60"/>
      <c r="FPK98" s="60"/>
      <c r="FPL98" s="60"/>
      <c r="FPM98" s="60"/>
      <c r="FPN98" s="60"/>
      <c r="FPO98" s="60"/>
      <c r="FPP98" s="60"/>
      <c r="FPQ98" s="60"/>
      <c r="FPR98" s="60"/>
      <c r="FPS98" s="60"/>
      <c r="FPT98" s="60"/>
      <c r="FPU98" s="60"/>
      <c r="FPV98" s="60"/>
      <c r="FPW98" s="60"/>
      <c r="FPX98" s="60"/>
      <c r="FPY98" s="60"/>
      <c r="FPZ98" s="60"/>
      <c r="FQA98" s="60"/>
      <c r="FQB98" s="60"/>
      <c r="FQC98" s="60"/>
      <c r="FQD98" s="60"/>
      <c r="FQE98" s="60"/>
      <c r="FQF98" s="60"/>
      <c r="FQG98" s="60"/>
      <c r="FQH98" s="60"/>
      <c r="FQI98" s="60"/>
      <c r="FQJ98" s="60"/>
      <c r="FQK98" s="60"/>
      <c r="FQL98" s="60"/>
      <c r="FQM98" s="60"/>
      <c r="FQN98" s="60"/>
      <c r="FQO98" s="60"/>
      <c r="FQP98" s="60"/>
      <c r="FQQ98" s="60"/>
      <c r="FQR98" s="60"/>
      <c r="FQS98" s="60"/>
      <c r="FQT98" s="60"/>
      <c r="FQU98" s="60"/>
      <c r="FQV98" s="60"/>
      <c r="FQW98" s="60"/>
      <c r="FQX98" s="60"/>
      <c r="FQY98" s="60"/>
      <c r="FQZ98" s="60"/>
      <c r="FRA98" s="60"/>
      <c r="FRB98" s="60"/>
      <c r="FRC98" s="60"/>
      <c r="FRD98" s="60"/>
      <c r="FRE98" s="60"/>
      <c r="FRF98" s="60"/>
      <c r="FRG98" s="60"/>
      <c r="FRH98" s="60"/>
      <c r="FRI98" s="60"/>
      <c r="FRJ98" s="60"/>
      <c r="FRK98" s="60"/>
      <c r="FRL98" s="60"/>
      <c r="FRM98" s="60"/>
      <c r="FRN98" s="60"/>
      <c r="FRO98" s="60"/>
      <c r="FRP98" s="60"/>
      <c r="FRQ98" s="60"/>
      <c r="FRR98" s="60"/>
      <c r="FRS98" s="60"/>
      <c r="FRT98" s="60"/>
      <c r="FRU98" s="60"/>
      <c r="FRV98" s="60"/>
      <c r="FRW98" s="60"/>
      <c r="FRX98" s="60"/>
      <c r="FRY98" s="60"/>
      <c r="FRZ98" s="60"/>
      <c r="FSA98" s="60"/>
      <c r="FSB98" s="60"/>
      <c r="FSC98" s="60"/>
      <c r="FSD98" s="60"/>
      <c r="FSE98" s="60"/>
      <c r="FSF98" s="60"/>
      <c r="FSG98" s="60"/>
      <c r="FSH98" s="60"/>
      <c r="FSI98" s="60"/>
      <c r="FSJ98" s="60"/>
      <c r="FSK98" s="60"/>
      <c r="FSL98" s="60"/>
      <c r="FSM98" s="60"/>
      <c r="FSN98" s="60"/>
      <c r="FSO98" s="60"/>
      <c r="FSP98" s="60"/>
      <c r="FSQ98" s="60"/>
      <c r="FSR98" s="60"/>
      <c r="FSS98" s="60"/>
      <c r="FST98" s="60"/>
      <c r="FSU98" s="60"/>
      <c r="FSV98" s="60"/>
      <c r="FSW98" s="60"/>
      <c r="FSX98" s="60"/>
      <c r="FSY98" s="60"/>
      <c r="FSZ98" s="60"/>
      <c r="FTA98" s="60"/>
      <c r="FTB98" s="60"/>
      <c r="FTC98" s="60"/>
      <c r="FTD98" s="60"/>
      <c r="FTE98" s="60"/>
      <c r="FTF98" s="60"/>
      <c r="FTG98" s="60"/>
      <c r="FTH98" s="60"/>
      <c r="FTI98" s="60"/>
      <c r="FTJ98" s="60"/>
      <c r="FTK98" s="60"/>
      <c r="FTL98" s="60"/>
      <c r="FTM98" s="60"/>
      <c r="FTN98" s="60"/>
      <c r="FTO98" s="60"/>
      <c r="FTP98" s="60"/>
      <c r="FTQ98" s="60"/>
      <c r="FTR98" s="60"/>
      <c r="FTS98" s="60"/>
      <c r="FTT98" s="60"/>
      <c r="FTU98" s="60"/>
      <c r="FTV98" s="60"/>
      <c r="FTW98" s="60"/>
      <c r="FTX98" s="60"/>
      <c r="FTY98" s="60"/>
      <c r="FTZ98" s="60"/>
      <c r="FUA98" s="60"/>
      <c r="FUB98" s="60"/>
      <c r="FUC98" s="60"/>
      <c r="FUD98" s="60"/>
      <c r="FUE98" s="60"/>
      <c r="FUF98" s="60"/>
      <c r="FUG98" s="60"/>
      <c r="FUH98" s="60"/>
      <c r="FUI98" s="60"/>
      <c r="FUJ98" s="60"/>
      <c r="FUK98" s="60"/>
      <c r="FUL98" s="60"/>
      <c r="FUM98" s="60"/>
      <c r="FUN98" s="60"/>
      <c r="FUO98" s="60"/>
      <c r="FUP98" s="60"/>
      <c r="FUQ98" s="60"/>
      <c r="FUR98" s="60"/>
      <c r="FUS98" s="60"/>
      <c r="FUT98" s="60"/>
      <c r="FUU98" s="60"/>
      <c r="FUV98" s="60"/>
      <c r="FUW98" s="60"/>
      <c r="FUX98" s="60"/>
      <c r="FUY98" s="60"/>
      <c r="FUZ98" s="60"/>
      <c r="FVA98" s="60"/>
      <c r="FVB98" s="60"/>
      <c r="FVC98" s="60"/>
      <c r="FVD98" s="60"/>
      <c r="FVE98" s="60"/>
      <c r="FVF98" s="60"/>
      <c r="FVG98" s="60"/>
      <c r="FVH98" s="60"/>
      <c r="FVI98" s="60"/>
      <c r="FVJ98" s="60"/>
      <c r="FVK98" s="60"/>
      <c r="FVL98" s="60"/>
      <c r="FVM98" s="60"/>
      <c r="FVN98" s="60"/>
      <c r="FVO98" s="60"/>
      <c r="FVP98" s="60"/>
      <c r="FVQ98" s="60"/>
      <c r="FVR98" s="60"/>
      <c r="FVS98" s="60"/>
      <c r="FVT98" s="60"/>
      <c r="FVU98" s="60"/>
      <c r="FVV98" s="60"/>
      <c r="FVW98" s="60"/>
      <c r="FVX98" s="60"/>
      <c r="FVY98" s="60"/>
      <c r="FVZ98" s="60"/>
      <c r="FWA98" s="60"/>
      <c r="FWB98" s="60"/>
      <c r="FWC98" s="60"/>
      <c r="FWD98" s="60"/>
      <c r="FWE98" s="60"/>
      <c r="FWF98" s="60"/>
      <c r="FWG98" s="60"/>
      <c r="FWH98" s="60"/>
      <c r="FWI98" s="60"/>
      <c r="FWJ98" s="60"/>
      <c r="FWK98" s="60"/>
      <c r="FWL98" s="60"/>
      <c r="FWM98" s="60"/>
      <c r="FWN98" s="60"/>
      <c r="FWO98" s="60"/>
      <c r="FWP98" s="60"/>
      <c r="FWQ98" s="60"/>
      <c r="FWR98" s="60"/>
      <c r="FWS98" s="60"/>
      <c r="FWT98" s="60"/>
      <c r="FWU98" s="60"/>
      <c r="FWV98" s="60"/>
      <c r="FWW98" s="60"/>
      <c r="FWX98" s="60"/>
      <c r="FWY98" s="60"/>
      <c r="FWZ98" s="60"/>
      <c r="FXA98" s="60"/>
      <c r="FXB98" s="60"/>
      <c r="FXC98" s="60"/>
      <c r="FXD98" s="60"/>
      <c r="FXE98" s="60"/>
      <c r="FXF98" s="60"/>
      <c r="FXG98" s="60"/>
      <c r="FXH98" s="60"/>
      <c r="FXI98" s="60"/>
      <c r="FXJ98" s="60"/>
      <c r="FXK98" s="60"/>
      <c r="FXL98" s="60"/>
      <c r="FXM98" s="60"/>
      <c r="FXN98" s="60"/>
      <c r="FXO98" s="60"/>
      <c r="FXP98" s="60"/>
      <c r="FXQ98" s="60"/>
      <c r="FXR98" s="60"/>
      <c r="FXS98" s="60"/>
      <c r="FXT98" s="60"/>
      <c r="FXU98" s="60"/>
      <c r="FXV98" s="60"/>
      <c r="FXW98" s="60"/>
      <c r="FXX98" s="60"/>
      <c r="FXY98" s="60"/>
      <c r="FXZ98" s="60"/>
      <c r="FYA98" s="60"/>
      <c r="FYB98" s="60"/>
      <c r="FYC98" s="60"/>
      <c r="FYD98" s="60"/>
      <c r="FYE98" s="60"/>
      <c r="FYF98" s="60"/>
      <c r="FYG98" s="60"/>
      <c r="FYH98" s="60"/>
      <c r="FYI98" s="60"/>
      <c r="FYJ98" s="60"/>
      <c r="FYK98" s="60"/>
      <c r="FYL98" s="60"/>
      <c r="FYM98" s="60"/>
      <c r="FYN98" s="60"/>
      <c r="FYO98" s="60"/>
      <c r="FYP98" s="60"/>
      <c r="FYQ98" s="60"/>
      <c r="FYR98" s="60"/>
      <c r="FYS98" s="60"/>
      <c r="FYT98" s="60"/>
      <c r="FYU98" s="60"/>
      <c r="FYV98" s="60"/>
      <c r="FYW98" s="60"/>
      <c r="FYX98" s="60"/>
      <c r="FYY98" s="60"/>
      <c r="FYZ98" s="60"/>
      <c r="FZA98" s="60"/>
      <c r="FZB98" s="60"/>
      <c r="FZC98" s="60"/>
      <c r="FZD98" s="60"/>
      <c r="FZE98" s="60"/>
      <c r="FZF98" s="60"/>
      <c r="FZG98" s="60"/>
      <c r="FZH98" s="60"/>
      <c r="FZI98" s="60"/>
      <c r="FZJ98" s="60"/>
      <c r="FZK98" s="60"/>
      <c r="FZL98" s="60"/>
      <c r="FZM98" s="60"/>
      <c r="FZN98" s="60"/>
      <c r="FZO98" s="60"/>
      <c r="FZP98" s="60"/>
      <c r="FZQ98" s="60"/>
      <c r="FZR98" s="60"/>
      <c r="FZS98" s="60"/>
      <c r="FZT98" s="60"/>
      <c r="FZU98" s="60"/>
      <c r="FZV98" s="60"/>
      <c r="FZW98" s="60"/>
      <c r="FZX98" s="60"/>
      <c r="FZY98" s="60"/>
      <c r="FZZ98" s="60"/>
      <c r="GAA98" s="60"/>
      <c r="GAB98" s="60"/>
      <c r="GAC98" s="60"/>
      <c r="GAD98" s="60"/>
      <c r="GAE98" s="60"/>
      <c r="GAF98" s="60"/>
      <c r="GAG98" s="60"/>
      <c r="GAH98" s="60"/>
      <c r="GAI98" s="60"/>
      <c r="GAJ98" s="60"/>
      <c r="GAK98" s="60"/>
      <c r="GAL98" s="60"/>
      <c r="GAM98" s="60"/>
      <c r="GAN98" s="60"/>
      <c r="GAO98" s="60"/>
      <c r="GAP98" s="60"/>
      <c r="GAQ98" s="60"/>
      <c r="GAR98" s="60"/>
      <c r="GAS98" s="60"/>
      <c r="GAT98" s="60"/>
      <c r="GAU98" s="60"/>
      <c r="GAV98" s="60"/>
      <c r="GAW98" s="60"/>
      <c r="GAX98" s="60"/>
      <c r="GAY98" s="60"/>
      <c r="GAZ98" s="60"/>
      <c r="GBA98" s="60"/>
      <c r="GBB98" s="60"/>
      <c r="GBC98" s="60"/>
      <c r="GBD98" s="60"/>
      <c r="GBE98" s="60"/>
      <c r="GBF98" s="60"/>
      <c r="GBG98" s="60"/>
      <c r="GBH98" s="60"/>
      <c r="GBI98" s="60"/>
      <c r="GBJ98" s="60"/>
      <c r="GBK98" s="60"/>
      <c r="GBL98" s="60"/>
      <c r="GBM98" s="60"/>
      <c r="GBN98" s="60"/>
      <c r="GBO98" s="60"/>
      <c r="GBP98" s="60"/>
      <c r="GBQ98" s="60"/>
      <c r="GBR98" s="60"/>
      <c r="GBS98" s="60"/>
      <c r="GBT98" s="60"/>
      <c r="GBU98" s="60"/>
      <c r="GBV98" s="60"/>
      <c r="GBW98" s="60"/>
      <c r="GBX98" s="60"/>
      <c r="GBY98" s="60"/>
      <c r="GBZ98" s="60"/>
      <c r="GCA98" s="60"/>
      <c r="GCB98" s="60"/>
      <c r="GCC98" s="60"/>
      <c r="GCD98" s="60"/>
      <c r="GCE98" s="60"/>
      <c r="GCF98" s="60"/>
      <c r="GCG98" s="60"/>
      <c r="GCH98" s="60"/>
      <c r="GCI98" s="60"/>
      <c r="GCJ98" s="60"/>
      <c r="GCK98" s="60"/>
      <c r="GCL98" s="60"/>
      <c r="GCM98" s="60"/>
      <c r="GCN98" s="60"/>
      <c r="GCO98" s="60"/>
      <c r="GCP98" s="60"/>
      <c r="GCQ98" s="60"/>
      <c r="GCR98" s="60"/>
      <c r="GCS98" s="60"/>
      <c r="GCT98" s="60"/>
      <c r="GCU98" s="60"/>
      <c r="GCV98" s="60"/>
      <c r="GCW98" s="60"/>
      <c r="GCX98" s="60"/>
      <c r="GCY98" s="60"/>
      <c r="GCZ98" s="60"/>
      <c r="GDA98" s="60"/>
      <c r="GDB98" s="60"/>
      <c r="GDC98" s="60"/>
      <c r="GDD98" s="60"/>
      <c r="GDE98" s="60"/>
      <c r="GDF98" s="60"/>
      <c r="GDG98" s="60"/>
      <c r="GDH98" s="60"/>
      <c r="GDI98" s="60"/>
      <c r="GDJ98" s="60"/>
      <c r="GDK98" s="60"/>
      <c r="GDL98" s="60"/>
      <c r="GDM98" s="60"/>
      <c r="GDN98" s="60"/>
      <c r="GDO98" s="60"/>
      <c r="GDP98" s="60"/>
      <c r="GDQ98" s="60"/>
      <c r="GDR98" s="60"/>
      <c r="GDS98" s="60"/>
      <c r="GDT98" s="60"/>
      <c r="GDU98" s="60"/>
      <c r="GDV98" s="60"/>
      <c r="GDW98" s="60"/>
      <c r="GDX98" s="60"/>
      <c r="GDY98" s="60"/>
      <c r="GDZ98" s="60"/>
      <c r="GEA98" s="60"/>
      <c r="GEB98" s="60"/>
      <c r="GEC98" s="60"/>
      <c r="GED98" s="60"/>
      <c r="GEE98" s="60"/>
      <c r="GEF98" s="60"/>
      <c r="GEG98" s="60"/>
      <c r="GEH98" s="60"/>
      <c r="GEI98" s="60"/>
      <c r="GEJ98" s="60"/>
      <c r="GEK98" s="60"/>
      <c r="GEL98" s="60"/>
      <c r="GEM98" s="60"/>
      <c r="GEN98" s="60"/>
      <c r="GEO98" s="60"/>
      <c r="GEP98" s="60"/>
      <c r="GEQ98" s="60"/>
      <c r="GER98" s="60"/>
      <c r="GES98" s="60"/>
      <c r="GET98" s="60"/>
      <c r="GEU98" s="60"/>
      <c r="GEV98" s="60"/>
      <c r="GEW98" s="60"/>
      <c r="GEX98" s="60"/>
      <c r="GEY98" s="60"/>
      <c r="GEZ98" s="60"/>
      <c r="GFA98" s="60"/>
      <c r="GFB98" s="60"/>
      <c r="GFC98" s="60"/>
      <c r="GFD98" s="60"/>
      <c r="GFE98" s="60"/>
      <c r="GFF98" s="60"/>
      <c r="GFG98" s="60"/>
      <c r="GFH98" s="60"/>
      <c r="GFI98" s="60"/>
      <c r="GFJ98" s="60"/>
      <c r="GFK98" s="60"/>
      <c r="GFL98" s="60"/>
      <c r="GFM98" s="60"/>
      <c r="GFN98" s="60"/>
      <c r="GFO98" s="60"/>
      <c r="GFP98" s="60"/>
      <c r="GFQ98" s="60"/>
      <c r="GFR98" s="60"/>
      <c r="GFS98" s="60"/>
      <c r="GFT98" s="60"/>
      <c r="GFU98" s="60"/>
      <c r="GFV98" s="60"/>
      <c r="GFW98" s="60"/>
      <c r="GFX98" s="60"/>
      <c r="GFY98" s="60"/>
      <c r="GFZ98" s="60"/>
      <c r="GGA98" s="60"/>
      <c r="GGB98" s="60"/>
      <c r="GGC98" s="60"/>
      <c r="GGD98" s="60"/>
      <c r="GGE98" s="60"/>
      <c r="GGF98" s="60"/>
      <c r="GGG98" s="60"/>
      <c r="GGH98" s="60"/>
      <c r="GGI98" s="60"/>
      <c r="GGJ98" s="60"/>
      <c r="GGK98" s="60"/>
      <c r="GGL98" s="60"/>
      <c r="GGM98" s="60"/>
      <c r="GGN98" s="60"/>
      <c r="GGO98" s="60"/>
      <c r="GGP98" s="60"/>
      <c r="GGQ98" s="60"/>
      <c r="GGR98" s="60"/>
      <c r="GGS98" s="60"/>
      <c r="GGT98" s="60"/>
      <c r="GGU98" s="60"/>
      <c r="GGV98" s="60"/>
      <c r="GGW98" s="60"/>
      <c r="GGX98" s="60"/>
      <c r="GGY98" s="60"/>
      <c r="GGZ98" s="60"/>
      <c r="GHA98" s="60"/>
      <c r="GHB98" s="60"/>
      <c r="GHC98" s="60"/>
      <c r="GHD98" s="60"/>
      <c r="GHE98" s="60"/>
      <c r="GHF98" s="60"/>
      <c r="GHG98" s="60"/>
      <c r="GHH98" s="60"/>
      <c r="GHI98" s="60"/>
      <c r="GHJ98" s="60"/>
      <c r="GHK98" s="60"/>
      <c r="GHL98" s="60"/>
      <c r="GHM98" s="60"/>
      <c r="GHN98" s="60"/>
      <c r="GHO98" s="60"/>
      <c r="GHP98" s="60"/>
      <c r="GHQ98" s="60"/>
      <c r="GHR98" s="60"/>
      <c r="GHS98" s="60"/>
      <c r="GHT98" s="60"/>
      <c r="GHU98" s="60"/>
      <c r="GHV98" s="60"/>
      <c r="GHW98" s="60"/>
      <c r="GHX98" s="60"/>
      <c r="GHY98" s="60"/>
      <c r="GHZ98" s="60"/>
      <c r="GIA98" s="60"/>
      <c r="GIB98" s="60"/>
      <c r="GIC98" s="60"/>
      <c r="GID98" s="60"/>
      <c r="GIE98" s="60"/>
      <c r="GIF98" s="60"/>
      <c r="GIG98" s="60"/>
      <c r="GIH98" s="60"/>
      <c r="GII98" s="60"/>
      <c r="GIJ98" s="60"/>
      <c r="GIK98" s="60"/>
      <c r="GIL98" s="60"/>
      <c r="GIM98" s="60"/>
      <c r="GIN98" s="60"/>
      <c r="GIO98" s="60"/>
      <c r="GIP98" s="60"/>
      <c r="GIQ98" s="60"/>
      <c r="GIR98" s="60"/>
      <c r="GIS98" s="60"/>
      <c r="GIT98" s="60"/>
      <c r="GIU98" s="60"/>
      <c r="GIV98" s="60"/>
      <c r="GIW98" s="60"/>
      <c r="GIX98" s="60"/>
      <c r="GIY98" s="60"/>
      <c r="GIZ98" s="60"/>
      <c r="GJA98" s="60"/>
      <c r="GJB98" s="60"/>
      <c r="GJC98" s="60"/>
      <c r="GJD98" s="60"/>
      <c r="GJE98" s="60"/>
      <c r="GJF98" s="60"/>
      <c r="GJG98" s="60"/>
      <c r="GJH98" s="60"/>
      <c r="GJI98" s="60"/>
      <c r="GJJ98" s="60"/>
      <c r="GJK98" s="60"/>
      <c r="GJL98" s="60"/>
      <c r="GJM98" s="60"/>
      <c r="GJN98" s="60"/>
      <c r="GJO98" s="60"/>
      <c r="GJP98" s="60"/>
      <c r="GJQ98" s="60"/>
      <c r="GJR98" s="60"/>
      <c r="GJS98" s="60"/>
      <c r="GJT98" s="60"/>
      <c r="GJU98" s="60"/>
      <c r="GJV98" s="60"/>
      <c r="GJW98" s="60"/>
      <c r="GJX98" s="60"/>
      <c r="GJY98" s="60"/>
      <c r="GJZ98" s="60"/>
      <c r="GKA98" s="60"/>
      <c r="GKB98" s="60"/>
      <c r="GKC98" s="60"/>
      <c r="GKD98" s="60"/>
      <c r="GKE98" s="60"/>
      <c r="GKF98" s="60"/>
      <c r="GKG98" s="60"/>
      <c r="GKH98" s="60"/>
      <c r="GKI98" s="60"/>
      <c r="GKJ98" s="60"/>
      <c r="GKK98" s="60"/>
      <c r="GKL98" s="60"/>
      <c r="GKM98" s="60"/>
      <c r="GKN98" s="60"/>
      <c r="GKO98" s="60"/>
      <c r="GKP98" s="60"/>
      <c r="GKQ98" s="60"/>
      <c r="GKR98" s="60"/>
      <c r="GKS98" s="60"/>
      <c r="GKT98" s="60"/>
      <c r="GKU98" s="60"/>
      <c r="GKV98" s="60"/>
      <c r="GKW98" s="60"/>
      <c r="GKX98" s="60"/>
      <c r="GKY98" s="60"/>
      <c r="GKZ98" s="60"/>
      <c r="GLA98" s="60"/>
      <c r="GLB98" s="60"/>
      <c r="GLC98" s="60"/>
      <c r="GLD98" s="60"/>
      <c r="GLE98" s="60"/>
      <c r="GLF98" s="60"/>
      <c r="GLG98" s="60"/>
      <c r="GLH98" s="60"/>
      <c r="GLI98" s="60"/>
      <c r="GLJ98" s="60"/>
      <c r="GLK98" s="60"/>
      <c r="GLL98" s="60"/>
      <c r="GLM98" s="60"/>
      <c r="GLN98" s="60"/>
      <c r="GLO98" s="60"/>
      <c r="GLP98" s="60"/>
      <c r="GLQ98" s="60"/>
      <c r="GLR98" s="60"/>
      <c r="GLS98" s="60"/>
      <c r="GLT98" s="60"/>
      <c r="GLU98" s="60"/>
      <c r="GLV98" s="60"/>
      <c r="GLW98" s="60"/>
      <c r="GLX98" s="60"/>
      <c r="GLY98" s="60"/>
      <c r="GLZ98" s="60"/>
      <c r="GMA98" s="60"/>
      <c r="GMB98" s="60"/>
      <c r="GMC98" s="60"/>
      <c r="GMD98" s="60"/>
      <c r="GME98" s="60"/>
      <c r="GMF98" s="60"/>
      <c r="GMG98" s="60"/>
      <c r="GMH98" s="60"/>
      <c r="GMI98" s="60"/>
      <c r="GMJ98" s="60"/>
      <c r="GMK98" s="60"/>
      <c r="GML98" s="60"/>
      <c r="GMM98" s="60"/>
      <c r="GMN98" s="60"/>
      <c r="GMO98" s="60"/>
      <c r="GMP98" s="60"/>
      <c r="GMQ98" s="60"/>
      <c r="GMR98" s="60"/>
      <c r="GMS98" s="60"/>
      <c r="GMT98" s="60"/>
      <c r="GMU98" s="60"/>
      <c r="GMV98" s="60"/>
      <c r="GMW98" s="60"/>
      <c r="GMX98" s="60"/>
      <c r="GMY98" s="60"/>
      <c r="GMZ98" s="60"/>
      <c r="GNA98" s="60"/>
      <c r="GNB98" s="60"/>
      <c r="GNC98" s="60"/>
      <c r="GND98" s="60"/>
      <c r="GNE98" s="60"/>
      <c r="GNF98" s="60"/>
      <c r="GNG98" s="60"/>
      <c r="GNH98" s="60"/>
      <c r="GNI98" s="60"/>
      <c r="GNJ98" s="60"/>
      <c r="GNK98" s="60"/>
      <c r="GNL98" s="60"/>
      <c r="GNM98" s="60"/>
      <c r="GNN98" s="60"/>
      <c r="GNO98" s="60"/>
      <c r="GNP98" s="60"/>
      <c r="GNQ98" s="60"/>
      <c r="GNR98" s="60"/>
      <c r="GNS98" s="60"/>
      <c r="GNT98" s="60"/>
      <c r="GNU98" s="60"/>
      <c r="GNV98" s="60"/>
      <c r="GNW98" s="60"/>
      <c r="GNX98" s="60"/>
      <c r="GNY98" s="60"/>
      <c r="GNZ98" s="60"/>
      <c r="GOA98" s="60"/>
      <c r="GOB98" s="60"/>
      <c r="GOC98" s="60"/>
      <c r="GOD98" s="60"/>
      <c r="GOE98" s="60"/>
      <c r="GOF98" s="60"/>
      <c r="GOG98" s="60"/>
      <c r="GOH98" s="60"/>
      <c r="GOI98" s="60"/>
      <c r="GOJ98" s="60"/>
      <c r="GOK98" s="60"/>
      <c r="GOL98" s="60"/>
      <c r="GOM98" s="60"/>
      <c r="GON98" s="60"/>
      <c r="GOO98" s="60"/>
      <c r="GOP98" s="60"/>
      <c r="GOQ98" s="60"/>
      <c r="GOR98" s="60"/>
      <c r="GOS98" s="60"/>
      <c r="GOT98" s="60"/>
      <c r="GOU98" s="60"/>
      <c r="GOV98" s="60"/>
      <c r="GOW98" s="60"/>
      <c r="GOX98" s="60"/>
      <c r="GOY98" s="60"/>
      <c r="GOZ98" s="60"/>
      <c r="GPA98" s="60"/>
      <c r="GPB98" s="60"/>
      <c r="GPC98" s="60"/>
      <c r="GPD98" s="60"/>
      <c r="GPE98" s="60"/>
      <c r="GPF98" s="60"/>
      <c r="GPG98" s="60"/>
      <c r="GPH98" s="60"/>
      <c r="GPI98" s="60"/>
      <c r="GPJ98" s="60"/>
      <c r="GPK98" s="60"/>
      <c r="GPL98" s="60"/>
      <c r="GPM98" s="60"/>
      <c r="GPN98" s="60"/>
      <c r="GPO98" s="60"/>
      <c r="GPP98" s="60"/>
      <c r="GPQ98" s="60"/>
      <c r="GPR98" s="60"/>
      <c r="GPS98" s="60"/>
      <c r="GPT98" s="60"/>
      <c r="GPU98" s="60"/>
      <c r="GPV98" s="60"/>
      <c r="GPW98" s="60"/>
      <c r="GPX98" s="60"/>
      <c r="GPY98" s="60"/>
      <c r="GPZ98" s="60"/>
      <c r="GQA98" s="60"/>
      <c r="GQB98" s="60"/>
      <c r="GQC98" s="60"/>
      <c r="GQD98" s="60"/>
      <c r="GQE98" s="60"/>
      <c r="GQF98" s="60"/>
      <c r="GQG98" s="60"/>
      <c r="GQH98" s="60"/>
      <c r="GQI98" s="60"/>
      <c r="GQJ98" s="60"/>
      <c r="GQK98" s="60"/>
      <c r="GQL98" s="60"/>
      <c r="GQM98" s="60"/>
      <c r="GQN98" s="60"/>
      <c r="GQO98" s="60"/>
      <c r="GQP98" s="60"/>
      <c r="GQQ98" s="60"/>
      <c r="GQR98" s="60"/>
      <c r="GQS98" s="60"/>
      <c r="GQT98" s="60"/>
      <c r="GQU98" s="60"/>
      <c r="GQV98" s="60"/>
      <c r="GQW98" s="60"/>
      <c r="GQX98" s="60"/>
      <c r="GQY98" s="60"/>
      <c r="GQZ98" s="60"/>
      <c r="GRA98" s="60"/>
      <c r="GRB98" s="60"/>
      <c r="GRC98" s="60"/>
      <c r="GRD98" s="60"/>
      <c r="GRE98" s="60"/>
      <c r="GRF98" s="60"/>
      <c r="GRG98" s="60"/>
      <c r="GRH98" s="60"/>
      <c r="GRI98" s="60"/>
      <c r="GRJ98" s="60"/>
      <c r="GRK98" s="60"/>
      <c r="GRL98" s="60"/>
      <c r="GRM98" s="60"/>
      <c r="GRN98" s="60"/>
      <c r="GRO98" s="60"/>
      <c r="GRP98" s="60"/>
      <c r="GRQ98" s="60"/>
      <c r="GRR98" s="60"/>
      <c r="GRS98" s="60"/>
      <c r="GRT98" s="60"/>
      <c r="GRU98" s="60"/>
      <c r="GRV98" s="60"/>
      <c r="GRW98" s="60"/>
      <c r="GRX98" s="60"/>
      <c r="GRY98" s="60"/>
      <c r="GRZ98" s="60"/>
      <c r="GSA98" s="60"/>
      <c r="GSB98" s="60"/>
      <c r="GSC98" s="60"/>
      <c r="GSD98" s="60"/>
      <c r="GSE98" s="60"/>
      <c r="GSF98" s="60"/>
      <c r="GSG98" s="60"/>
      <c r="GSH98" s="60"/>
      <c r="GSI98" s="60"/>
      <c r="GSJ98" s="60"/>
      <c r="GSK98" s="60"/>
      <c r="GSL98" s="60"/>
      <c r="GSM98" s="60"/>
      <c r="GSN98" s="60"/>
      <c r="GSO98" s="60"/>
      <c r="GSP98" s="60"/>
      <c r="GSQ98" s="60"/>
      <c r="GSR98" s="60"/>
      <c r="GSS98" s="60"/>
      <c r="GST98" s="60"/>
      <c r="GSU98" s="60"/>
      <c r="GSV98" s="60"/>
      <c r="GSW98" s="60"/>
      <c r="GSX98" s="60"/>
      <c r="GSY98" s="60"/>
      <c r="GSZ98" s="60"/>
      <c r="GTA98" s="60"/>
      <c r="GTB98" s="60"/>
      <c r="GTC98" s="60"/>
      <c r="GTD98" s="60"/>
      <c r="GTE98" s="60"/>
      <c r="GTF98" s="60"/>
      <c r="GTG98" s="60"/>
      <c r="GTH98" s="60"/>
      <c r="GTI98" s="60"/>
      <c r="GTJ98" s="60"/>
      <c r="GTK98" s="60"/>
      <c r="GTL98" s="60"/>
      <c r="GTM98" s="60"/>
      <c r="GTN98" s="60"/>
      <c r="GTO98" s="60"/>
      <c r="GTP98" s="60"/>
      <c r="GTQ98" s="60"/>
      <c r="GTR98" s="60"/>
      <c r="GTS98" s="60"/>
      <c r="GTT98" s="60"/>
      <c r="GTU98" s="60"/>
      <c r="GTV98" s="60"/>
      <c r="GTW98" s="60"/>
      <c r="GTX98" s="60"/>
      <c r="GTY98" s="60"/>
      <c r="GTZ98" s="60"/>
      <c r="GUA98" s="60"/>
      <c r="GUB98" s="60"/>
      <c r="GUC98" s="60"/>
      <c r="GUD98" s="60"/>
      <c r="GUE98" s="60"/>
      <c r="GUF98" s="60"/>
      <c r="GUG98" s="60"/>
      <c r="GUH98" s="60"/>
      <c r="GUI98" s="60"/>
      <c r="GUJ98" s="60"/>
      <c r="GUK98" s="60"/>
      <c r="GUL98" s="60"/>
      <c r="GUM98" s="60"/>
      <c r="GUN98" s="60"/>
      <c r="GUO98" s="60"/>
      <c r="GUP98" s="60"/>
      <c r="GUQ98" s="60"/>
      <c r="GUR98" s="60"/>
      <c r="GUS98" s="60"/>
      <c r="GUT98" s="60"/>
      <c r="GUU98" s="60"/>
      <c r="GUV98" s="60"/>
      <c r="GUW98" s="60"/>
      <c r="GUX98" s="60"/>
      <c r="GUY98" s="60"/>
      <c r="GUZ98" s="60"/>
      <c r="GVA98" s="60"/>
      <c r="GVB98" s="60"/>
      <c r="GVC98" s="60"/>
      <c r="GVD98" s="60"/>
      <c r="GVE98" s="60"/>
      <c r="GVF98" s="60"/>
      <c r="GVG98" s="60"/>
      <c r="GVH98" s="60"/>
      <c r="GVI98" s="60"/>
      <c r="GVJ98" s="60"/>
      <c r="GVK98" s="60"/>
      <c r="GVL98" s="60"/>
      <c r="GVM98" s="60"/>
      <c r="GVN98" s="60"/>
      <c r="GVO98" s="60"/>
      <c r="GVP98" s="60"/>
      <c r="GVQ98" s="60"/>
      <c r="GVR98" s="60"/>
      <c r="GVS98" s="60"/>
      <c r="GVT98" s="60"/>
      <c r="GVU98" s="60"/>
      <c r="GVV98" s="60"/>
      <c r="GVW98" s="60"/>
      <c r="GVX98" s="60"/>
      <c r="GVY98" s="60"/>
      <c r="GVZ98" s="60"/>
      <c r="GWA98" s="60"/>
      <c r="GWB98" s="60"/>
      <c r="GWC98" s="60"/>
      <c r="GWD98" s="60"/>
      <c r="GWE98" s="60"/>
      <c r="GWF98" s="60"/>
      <c r="GWG98" s="60"/>
      <c r="GWH98" s="60"/>
      <c r="GWI98" s="60"/>
      <c r="GWJ98" s="60"/>
      <c r="GWK98" s="60"/>
      <c r="GWL98" s="60"/>
      <c r="GWM98" s="60"/>
      <c r="GWN98" s="60"/>
      <c r="GWO98" s="60"/>
      <c r="GWP98" s="60"/>
      <c r="GWQ98" s="60"/>
      <c r="GWR98" s="60"/>
      <c r="GWS98" s="60"/>
      <c r="GWT98" s="60"/>
      <c r="GWU98" s="60"/>
      <c r="GWV98" s="60"/>
      <c r="GWW98" s="60"/>
      <c r="GWX98" s="60"/>
      <c r="GWY98" s="60"/>
      <c r="GWZ98" s="60"/>
      <c r="GXA98" s="60"/>
      <c r="GXB98" s="60"/>
      <c r="GXC98" s="60"/>
      <c r="GXD98" s="60"/>
      <c r="GXE98" s="60"/>
      <c r="GXF98" s="60"/>
      <c r="GXG98" s="60"/>
      <c r="GXH98" s="60"/>
      <c r="GXI98" s="60"/>
      <c r="GXJ98" s="60"/>
      <c r="GXK98" s="60"/>
      <c r="GXL98" s="60"/>
      <c r="GXM98" s="60"/>
      <c r="GXN98" s="60"/>
      <c r="GXO98" s="60"/>
      <c r="GXP98" s="60"/>
      <c r="GXQ98" s="60"/>
      <c r="GXR98" s="60"/>
      <c r="GXS98" s="60"/>
      <c r="GXT98" s="60"/>
      <c r="GXU98" s="60"/>
      <c r="GXV98" s="60"/>
      <c r="GXW98" s="60"/>
      <c r="GXX98" s="60"/>
      <c r="GXY98" s="60"/>
      <c r="GXZ98" s="60"/>
      <c r="GYA98" s="60"/>
      <c r="GYB98" s="60"/>
      <c r="GYC98" s="60"/>
      <c r="GYD98" s="60"/>
      <c r="GYE98" s="60"/>
      <c r="GYF98" s="60"/>
      <c r="GYG98" s="60"/>
      <c r="GYH98" s="60"/>
      <c r="GYI98" s="60"/>
      <c r="GYJ98" s="60"/>
      <c r="GYK98" s="60"/>
      <c r="GYL98" s="60"/>
      <c r="GYM98" s="60"/>
      <c r="GYN98" s="60"/>
      <c r="GYO98" s="60"/>
      <c r="GYP98" s="60"/>
      <c r="GYQ98" s="60"/>
      <c r="GYR98" s="60"/>
      <c r="GYS98" s="60"/>
      <c r="GYT98" s="60"/>
      <c r="GYU98" s="60"/>
      <c r="GYV98" s="60"/>
      <c r="GYW98" s="60"/>
      <c r="GYX98" s="60"/>
      <c r="GYY98" s="60"/>
      <c r="GYZ98" s="60"/>
      <c r="GZA98" s="60"/>
      <c r="GZB98" s="60"/>
      <c r="GZC98" s="60"/>
      <c r="GZD98" s="60"/>
      <c r="GZE98" s="60"/>
      <c r="GZF98" s="60"/>
      <c r="GZG98" s="60"/>
      <c r="GZH98" s="60"/>
      <c r="GZI98" s="60"/>
      <c r="GZJ98" s="60"/>
      <c r="GZK98" s="60"/>
      <c r="GZL98" s="60"/>
      <c r="GZM98" s="60"/>
      <c r="GZN98" s="60"/>
      <c r="GZO98" s="60"/>
      <c r="GZP98" s="60"/>
      <c r="GZQ98" s="60"/>
      <c r="GZR98" s="60"/>
      <c r="GZS98" s="60"/>
      <c r="GZT98" s="60"/>
      <c r="GZU98" s="60"/>
      <c r="GZV98" s="60"/>
      <c r="GZW98" s="60"/>
      <c r="GZX98" s="60"/>
      <c r="GZY98" s="60"/>
      <c r="GZZ98" s="60"/>
      <c r="HAA98" s="60"/>
      <c r="HAB98" s="60"/>
      <c r="HAC98" s="60"/>
      <c r="HAD98" s="60"/>
      <c r="HAE98" s="60"/>
      <c r="HAF98" s="60"/>
      <c r="HAG98" s="60"/>
      <c r="HAH98" s="60"/>
      <c r="HAI98" s="60"/>
      <c r="HAJ98" s="60"/>
      <c r="HAK98" s="60"/>
      <c r="HAL98" s="60"/>
      <c r="HAM98" s="60"/>
      <c r="HAN98" s="60"/>
      <c r="HAO98" s="60"/>
      <c r="HAP98" s="60"/>
      <c r="HAQ98" s="60"/>
      <c r="HAR98" s="60"/>
      <c r="HAS98" s="60"/>
      <c r="HAT98" s="60"/>
      <c r="HAU98" s="60"/>
      <c r="HAV98" s="60"/>
      <c r="HAW98" s="60"/>
      <c r="HAX98" s="60"/>
      <c r="HAY98" s="60"/>
      <c r="HAZ98" s="60"/>
      <c r="HBA98" s="60"/>
      <c r="HBB98" s="60"/>
      <c r="HBC98" s="60"/>
      <c r="HBD98" s="60"/>
      <c r="HBE98" s="60"/>
      <c r="HBF98" s="60"/>
      <c r="HBG98" s="60"/>
      <c r="HBH98" s="60"/>
      <c r="HBI98" s="60"/>
      <c r="HBJ98" s="60"/>
      <c r="HBK98" s="60"/>
      <c r="HBL98" s="60"/>
      <c r="HBM98" s="60"/>
      <c r="HBN98" s="60"/>
      <c r="HBO98" s="60"/>
      <c r="HBP98" s="60"/>
      <c r="HBQ98" s="60"/>
      <c r="HBR98" s="60"/>
      <c r="HBS98" s="60"/>
      <c r="HBT98" s="60"/>
      <c r="HBU98" s="60"/>
      <c r="HBV98" s="60"/>
      <c r="HBW98" s="60"/>
      <c r="HBX98" s="60"/>
      <c r="HBY98" s="60"/>
      <c r="HBZ98" s="60"/>
      <c r="HCA98" s="60"/>
      <c r="HCB98" s="60"/>
      <c r="HCC98" s="60"/>
      <c r="HCD98" s="60"/>
      <c r="HCE98" s="60"/>
      <c r="HCF98" s="60"/>
      <c r="HCG98" s="60"/>
      <c r="HCH98" s="60"/>
      <c r="HCI98" s="60"/>
      <c r="HCJ98" s="60"/>
      <c r="HCK98" s="60"/>
      <c r="HCL98" s="60"/>
      <c r="HCM98" s="60"/>
      <c r="HCN98" s="60"/>
      <c r="HCO98" s="60"/>
      <c r="HCP98" s="60"/>
      <c r="HCQ98" s="60"/>
      <c r="HCR98" s="60"/>
      <c r="HCS98" s="60"/>
      <c r="HCT98" s="60"/>
      <c r="HCU98" s="60"/>
      <c r="HCV98" s="60"/>
      <c r="HCW98" s="60"/>
      <c r="HCX98" s="60"/>
      <c r="HCY98" s="60"/>
      <c r="HCZ98" s="60"/>
      <c r="HDA98" s="60"/>
      <c r="HDB98" s="60"/>
      <c r="HDC98" s="60"/>
      <c r="HDD98" s="60"/>
      <c r="HDE98" s="60"/>
      <c r="HDF98" s="60"/>
      <c r="HDG98" s="60"/>
      <c r="HDH98" s="60"/>
      <c r="HDI98" s="60"/>
      <c r="HDJ98" s="60"/>
      <c r="HDK98" s="60"/>
      <c r="HDL98" s="60"/>
      <c r="HDM98" s="60"/>
      <c r="HDN98" s="60"/>
      <c r="HDO98" s="60"/>
      <c r="HDP98" s="60"/>
      <c r="HDQ98" s="60"/>
      <c r="HDR98" s="60"/>
      <c r="HDS98" s="60"/>
      <c r="HDT98" s="60"/>
      <c r="HDU98" s="60"/>
      <c r="HDV98" s="60"/>
      <c r="HDW98" s="60"/>
      <c r="HDX98" s="60"/>
      <c r="HDY98" s="60"/>
      <c r="HDZ98" s="60"/>
      <c r="HEA98" s="60"/>
      <c r="HEB98" s="60"/>
      <c r="HEC98" s="60"/>
      <c r="HED98" s="60"/>
      <c r="HEE98" s="60"/>
      <c r="HEF98" s="60"/>
      <c r="HEG98" s="60"/>
      <c r="HEH98" s="60"/>
      <c r="HEI98" s="60"/>
      <c r="HEJ98" s="60"/>
      <c r="HEK98" s="60"/>
      <c r="HEL98" s="60"/>
      <c r="HEM98" s="60"/>
      <c r="HEN98" s="60"/>
      <c r="HEO98" s="60"/>
      <c r="HEP98" s="60"/>
      <c r="HEQ98" s="60"/>
      <c r="HER98" s="60"/>
      <c r="HES98" s="60"/>
      <c r="HET98" s="60"/>
      <c r="HEU98" s="60"/>
      <c r="HEV98" s="60"/>
      <c r="HEW98" s="60"/>
      <c r="HEX98" s="60"/>
      <c r="HEY98" s="60"/>
      <c r="HEZ98" s="60"/>
      <c r="HFA98" s="60"/>
      <c r="HFB98" s="60"/>
      <c r="HFC98" s="60"/>
      <c r="HFD98" s="60"/>
      <c r="HFE98" s="60"/>
      <c r="HFF98" s="60"/>
      <c r="HFG98" s="60"/>
      <c r="HFH98" s="60"/>
      <c r="HFI98" s="60"/>
      <c r="HFJ98" s="60"/>
      <c r="HFK98" s="60"/>
      <c r="HFL98" s="60"/>
      <c r="HFM98" s="60"/>
      <c r="HFN98" s="60"/>
      <c r="HFO98" s="60"/>
      <c r="HFP98" s="60"/>
      <c r="HFQ98" s="60"/>
      <c r="HFR98" s="60"/>
      <c r="HFS98" s="60"/>
      <c r="HFT98" s="60"/>
      <c r="HFU98" s="60"/>
      <c r="HFV98" s="60"/>
      <c r="HFW98" s="60"/>
      <c r="HFX98" s="60"/>
      <c r="HFY98" s="60"/>
      <c r="HFZ98" s="60"/>
      <c r="HGA98" s="60"/>
      <c r="HGB98" s="60"/>
      <c r="HGC98" s="60"/>
      <c r="HGD98" s="60"/>
      <c r="HGE98" s="60"/>
      <c r="HGF98" s="60"/>
      <c r="HGG98" s="60"/>
      <c r="HGH98" s="60"/>
      <c r="HGI98" s="60"/>
      <c r="HGJ98" s="60"/>
      <c r="HGK98" s="60"/>
      <c r="HGL98" s="60"/>
      <c r="HGM98" s="60"/>
      <c r="HGN98" s="60"/>
      <c r="HGO98" s="60"/>
      <c r="HGP98" s="60"/>
      <c r="HGQ98" s="60"/>
      <c r="HGR98" s="60"/>
      <c r="HGS98" s="60"/>
      <c r="HGT98" s="60"/>
      <c r="HGU98" s="60"/>
      <c r="HGV98" s="60"/>
      <c r="HGW98" s="60"/>
      <c r="HGX98" s="60"/>
      <c r="HGY98" s="60"/>
      <c r="HGZ98" s="60"/>
      <c r="HHA98" s="60"/>
      <c r="HHB98" s="60"/>
      <c r="HHC98" s="60"/>
      <c r="HHD98" s="60"/>
      <c r="HHE98" s="60"/>
      <c r="HHF98" s="60"/>
      <c r="HHG98" s="60"/>
      <c r="HHH98" s="60"/>
      <c r="HHI98" s="60"/>
      <c r="HHJ98" s="60"/>
      <c r="HHK98" s="60"/>
      <c r="HHL98" s="60"/>
      <c r="HHM98" s="60"/>
      <c r="HHN98" s="60"/>
      <c r="HHO98" s="60"/>
      <c r="HHP98" s="60"/>
      <c r="HHQ98" s="60"/>
      <c r="HHR98" s="60"/>
      <c r="HHS98" s="60"/>
      <c r="HHT98" s="60"/>
      <c r="HHU98" s="60"/>
      <c r="HHV98" s="60"/>
      <c r="HHW98" s="60"/>
      <c r="HHX98" s="60"/>
      <c r="HHY98" s="60"/>
      <c r="HHZ98" s="60"/>
      <c r="HIA98" s="60"/>
      <c r="HIB98" s="60"/>
      <c r="HIC98" s="60"/>
      <c r="HID98" s="60"/>
      <c r="HIE98" s="60"/>
      <c r="HIF98" s="60"/>
      <c r="HIG98" s="60"/>
      <c r="HIH98" s="60"/>
      <c r="HII98" s="60"/>
      <c r="HIJ98" s="60"/>
      <c r="HIK98" s="60"/>
      <c r="HIL98" s="60"/>
      <c r="HIM98" s="60"/>
      <c r="HIN98" s="60"/>
      <c r="HIO98" s="60"/>
      <c r="HIP98" s="60"/>
      <c r="HIQ98" s="60"/>
      <c r="HIR98" s="60"/>
      <c r="HIS98" s="60"/>
      <c r="HIT98" s="60"/>
      <c r="HIU98" s="60"/>
      <c r="HIV98" s="60"/>
      <c r="HIW98" s="60"/>
      <c r="HIX98" s="60"/>
      <c r="HIY98" s="60"/>
      <c r="HIZ98" s="60"/>
      <c r="HJA98" s="60"/>
      <c r="HJB98" s="60"/>
      <c r="HJC98" s="60"/>
      <c r="HJD98" s="60"/>
      <c r="HJE98" s="60"/>
      <c r="HJF98" s="60"/>
      <c r="HJG98" s="60"/>
      <c r="HJH98" s="60"/>
      <c r="HJI98" s="60"/>
      <c r="HJJ98" s="60"/>
      <c r="HJK98" s="60"/>
      <c r="HJL98" s="60"/>
      <c r="HJM98" s="60"/>
      <c r="HJN98" s="60"/>
      <c r="HJO98" s="60"/>
      <c r="HJP98" s="60"/>
      <c r="HJQ98" s="60"/>
      <c r="HJR98" s="60"/>
      <c r="HJS98" s="60"/>
      <c r="HJT98" s="60"/>
      <c r="HJU98" s="60"/>
      <c r="HJV98" s="60"/>
      <c r="HJW98" s="60"/>
      <c r="HJX98" s="60"/>
      <c r="HJY98" s="60"/>
      <c r="HJZ98" s="60"/>
      <c r="HKA98" s="60"/>
      <c r="HKB98" s="60"/>
      <c r="HKC98" s="60"/>
      <c r="HKD98" s="60"/>
      <c r="HKE98" s="60"/>
      <c r="HKF98" s="60"/>
      <c r="HKG98" s="60"/>
      <c r="HKH98" s="60"/>
      <c r="HKI98" s="60"/>
      <c r="HKJ98" s="60"/>
      <c r="HKK98" s="60"/>
      <c r="HKL98" s="60"/>
      <c r="HKM98" s="60"/>
      <c r="HKN98" s="60"/>
      <c r="HKO98" s="60"/>
      <c r="HKP98" s="60"/>
      <c r="HKQ98" s="60"/>
      <c r="HKR98" s="60"/>
      <c r="HKS98" s="60"/>
      <c r="HKT98" s="60"/>
      <c r="HKU98" s="60"/>
      <c r="HKV98" s="60"/>
      <c r="HKW98" s="60"/>
      <c r="HKX98" s="60"/>
      <c r="HKY98" s="60"/>
      <c r="HKZ98" s="60"/>
      <c r="HLA98" s="60"/>
      <c r="HLB98" s="60"/>
      <c r="HLC98" s="60"/>
      <c r="HLD98" s="60"/>
      <c r="HLE98" s="60"/>
      <c r="HLF98" s="60"/>
      <c r="HLG98" s="60"/>
      <c r="HLH98" s="60"/>
      <c r="HLI98" s="60"/>
      <c r="HLJ98" s="60"/>
      <c r="HLK98" s="60"/>
      <c r="HLL98" s="60"/>
      <c r="HLM98" s="60"/>
      <c r="HLN98" s="60"/>
      <c r="HLO98" s="60"/>
      <c r="HLP98" s="60"/>
      <c r="HLQ98" s="60"/>
      <c r="HLR98" s="60"/>
      <c r="HLS98" s="60"/>
      <c r="HLT98" s="60"/>
      <c r="HLU98" s="60"/>
      <c r="HLV98" s="60"/>
      <c r="HLW98" s="60"/>
      <c r="HLX98" s="60"/>
      <c r="HLY98" s="60"/>
      <c r="HLZ98" s="60"/>
      <c r="HMA98" s="60"/>
      <c r="HMB98" s="60"/>
      <c r="HMC98" s="60"/>
      <c r="HMD98" s="60"/>
      <c r="HME98" s="60"/>
      <c r="HMF98" s="60"/>
      <c r="HMG98" s="60"/>
      <c r="HMH98" s="60"/>
      <c r="HMI98" s="60"/>
      <c r="HMJ98" s="60"/>
      <c r="HMK98" s="60"/>
      <c r="HML98" s="60"/>
      <c r="HMM98" s="60"/>
      <c r="HMN98" s="60"/>
      <c r="HMO98" s="60"/>
      <c r="HMP98" s="60"/>
      <c r="HMQ98" s="60"/>
      <c r="HMR98" s="60"/>
      <c r="HMS98" s="60"/>
      <c r="HMT98" s="60"/>
      <c r="HMU98" s="60"/>
      <c r="HMV98" s="60"/>
      <c r="HMW98" s="60"/>
      <c r="HMX98" s="60"/>
      <c r="HMY98" s="60"/>
      <c r="HMZ98" s="60"/>
      <c r="HNA98" s="60"/>
      <c r="HNB98" s="60"/>
      <c r="HNC98" s="60"/>
      <c r="HND98" s="60"/>
      <c r="HNE98" s="60"/>
      <c r="HNF98" s="60"/>
      <c r="HNG98" s="60"/>
      <c r="HNH98" s="60"/>
      <c r="HNI98" s="60"/>
      <c r="HNJ98" s="60"/>
      <c r="HNK98" s="60"/>
      <c r="HNL98" s="60"/>
      <c r="HNM98" s="60"/>
      <c r="HNN98" s="60"/>
      <c r="HNO98" s="60"/>
      <c r="HNP98" s="60"/>
      <c r="HNQ98" s="60"/>
      <c r="HNR98" s="60"/>
      <c r="HNS98" s="60"/>
      <c r="HNT98" s="60"/>
      <c r="HNU98" s="60"/>
      <c r="HNV98" s="60"/>
      <c r="HNW98" s="60"/>
      <c r="HNX98" s="60"/>
      <c r="HNY98" s="60"/>
      <c r="HNZ98" s="60"/>
      <c r="HOA98" s="60"/>
      <c r="HOB98" s="60"/>
      <c r="HOC98" s="60"/>
      <c r="HOD98" s="60"/>
      <c r="HOE98" s="60"/>
      <c r="HOF98" s="60"/>
      <c r="HOG98" s="60"/>
      <c r="HOH98" s="60"/>
      <c r="HOI98" s="60"/>
      <c r="HOJ98" s="60"/>
      <c r="HOK98" s="60"/>
      <c r="HOL98" s="60"/>
      <c r="HOM98" s="60"/>
      <c r="HON98" s="60"/>
      <c r="HOO98" s="60"/>
      <c r="HOP98" s="60"/>
      <c r="HOQ98" s="60"/>
      <c r="HOR98" s="60"/>
      <c r="HOS98" s="60"/>
      <c r="HOT98" s="60"/>
      <c r="HOU98" s="60"/>
      <c r="HOV98" s="60"/>
      <c r="HOW98" s="60"/>
      <c r="HOX98" s="60"/>
      <c r="HOY98" s="60"/>
      <c r="HOZ98" s="60"/>
      <c r="HPA98" s="60"/>
      <c r="HPB98" s="60"/>
      <c r="HPC98" s="60"/>
      <c r="HPD98" s="60"/>
      <c r="HPE98" s="60"/>
      <c r="HPF98" s="60"/>
      <c r="HPG98" s="60"/>
      <c r="HPH98" s="60"/>
      <c r="HPI98" s="60"/>
      <c r="HPJ98" s="60"/>
      <c r="HPK98" s="60"/>
      <c r="HPL98" s="60"/>
      <c r="HPM98" s="60"/>
      <c r="HPN98" s="60"/>
      <c r="HPO98" s="60"/>
      <c r="HPP98" s="60"/>
      <c r="HPQ98" s="60"/>
      <c r="HPR98" s="60"/>
      <c r="HPS98" s="60"/>
      <c r="HPT98" s="60"/>
      <c r="HPU98" s="60"/>
      <c r="HPV98" s="60"/>
      <c r="HPW98" s="60"/>
      <c r="HPX98" s="60"/>
      <c r="HPY98" s="60"/>
      <c r="HPZ98" s="60"/>
      <c r="HQA98" s="60"/>
      <c r="HQB98" s="60"/>
      <c r="HQC98" s="60"/>
      <c r="HQD98" s="60"/>
      <c r="HQE98" s="60"/>
      <c r="HQF98" s="60"/>
      <c r="HQG98" s="60"/>
      <c r="HQH98" s="60"/>
      <c r="HQI98" s="60"/>
      <c r="HQJ98" s="60"/>
      <c r="HQK98" s="60"/>
      <c r="HQL98" s="60"/>
      <c r="HQM98" s="60"/>
      <c r="HQN98" s="60"/>
      <c r="HQO98" s="60"/>
      <c r="HQP98" s="60"/>
      <c r="HQQ98" s="60"/>
      <c r="HQR98" s="60"/>
      <c r="HQS98" s="60"/>
      <c r="HQT98" s="60"/>
      <c r="HQU98" s="60"/>
      <c r="HQV98" s="60"/>
      <c r="HQW98" s="60"/>
      <c r="HQX98" s="60"/>
      <c r="HQY98" s="60"/>
      <c r="HQZ98" s="60"/>
      <c r="HRA98" s="60"/>
      <c r="HRB98" s="60"/>
      <c r="HRC98" s="60"/>
      <c r="HRD98" s="60"/>
      <c r="HRE98" s="60"/>
      <c r="HRF98" s="60"/>
      <c r="HRG98" s="60"/>
      <c r="HRH98" s="60"/>
      <c r="HRI98" s="60"/>
      <c r="HRJ98" s="60"/>
      <c r="HRK98" s="60"/>
      <c r="HRL98" s="60"/>
      <c r="HRM98" s="60"/>
      <c r="HRN98" s="60"/>
      <c r="HRO98" s="60"/>
      <c r="HRP98" s="60"/>
      <c r="HRQ98" s="60"/>
      <c r="HRR98" s="60"/>
      <c r="HRS98" s="60"/>
      <c r="HRT98" s="60"/>
      <c r="HRU98" s="60"/>
      <c r="HRV98" s="60"/>
      <c r="HRW98" s="60"/>
      <c r="HRX98" s="60"/>
      <c r="HRY98" s="60"/>
      <c r="HRZ98" s="60"/>
      <c r="HSA98" s="60"/>
      <c r="HSB98" s="60"/>
      <c r="HSC98" s="60"/>
      <c r="HSD98" s="60"/>
      <c r="HSE98" s="60"/>
      <c r="HSF98" s="60"/>
      <c r="HSG98" s="60"/>
      <c r="HSH98" s="60"/>
      <c r="HSI98" s="60"/>
      <c r="HSJ98" s="60"/>
      <c r="HSK98" s="60"/>
      <c r="HSL98" s="60"/>
      <c r="HSM98" s="60"/>
      <c r="HSN98" s="60"/>
      <c r="HSO98" s="60"/>
      <c r="HSP98" s="60"/>
      <c r="HSQ98" s="60"/>
      <c r="HSR98" s="60"/>
      <c r="HSS98" s="60"/>
      <c r="HST98" s="60"/>
      <c r="HSU98" s="60"/>
      <c r="HSV98" s="60"/>
      <c r="HSW98" s="60"/>
      <c r="HSX98" s="60"/>
      <c r="HSY98" s="60"/>
      <c r="HSZ98" s="60"/>
      <c r="HTA98" s="60"/>
      <c r="HTB98" s="60"/>
      <c r="HTC98" s="60"/>
      <c r="HTD98" s="60"/>
      <c r="HTE98" s="60"/>
      <c r="HTF98" s="60"/>
      <c r="HTG98" s="60"/>
      <c r="HTH98" s="60"/>
      <c r="HTI98" s="60"/>
      <c r="HTJ98" s="60"/>
      <c r="HTK98" s="60"/>
      <c r="HTL98" s="60"/>
      <c r="HTM98" s="60"/>
      <c r="HTN98" s="60"/>
      <c r="HTO98" s="60"/>
      <c r="HTP98" s="60"/>
      <c r="HTQ98" s="60"/>
      <c r="HTR98" s="60"/>
      <c r="HTS98" s="60"/>
      <c r="HTT98" s="60"/>
      <c r="HTU98" s="60"/>
      <c r="HTV98" s="60"/>
      <c r="HTW98" s="60"/>
      <c r="HTX98" s="60"/>
      <c r="HTY98" s="60"/>
      <c r="HTZ98" s="60"/>
      <c r="HUA98" s="60"/>
      <c r="HUB98" s="60"/>
      <c r="HUC98" s="60"/>
      <c r="HUD98" s="60"/>
      <c r="HUE98" s="60"/>
      <c r="HUF98" s="60"/>
      <c r="HUG98" s="60"/>
      <c r="HUH98" s="60"/>
      <c r="HUI98" s="60"/>
      <c r="HUJ98" s="60"/>
      <c r="HUK98" s="60"/>
      <c r="HUL98" s="60"/>
      <c r="HUM98" s="60"/>
      <c r="HUN98" s="60"/>
      <c r="HUO98" s="60"/>
      <c r="HUP98" s="60"/>
      <c r="HUQ98" s="60"/>
      <c r="HUR98" s="60"/>
      <c r="HUS98" s="60"/>
      <c r="HUT98" s="60"/>
      <c r="HUU98" s="60"/>
      <c r="HUV98" s="60"/>
      <c r="HUW98" s="60"/>
      <c r="HUX98" s="60"/>
      <c r="HUY98" s="60"/>
      <c r="HUZ98" s="60"/>
      <c r="HVA98" s="60"/>
      <c r="HVB98" s="60"/>
      <c r="HVC98" s="60"/>
      <c r="HVD98" s="60"/>
      <c r="HVE98" s="60"/>
      <c r="HVF98" s="60"/>
      <c r="HVG98" s="60"/>
      <c r="HVH98" s="60"/>
      <c r="HVI98" s="60"/>
      <c r="HVJ98" s="60"/>
      <c r="HVK98" s="60"/>
      <c r="HVL98" s="60"/>
      <c r="HVM98" s="60"/>
      <c r="HVN98" s="60"/>
      <c r="HVO98" s="60"/>
      <c r="HVP98" s="60"/>
      <c r="HVQ98" s="60"/>
      <c r="HVR98" s="60"/>
      <c r="HVS98" s="60"/>
      <c r="HVT98" s="60"/>
      <c r="HVU98" s="60"/>
      <c r="HVV98" s="60"/>
      <c r="HVW98" s="60"/>
      <c r="HVX98" s="60"/>
      <c r="HVY98" s="60"/>
      <c r="HVZ98" s="60"/>
      <c r="HWA98" s="60"/>
      <c r="HWB98" s="60"/>
      <c r="HWC98" s="60"/>
      <c r="HWD98" s="60"/>
      <c r="HWE98" s="60"/>
      <c r="HWF98" s="60"/>
      <c r="HWG98" s="60"/>
      <c r="HWH98" s="60"/>
      <c r="HWI98" s="60"/>
      <c r="HWJ98" s="60"/>
      <c r="HWK98" s="60"/>
      <c r="HWL98" s="60"/>
      <c r="HWM98" s="60"/>
      <c r="HWN98" s="60"/>
      <c r="HWO98" s="60"/>
      <c r="HWP98" s="60"/>
      <c r="HWQ98" s="60"/>
      <c r="HWR98" s="60"/>
      <c r="HWS98" s="60"/>
      <c r="HWT98" s="60"/>
      <c r="HWU98" s="60"/>
      <c r="HWV98" s="60"/>
      <c r="HWW98" s="60"/>
      <c r="HWX98" s="60"/>
      <c r="HWY98" s="60"/>
      <c r="HWZ98" s="60"/>
      <c r="HXA98" s="60"/>
      <c r="HXB98" s="60"/>
      <c r="HXC98" s="60"/>
      <c r="HXD98" s="60"/>
      <c r="HXE98" s="60"/>
      <c r="HXF98" s="60"/>
      <c r="HXG98" s="60"/>
      <c r="HXH98" s="60"/>
      <c r="HXI98" s="60"/>
      <c r="HXJ98" s="60"/>
      <c r="HXK98" s="60"/>
      <c r="HXL98" s="60"/>
      <c r="HXM98" s="60"/>
      <c r="HXN98" s="60"/>
      <c r="HXO98" s="60"/>
      <c r="HXP98" s="60"/>
      <c r="HXQ98" s="60"/>
      <c r="HXR98" s="60"/>
      <c r="HXS98" s="60"/>
      <c r="HXT98" s="60"/>
      <c r="HXU98" s="60"/>
      <c r="HXV98" s="60"/>
      <c r="HXW98" s="60"/>
      <c r="HXX98" s="60"/>
      <c r="HXY98" s="60"/>
      <c r="HXZ98" s="60"/>
      <c r="HYA98" s="60"/>
      <c r="HYB98" s="60"/>
      <c r="HYC98" s="60"/>
      <c r="HYD98" s="60"/>
      <c r="HYE98" s="60"/>
      <c r="HYF98" s="60"/>
      <c r="HYG98" s="60"/>
      <c r="HYH98" s="60"/>
      <c r="HYI98" s="60"/>
      <c r="HYJ98" s="60"/>
      <c r="HYK98" s="60"/>
      <c r="HYL98" s="60"/>
      <c r="HYM98" s="60"/>
      <c r="HYN98" s="60"/>
      <c r="HYO98" s="60"/>
      <c r="HYP98" s="60"/>
      <c r="HYQ98" s="60"/>
      <c r="HYR98" s="60"/>
      <c r="HYS98" s="60"/>
      <c r="HYT98" s="60"/>
      <c r="HYU98" s="60"/>
      <c r="HYV98" s="60"/>
      <c r="HYW98" s="60"/>
      <c r="HYX98" s="60"/>
      <c r="HYY98" s="60"/>
      <c r="HYZ98" s="60"/>
      <c r="HZA98" s="60"/>
      <c r="HZB98" s="60"/>
      <c r="HZC98" s="60"/>
      <c r="HZD98" s="60"/>
      <c r="HZE98" s="60"/>
      <c r="HZF98" s="60"/>
      <c r="HZG98" s="60"/>
      <c r="HZH98" s="60"/>
      <c r="HZI98" s="60"/>
      <c r="HZJ98" s="60"/>
      <c r="HZK98" s="60"/>
      <c r="HZL98" s="60"/>
      <c r="HZM98" s="60"/>
      <c r="HZN98" s="60"/>
      <c r="HZO98" s="60"/>
      <c r="HZP98" s="60"/>
      <c r="HZQ98" s="60"/>
      <c r="HZR98" s="60"/>
      <c r="HZS98" s="60"/>
      <c r="HZT98" s="60"/>
      <c r="HZU98" s="60"/>
      <c r="HZV98" s="60"/>
      <c r="HZW98" s="60"/>
      <c r="HZX98" s="60"/>
      <c r="HZY98" s="60"/>
      <c r="HZZ98" s="60"/>
      <c r="IAA98" s="60"/>
      <c r="IAB98" s="60"/>
      <c r="IAC98" s="60"/>
      <c r="IAD98" s="60"/>
      <c r="IAE98" s="60"/>
      <c r="IAF98" s="60"/>
      <c r="IAG98" s="60"/>
      <c r="IAH98" s="60"/>
      <c r="IAI98" s="60"/>
      <c r="IAJ98" s="60"/>
      <c r="IAK98" s="60"/>
      <c r="IAL98" s="60"/>
      <c r="IAM98" s="60"/>
      <c r="IAN98" s="60"/>
      <c r="IAO98" s="60"/>
      <c r="IAP98" s="60"/>
      <c r="IAQ98" s="60"/>
      <c r="IAR98" s="60"/>
      <c r="IAS98" s="60"/>
      <c r="IAT98" s="60"/>
      <c r="IAU98" s="60"/>
      <c r="IAV98" s="60"/>
      <c r="IAW98" s="60"/>
      <c r="IAX98" s="60"/>
      <c r="IAY98" s="60"/>
      <c r="IAZ98" s="60"/>
      <c r="IBA98" s="60"/>
      <c r="IBB98" s="60"/>
      <c r="IBC98" s="60"/>
      <c r="IBD98" s="60"/>
      <c r="IBE98" s="60"/>
      <c r="IBF98" s="60"/>
      <c r="IBG98" s="60"/>
      <c r="IBH98" s="60"/>
      <c r="IBI98" s="60"/>
      <c r="IBJ98" s="60"/>
      <c r="IBK98" s="60"/>
      <c r="IBL98" s="60"/>
      <c r="IBM98" s="60"/>
      <c r="IBN98" s="60"/>
      <c r="IBO98" s="60"/>
      <c r="IBP98" s="60"/>
      <c r="IBQ98" s="60"/>
      <c r="IBR98" s="60"/>
      <c r="IBS98" s="60"/>
      <c r="IBT98" s="60"/>
      <c r="IBU98" s="60"/>
      <c r="IBV98" s="60"/>
      <c r="IBW98" s="60"/>
      <c r="IBX98" s="60"/>
      <c r="IBY98" s="60"/>
      <c r="IBZ98" s="60"/>
      <c r="ICA98" s="60"/>
      <c r="ICB98" s="60"/>
      <c r="ICC98" s="60"/>
      <c r="ICD98" s="60"/>
      <c r="ICE98" s="60"/>
      <c r="ICF98" s="60"/>
      <c r="ICG98" s="60"/>
      <c r="ICH98" s="60"/>
      <c r="ICI98" s="60"/>
      <c r="ICJ98" s="60"/>
      <c r="ICK98" s="60"/>
      <c r="ICL98" s="60"/>
      <c r="ICM98" s="60"/>
      <c r="ICN98" s="60"/>
      <c r="ICO98" s="60"/>
      <c r="ICP98" s="60"/>
      <c r="ICQ98" s="60"/>
      <c r="ICR98" s="60"/>
      <c r="ICS98" s="60"/>
      <c r="ICT98" s="60"/>
      <c r="ICU98" s="60"/>
      <c r="ICV98" s="60"/>
      <c r="ICW98" s="60"/>
      <c r="ICX98" s="60"/>
      <c r="ICY98" s="60"/>
      <c r="ICZ98" s="60"/>
      <c r="IDA98" s="60"/>
      <c r="IDB98" s="60"/>
      <c r="IDC98" s="60"/>
      <c r="IDD98" s="60"/>
      <c r="IDE98" s="60"/>
      <c r="IDF98" s="60"/>
      <c r="IDG98" s="60"/>
      <c r="IDH98" s="60"/>
      <c r="IDI98" s="60"/>
      <c r="IDJ98" s="60"/>
      <c r="IDK98" s="60"/>
      <c r="IDL98" s="60"/>
      <c r="IDM98" s="60"/>
      <c r="IDN98" s="60"/>
      <c r="IDO98" s="60"/>
      <c r="IDP98" s="60"/>
      <c r="IDQ98" s="60"/>
      <c r="IDR98" s="60"/>
      <c r="IDS98" s="60"/>
      <c r="IDT98" s="60"/>
      <c r="IDU98" s="60"/>
      <c r="IDV98" s="60"/>
      <c r="IDW98" s="60"/>
      <c r="IDX98" s="60"/>
      <c r="IDY98" s="60"/>
      <c r="IDZ98" s="60"/>
      <c r="IEA98" s="60"/>
      <c r="IEB98" s="60"/>
      <c r="IEC98" s="60"/>
      <c r="IED98" s="60"/>
      <c r="IEE98" s="60"/>
      <c r="IEF98" s="60"/>
      <c r="IEG98" s="60"/>
      <c r="IEH98" s="60"/>
      <c r="IEI98" s="60"/>
      <c r="IEJ98" s="60"/>
      <c r="IEK98" s="60"/>
      <c r="IEL98" s="60"/>
      <c r="IEM98" s="60"/>
      <c r="IEN98" s="60"/>
      <c r="IEO98" s="60"/>
      <c r="IEP98" s="60"/>
      <c r="IEQ98" s="60"/>
      <c r="IER98" s="60"/>
      <c r="IES98" s="60"/>
      <c r="IET98" s="60"/>
      <c r="IEU98" s="60"/>
      <c r="IEV98" s="60"/>
      <c r="IEW98" s="60"/>
      <c r="IEX98" s="60"/>
      <c r="IEY98" s="60"/>
      <c r="IEZ98" s="60"/>
      <c r="IFA98" s="60"/>
      <c r="IFB98" s="60"/>
      <c r="IFC98" s="60"/>
      <c r="IFD98" s="60"/>
      <c r="IFE98" s="60"/>
      <c r="IFF98" s="60"/>
      <c r="IFG98" s="60"/>
      <c r="IFH98" s="60"/>
      <c r="IFI98" s="60"/>
      <c r="IFJ98" s="60"/>
      <c r="IFK98" s="60"/>
      <c r="IFL98" s="60"/>
      <c r="IFM98" s="60"/>
      <c r="IFN98" s="60"/>
      <c r="IFO98" s="60"/>
      <c r="IFP98" s="60"/>
      <c r="IFQ98" s="60"/>
      <c r="IFR98" s="60"/>
      <c r="IFS98" s="60"/>
      <c r="IFT98" s="60"/>
      <c r="IFU98" s="60"/>
      <c r="IFV98" s="60"/>
      <c r="IFW98" s="60"/>
      <c r="IFX98" s="60"/>
      <c r="IFY98" s="60"/>
      <c r="IFZ98" s="60"/>
      <c r="IGA98" s="60"/>
      <c r="IGB98" s="60"/>
      <c r="IGC98" s="60"/>
      <c r="IGD98" s="60"/>
      <c r="IGE98" s="60"/>
      <c r="IGF98" s="60"/>
      <c r="IGG98" s="60"/>
      <c r="IGH98" s="60"/>
      <c r="IGI98" s="60"/>
      <c r="IGJ98" s="60"/>
      <c r="IGK98" s="60"/>
      <c r="IGL98" s="60"/>
      <c r="IGM98" s="60"/>
      <c r="IGN98" s="60"/>
      <c r="IGO98" s="60"/>
      <c r="IGP98" s="60"/>
      <c r="IGQ98" s="60"/>
      <c r="IGR98" s="60"/>
      <c r="IGS98" s="60"/>
      <c r="IGT98" s="60"/>
      <c r="IGU98" s="60"/>
      <c r="IGV98" s="60"/>
      <c r="IGW98" s="60"/>
      <c r="IGX98" s="60"/>
      <c r="IGY98" s="60"/>
      <c r="IGZ98" s="60"/>
      <c r="IHA98" s="60"/>
      <c r="IHB98" s="60"/>
      <c r="IHC98" s="60"/>
      <c r="IHD98" s="60"/>
      <c r="IHE98" s="60"/>
      <c r="IHF98" s="60"/>
      <c r="IHG98" s="60"/>
      <c r="IHH98" s="60"/>
      <c r="IHI98" s="60"/>
      <c r="IHJ98" s="60"/>
      <c r="IHK98" s="60"/>
      <c r="IHL98" s="60"/>
      <c r="IHM98" s="60"/>
      <c r="IHN98" s="60"/>
      <c r="IHO98" s="60"/>
      <c r="IHP98" s="60"/>
      <c r="IHQ98" s="60"/>
      <c r="IHR98" s="60"/>
      <c r="IHS98" s="60"/>
      <c r="IHT98" s="60"/>
      <c r="IHU98" s="60"/>
      <c r="IHV98" s="60"/>
      <c r="IHW98" s="60"/>
      <c r="IHX98" s="60"/>
      <c r="IHY98" s="60"/>
      <c r="IHZ98" s="60"/>
      <c r="IIA98" s="60"/>
      <c r="IIB98" s="60"/>
      <c r="IIC98" s="60"/>
      <c r="IID98" s="60"/>
      <c r="IIE98" s="60"/>
      <c r="IIF98" s="60"/>
      <c r="IIG98" s="60"/>
      <c r="IIH98" s="60"/>
      <c r="III98" s="60"/>
      <c r="IIJ98" s="60"/>
      <c r="IIK98" s="60"/>
      <c r="IIL98" s="60"/>
      <c r="IIM98" s="60"/>
      <c r="IIN98" s="60"/>
      <c r="IIO98" s="60"/>
      <c r="IIP98" s="60"/>
      <c r="IIQ98" s="60"/>
      <c r="IIR98" s="60"/>
      <c r="IIS98" s="60"/>
      <c r="IIT98" s="60"/>
      <c r="IIU98" s="60"/>
      <c r="IIV98" s="60"/>
      <c r="IIW98" s="60"/>
      <c r="IIX98" s="60"/>
      <c r="IIY98" s="60"/>
      <c r="IIZ98" s="60"/>
      <c r="IJA98" s="60"/>
      <c r="IJB98" s="60"/>
      <c r="IJC98" s="60"/>
      <c r="IJD98" s="60"/>
      <c r="IJE98" s="60"/>
      <c r="IJF98" s="60"/>
      <c r="IJG98" s="60"/>
      <c r="IJH98" s="60"/>
      <c r="IJI98" s="60"/>
      <c r="IJJ98" s="60"/>
      <c r="IJK98" s="60"/>
      <c r="IJL98" s="60"/>
      <c r="IJM98" s="60"/>
      <c r="IJN98" s="60"/>
      <c r="IJO98" s="60"/>
      <c r="IJP98" s="60"/>
      <c r="IJQ98" s="60"/>
      <c r="IJR98" s="60"/>
      <c r="IJS98" s="60"/>
      <c r="IJT98" s="60"/>
      <c r="IJU98" s="60"/>
      <c r="IJV98" s="60"/>
      <c r="IJW98" s="60"/>
      <c r="IJX98" s="60"/>
      <c r="IJY98" s="60"/>
      <c r="IJZ98" s="60"/>
      <c r="IKA98" s="60"/>
      <c r="IKB98" s="60"/>
      <c r="IKC98" s="60"/>
      <c r="IKD98" s="60"/>
      <c r="IKE98" s="60"/>
      <c r="IKF98" s="60"/>
      <c r="IKG98" s="60"/>
      <c r="IKH98" s="60"/>
      <c r="IKI98" s="60"/>
      <c r="IKJ98" s="60"/>
      <c r="IKK98" s="60"/>
      <c r="IKL98" s="60"/>
      <c r="IKM98" s="60"/>
      <c r="IKN98" s="60"/>
      <c r="IKO98" s="60"/>
      <c r="IKP98" s="60"/>
      <c r="IKQ98" s="60"/>
      <c r="IKR98" s="60"/>
      <c r="IKS98" s="60"/>
      <c r="IKT98" s="60"/>
      <c r="IKU98" s="60"/>
      <c r="IKV98" s="60"/>
      <c r="IKW98" s="60"/>
      <c r="IKX98" s="60"/>
      <c r="IKY98" s="60"/>
      <c r="IKZ98" s="60"/>
      <c r="ILA98" s="60"/>
      <c r="ILB98" s="60"/>
      <c r="ILC98" s="60"/>
      <c r="ILD98" s="60"/>
      <c r="ILE98" s="60"/>
      <c r="ILF98" s="60"/>
      <c r="ILG98" s="60"/>
      <c r="ILH98" s="60"/>
      <c r="ILI98" s="60"/>
      <c r="ILJ98" s="60"/>
      <c r="ILK98" s="60"/>
      <c r="ILL98" s="60"/>
      <c r="ILM98" s="60"/>
      <c r="ILN98" s="60"/>
      <c r="ILO98" s="60"/>
      <c r="ILP98" s="60"/>
      <c r="ILQ98" s="60"/>
      <c r="ILR98" s="60"/>
      <c r="ILS98" s="60"/>
      <c r="ILT98" s="60"/>
      <c r="ILU98" s="60"/>
      <c r="ILV98" s="60"/>
      <c r="ILW98" s="60"/>
      <c r="ILX98" s="60"/>
      <c r="ILY98" s="60"/>
      <c r="ILZ98" s="60"/>
      <c r="IMA98" s="60"/>
      <c r="IMB98" s="60"/>
      <c r="IMC98" s="60"/>
      <c r="IMD98" s="60"/>
      <c r="IME98" s="60"/>
      <c r="IMF98" s="60"/>
      <c r="IMG98" s="60"/>
      <c r="IMH98" s="60"/>
      <c r="IMI98" s="60"/>
      <c r="IMJ98" s="60"/>
      <c r="IMK98" s="60"/>
      <c r="IML98" s="60"/>
      <c r="IMM98" s="60"/>
      <c r="IMN98" s="60"/>
      <c r="IMO98" s="60"/>
      <c r="IMP98" s="60"/>
      <c r="IMQ98" s="60"/>
      <c r="IMR98" s="60"/>
      <c r="IMS98" s="60"/>
      <c r="IMT98" s="60"/>
      <c r="IMU98" s="60"/>
      <c r="IMV98" s="60"/>
      <c r="IMW98" s="60"/>
      <c r="IMX98" s="60"/>
      <c r="IMY98" s="60"/>
      <c r="IMZ98" s="60"/>
      <c r="INA98" s="60"/>
      <c r="INB98" s="60"/>
      <c r="INC98" s="60"/>
      <c r="IND98" s="60"/>
      <c r="INE98" s="60"/>
      <c r="INF98" s="60"/>
      <c r="ING98" s="60"/>
      <c r="INH98" s="60"/>
      <c r="INI98" s="60"/>
      <c r="INJ98" s="60"/>
      <c r="INK98" s="60"/>
      <c r="INL98" s="60"/>
      <c r="INM98" s="60"/>
      <c r="INN98" s="60"/>
      <c r="INO98" s="60"/>
      <c r="INP98" s="60"/>
      <c r="INQ98" s="60"/>
      <c r="INR98" s="60"/>
      <c r="INS98" s="60"/>
      <c r="INT98" s="60"/>
      <c r="INU98" s="60"/>
      <c r="INV98" s="60"/>
      <c r="INW98" s="60"/>
      <c r="INX98" s="60"/>
      <c r="INY98" s="60"/>
      <c r="INZ98" s="60"/>
      <c r="IOA98" s="60"/>
      <c r="IOB98" s="60"/>
      <c r="IOC98" s="60"/>
      <c r="IOD98" s="60"/>
      <c r="IOE98" s="60"/>
      <c r="IOF98" s="60"/>
      <c r="IOG98" s="60"/>
      <c r="IOH98" s="60"/>
      <c r="IOI98" s="60"/>
      <c r="IOJ98" s="60"/>
      <c r="IOK98" s="60"/>
      <c r="IOL98" s="60"/>
      <c r="IOM98" s="60"/>
      <c r="ION98" s="60"/>
      <c r="IOO98" s="60"/>
      <c r="IOP98" s="60"/>
      <c r="IOQ98" s="60"/>
      <c r="IOR98" s="60"/>
      <c r="IOS98" s="60"/>
      <c r="IOT98" s="60"/>
      <c r="IOU98" s="60"/>
      <c r="IOV98" s="60"/>
      <c r="IOW98" s="60"/>
      <c r="IOX98" s="60"/>
      <c r="IOY98" s="60"/>
      <c r="IOZ98" s="60"/>
      <c r="IPA98" s="60"/>
      <c r="IPB98" s="60"/>
      <c r="IPC98" s="60"/>
      <c r="IPD98" s="60"/>
      <c r="IPE98" s="60"/>
      <c r="IPF98" s="60"/>
      <c r="IPG98" s="60"/>
      <c r="IPH98" s="60"/>
      <c r="IPI98" s="60"/>
      <c r="IPJ98" s="60"/>
      <c r="IPK98" s="60"/>
      <c r="IPL98" s="60"/>
      <c r="IPM98" s="60"/>
      <c r="IPN98" s="60"/>
      <c r="IPO98" s="60"/>
      <c r="IPP98" s="60"/>
      <c r="IPQ98" s="60"/>
      <c r="IPR98" s="60"/>
      <c r="IPS98" s="60"/>
      <c r="IPT98" s="60"/>
      <c r="IPU98" s="60"/>
      <c r="IPV98" s="60"/>
      <c r="IPW98" s="60"/>
      <c r="IPX98" s="60"/>
      <c r="IPY98" s="60"/>
      <c r="IPZ98" s="60"/>
      <c r="IQA98" s="60"/>
      <c r="IQB98" s="60"/>
      <c r="IQC98" s="60"/>
      <c r="IQD98" s="60"/>
      <c r="IQE98" s="60"/>
      <c r="IQF98" s="60"/>
      <c r="IQG98" s="60"/>
      <c r="IQH98" s="60"/>
      <c r="IQI98" s="60"/>
      <c r="IQJ98" s="60"/>
      <c r="IQK98" s="60"/>
      <c r="IQL98" s="60"/>
      <c r="IQM98" s="60"/>
      <c r="IQN98" s="60"/>
      <c r="IQO98" s="60"/>
      <c r="IQP98" s="60"/>
      <c r="IQQ98" s="60"/>
      <c r="IQR98" s="60"/>
      <c r="IQS98" s="60"/>
      <c r="IQT98" s="60"/>
      <c r="IQU98" s="60"/>
      <c r="IQV98" s="60"/>
      <c r="IQW98" s="60"/>
      <c r="IQX98" s="60"/>
      <c r="IQY98" s="60"/>
      <c r="IQZ98" s="60"/>
      <c r="IRA98" s="60"/>
      <c r="IRB98" s="60"/>
      <c r="IRC98" s="60"/>
      <c r="IRD98" s="60"/>
      <c r="IRE98" s="60"/>
      <c r="IRF98" s="60"/>
      <c r="IRG98" s="60"/>
      <c r="IRH98" s="60"/>
      <c r="IRI98" s="60"/>
      <c r="IRJ98" s="60"/>
      <c r="IRK98" s="60"/>
      <c r="IRL98" s="60"/>
      <c r="IRM98" s="60"/>
      <c r="IRN98" s="60"/>
      <c r="IRO98" s="60"/>
      <c r="IRP98" s="60"/>
      <c r="IRQ98" s="60"/>
      <c r="IRR98" s="60"/>
      <c r="IRS98" s="60"/>
      <c r="IRT98" s="60"/>
      <c r="IRU98" s="60"/>
      <c r="IRV98" s="60"/>
      <c r="IRW98" s="60"/>
      <c r="IRX98" s="60"/>
      <c r="IRY98" s="60"/>
      <c r="IRZ98" s="60"/>
      <c r="ISA98" s="60"/>
      <c r="ISB98" s="60"/>
      <c r="ISC98" s="60"/>
      <c r="ISD98" s="60"/>
      <c r="ISE98" s="60"/>
      <c r="ISF98" s="60"/>
      <c r="ISG98" s="60"/>
      <c r="ISH98" s="60"/>
      <c r="ISI98" s="60"/>
      <c r="ISJ98" s="60"/>
      <c r="ISK98" s="60"/>
      <c r="ISL98" s="60"/>
      <c r="ISM98" s="60"/>
      <c r="ISN98" s="60"/>
      <c r="ISO98" s="60"/>
      <c r="ISP98" s="60"/>
      <c r="ISQ98" s="60"/>
      <c r="ISR98" s="60"/>
      <c r="ISS98" s="60"/>
      <c r="IST98" s="60"/>
      <c r="ISU98" s="60"/>
      <c r="ISV98" s="60"/>
      <c r="ISW98" s="60"/>
      <c r="ISX98" s="60"/>
      <c r="ISY98" s="60"/>
      <c r="ISZ98" s="60"/>
      <c r="ITA98" s="60"/>
      <c r="ITB98" s="60"/>
      <c r="ITC98" s="60"/>
      <c r="ITD98" s="60"/>
      <c r="ITE98" s="60"/>
      <c r="ITF98" s="60"/>
      <c r="ITG98" s="60"/>
      <c r="ITH98" s="60"/>
      <c r="ITI98" s="60"/>
      <c r="ITJ98" s="60"/>
      <c r="ITK98" s="60"/>
      <c r="ITL98" s="60"/>
      <c r="ITM98" s="60"/>
      <c r="ITN98" s="60"/>
      <c r="ITO98" s="60"/>
      <c r="ITP98" s="60"/>
      <c r="ITQ98" s="60"/>
      <c r="ITR98" s="60"/>
      <c r="ITS98" s="60"/>
      <c r="ITT98" s="60"/>
      <c r="ITU98" s="60"/>
      <c r="ITV98" s="60"/>
      <c r="ITW98" s="60"/>
      <c r="ITX98" s="60"/>
      <c r="ITY98" s="60"/>
      <c r="ITZ98" s="60"/>
      <c r="IUA98" s="60"/>
      <c r="IUB98" s="60"/>
      <c r="IUC98" s="60"/>
      <c r="IUD98" s="60"/>
      <c r="IUE98" s="60"/>
      <c r="IUF98" s="60"/>
      <c r="IUG98" s="60"/>
      <c r="IUH98" s="60"/>
      <c r="IUI98" s="60"/>
      <c r="IUJ98" s="60"/>
      <c r="IUK98" s="60"/>
      <c r="IUL98" s="60"/>
      <c r="IUM98" s="60"/>
      <c r="IUN98" s="60"/>
      <c r="IUO98" s="60"/>
      <c r="IUP98" s="60"/>
      <c r="IUQ98" s="60"/>
      <c r="IUR98" s="60"/>
      <c r="IUS98" s="60"/>
      <c r="IUT98" s="60"/>
      <c r="IUU98" s="60"/>
      <c r="IUV98" s="60"/>
      <c r="IUW98" s="60"/>
      <c r="IUX98" s="60"/>
      <c r="IUY98" s="60"/>
      <c r="IUZ98" s="60"/>
      <c r="IVA98" s="60"/>
      <c r="IVB98" s="60"/>
      <c r="IVC98" s="60"/>
      <c r="IVD98" s="60"/>
      <c r="IVE98" s="60"/>
      <c r="IVF98" s="60"/>
      <c r="IVG98" s="60"/>
      <c r="IVH98" s="60"/>
      <c r="IVI98" s="60"/>
      <c r="IVJ98" s="60"/>
      <c r="IVK98" s="60"/>
      <c r="IVL98" s="60"/>
      <c r="IVM98" s="60"/>
      <c r="IVN98" s="60"/>
      <c r="IVO98" s="60"/>
      <c r="IVP98" s="60"/>
      <c r="IVQ98" s="60"/>
      <c r="IVR98" s="60"/>
      <c r="IVS98" s="60"/>
      <c r="IVT98" s="60"/>
      <c r="IVU98" s="60"/>
      <c r="IVV98" s="60"/>
      <c r="IVW98" s="60"/>
      <c r="IVX98" s="60"/>
      <c r="IVY98" s="60"/>
      <c r="IVZ98" s="60"/>
      <c r="IWA98" s="60"/>
      <c r="IWB98" s="60"/>
      <c r="IWC98" s="60"/>
      <c r="IWD98" s="60"/>
      <c r="IWE98" s="60"/>
      <c r="IWF98" s="60"/>
      <c r="IWG98" s="60"/>
      <c r="IWH98" s="60"/>
      <c r="IWI98" s="60"/>
      <c r="IWJ98" s="60"/>
      <c r="IWK98" s="60"/>
      <c r="IWL98" s="60"/>
      <c r="IWM98" s="60"/>
      <c r="IWN98" s="60"/>
      <c r="IWO98" s="60"/>
      <c r="IWP98" s="60"/>
      <c r="IWQ98" s="60"/>
      <c r="IWR98" s="60"/>
      <c r="IWS98" s="60"/>
      <c r="IWT98" s="60"/>
      <c r="IWU98" s="60"/>
      <c r="IWV98" s="60"/>
      <c r="IWW98" s="60"/>
      <c r="IWX98" s="60"/>
      <c r="IWY98" s="60"/>
      <c r="IWZ98" s="60"/>
      <c r="IXA98" s="60"/>
      <c r="IXB98" s="60"/>
      <c r="IXC98" s="60"/>
      <c r="IXD98" s="60"/>
      <c r="IXE98" s="60"/>
      <c r="IXF98" s="60"/>
      <c r="IXG98" s="60"/>
      <c r="IXH98" s="60"/>
      <c r="IXI98" s="60"/>
      <c r="IXJ98" s="60"/>
      <c r="IXK98" s="60"/>
      <c r="IXL98" s="60"/>
      <c r="IXM98" s="60"/>
      <c r="IXN98" s="60"/>
      <c r="IXO98" s="60"/>
      <c r="IXP98" s="60"/>
      <c r="IXQ98" s="60"/>
      <c r="IXR98" s="60"/>
      <c r="IXS98" s="60"/>
      <c r="IXT98" s="60"/>
      <c r="IXU98" s="60"/>
      <c r="IXV98" s="60"/>
      <c r="IXW98" s="60"/>
      <c r="IXX98" s="60"/>
      <c r="IXY98" s="60"/>
      <c r="IXZ98" s="60"/>
      <c r="IYA98" s="60"/>
      <c r="IYB98" s="60"/>
      <c r="IYC98" s="60"/>
      <c r="IYD98" s="60"/>
      <c r="IYE98" s="60"/>
      <c r="IYF98" s="60"/>
      <c r="IYG98" s="60"/>
      <c r="IYH98" s="60"/>
      <c r="IYI98" s="60"/>
      <c r="IYJ98" s="60"/>
      <c r="IYK98" s="60"/>
      <c r="IYL98" s="60"/>
      <c r="IYM98" s="60"/>
      <c r="IYN98" s="60"/>
      <c r="IYO98" s="60"/>
      <c r="IYP98" s="60"/>
      <c r="IYQ98" s="60"/>
      <c r="IYR98" s="60"/>
      <c r="IYS98" s="60"/>
      <c r="IYT98" s="60"/>
      <c r="IYU98" s="60"/>
      <c r="IYV98" s="60"/>
      <c r="IYW98" s="60"/>
      <c r="IYX98" s="60"/>
      <c r="IYY98" s="60"/>
      <c r="IYZ98" s="60"/>
      <c r="IZA98" s="60"/>
      <c r="IZB98" s="60"/>
      <c r="IZC98" s="60"/>
      <c r="IZD98" s="60"/>
      <c r="IZE98" s="60"/>
      <c r="IZF98" s="60"/>
      <c r="IZG98" s="60"/>
      <c r="IZH98" s="60"/>
      <c r="IZI98" s="60"/>
      <c r="IZJ98" s="60"/>
      <c r="IZK98" s="60"/>
      <c r="IZL98" s="60"/>
      <c r="IZM98" s="60"/>
      <c r="IZN98" s="60"/>
      <c r="IZO98" s="60"/>
      <c r="IZP98" s="60"/>
      <c r="IZQ98" s="60"/>
      <c r="IZR98" s="60"/>
      <c r="IZS98" s="60"/>
      <c r="IZT98" s="60"/>
      <c r="IZU98" s="60"/>
      <c r="IZV98" s="60"/>
      <c r="IZW98" s="60"/>
      <c r="IZX98" s="60"/>
      <c r="IZY98" s="60"/>
      <c r="IZZ98" s="60"/>
      <c r="JAA98" s="60"/>
      <c r="JAB98" s="60"/>
      <c r="JAC98" s="60"/>
      <c r="JAD98" s="60"/>
      <c r="JAE98" s="60"/>
      <c r="JAF98" s="60"/>
      <c r="JAG98" s="60"/>
      <c r="JAH98" s="60"/>
      <c r="JAI98" s="60"/>
      <c r="JAJ98" s="60"/>
      <c r="JAK98" s="60"/>
      <c r="JAL98" s="60"/>
      <c r="JAM98" s="60"/>
      <c r="JAN98" s="60"/>
      <c r="JAO98" s="60"/>
      <c r="JAP98" s="60"/>
      <c r="JAQ98" s="60"/>
      <c r="JAR98" s="60"/>
      <c r="JAS98" s="60"/>
      <c r="JAT98" s="60"/>
      <c r="JAU98" s="60"/>
      <c r="JAV98" s="60"/>
      <c r="JAW98" s="60"/>
      <c r="JAX98" s="60"/>
      <c r="JAY98" s="60"/>
      <c r="JAZ98" s="60"/>
      <c r="JBA98" s="60"/>
      <c r="JBB98" s="60"/>
      <c r="JBC98" s="60"/>
      <c r="JBD98" s="60"/>
      <c r="JBE98" s="60"/>
      <c r="JBF98" s="60"/>
      <c r="JBG98" s="60"/>
      <c r="JBH98" s="60"/>
      <c r="JBI98" s="60"/>
      <c r="JBJ98" s="60"/>
      <c r="JBK98" s="60"/>
      <c r="JBL98" s="60"/>
      <c r="JBM98" s="60"/>
      <c r="JBN98" s="60"/>
      <c r="JBO98" s="60"/>
      <c r="JBP98" s="60"/>
      <c r="JBQ98" s="60"/>
      <c r="JBR98" s="60"/>
      <c r="JBS98" s="60"/>
      <c r="JBT98" s="60"/>
      <c r="JBU98" s="60"/>
      <c r="JBV98" s="60"/>
      <c r="JBW98" s="60"/>
      <c r="JBX98" s="60"/>
      <c r="JBY98" s="60"/>
      <c r="JBZ98" s="60"/>
      <c r="JCA98" s="60"/>
      <c r="JCB98" s="60"/>
      <c r="JCC98" s="60"/>
      <c r="JCD98" s="60"/>
      <c r="JCE98" s="60"/>
      <c r="JCF98" s="60"/>
      <c r="JCG98" s="60"/>
      <c r="JCH98" s="60"/>
      <c r="JCI98" s="60"/>
      <c r="JCJ98" s="60"/>
      <c r="JCK98" s="60"/>
      <c r="JCL98" s="60"/>
      <c r="JCM98" s="60"/>
      <c r="JCN98" s="60"/>
      <c r="JCO98" s="60"/>
      <c r="JCP98" s="60"/>
      <c r="JCQ98" s="60"/>
      <c r="JCR98" s="60"/>
      <c r="JCS98" s="60"/>
      <c r="JCT98" s="60"/>
      <c r="JCU98" s="60"/>
      <c r="JCV98" s="60"/>
      <c r="JCW98" s="60"/>
      <c r="JCX98" s="60"/>
      <c r="JCY98" s="60"/>
      <c r="JCZ98" s="60"/>
      <c r="JDA98" s="60"/>
      <c r="JDB98" s="60"/>
      <c r="JDC98" s="60"/>
      <c r="JDD98" s="60"/>
      <c r="JDE98" s="60"/>
      <c r="JDF98" s="60"/>
      <c r="JDG98" s="60"/>
      <c r="JDH98" s="60"/>
      <c r="JDI98" s="60"/>
      <c r="JDJ98" s="60"/>
      <c r="JDK98" s="60"/>
      <c r="JDL98" s="60"/>
      <c r="JDM98" s="60"/>
      <c r="JDN98" s="60"/>
      <c r="JDO98" s="60"/>
      <c r="JDP98" s="60"/>
      <c r="JDQ98" s="60"/>
      <c r="JDR98" s="60"/>
      <c r="JDS98" s="60"/>
      <c r="JDT98" s="60"/>
      <c r="JDU98" s="60"/>
      <c r="JDV98" s="60"/>
      <c r="JDW98" s="60"/>
      <c r="JDX98" s="60"/>
      <c r="JDY98" s="60"/>
      <c r="JDZ98" s="60"/>
      <c r="JEA98" s="60"/>
      <c r="JEB98" s="60"/>
      <c r="JEC98" s="60"/>
      <c r="JED98" s="60"/>
      <c r="JEE98" s="60"/>
      <c r="JEF98" s="60"/>
      <c r="JEG98" s="60"/>
      <c r="JEH98" s="60"/>
      <c r="JEI98" s="60"/>
      <c r="JEJ98" s="60"/>
      <c r="JEK98" s="60"/>
      <c r="JEL98" s="60"/>
      <c r="JEM98" s="60"/>
      <c r="JEN98" s="60"/>
      <c r="JEO98" s="60"/>
      <c r="JEP98" s="60"/>
      <c r="JEQ98" s="60"/>
      <c r="JER98" s="60"/>
      <c r="JES98" s="60"/>
      <c r="JET98" s="60"/>
      <c r="JEU98" s="60"/>
      <c r="JEV98" s="60"/>
      <c r="JEW98" s="60"/>
      <c r="JEX98" s="60"/>
      <c r="JEY98" s="60"/>
      <c r="JEZ98" s="60"/>
      <c r="JFA98" s="60"/>
      <c r="JFB98" s="60"/>
      <c r="JFC98" s="60"/>
      <c r="JFD98" s="60"/>
      <c r="JFE98" s="60"/>
      <c r="JFF98" s="60"/>
      <c r="JFG98" s="60"/>
      <c r="JFH98" s="60"/>
      <c r="JFI98" s="60"/>
      <c r="JFJ98" s="60"/>
      <c r="JFK98" s="60"/>
      <c r="JFL98" s="60"/>
      <c r="JFM98" s="60"/>
      <c r="JFN98" s="60"/>
      <c r="JFO98" s="60"/>
      <c r="JFP98" s="60"/>
      <c r="JFQ98" s="60"/>
      <c r="JFR98" s="60"/>
      <c r="JFS98" s="60"/>
      <c r="JFT98" s="60"/>
      <c r="JFU98" s="60"/>
      <c r="JFV98" s="60"/>
      <c r="JFW98" s="60"/>
      <c r="JFX98" s="60"/>
      <c r="JFY98" s="60"/>
      <c r="JFZ98" s="60"/>
      <c r="JGA98" s="60"/>
      <c r="JGB98" s="60"/>
      <c r="JGC98" s="60"/>
      <c r="JGD98" s="60"/>
      <c r="JGE98" s="60"/>
      <c r="JGF98" s="60"/>
      <c r="JGG98" s="60"/>
      <c r="JGH98" s="60"/>
      <c r="JGI98" s="60"/>
      <c r="JGJ98" s="60"/>
      <c r="JGK98" s="60"/>
      <c r="JGL98" s="60"/>
      <c r="JGM98" s="60"/>
      <c r="JGN98" s="60"/>
      <c r="JGO98" s="60"/>
      <c r="JGP98" s="60"/>
      <c r="JGQ98" s="60"/>
      <c r="JGR98" s="60"/>
      <c r="JGS98" s="60"/>
      <c r="JGT98" s="60"/>
      <c r="JGU98" s="60"/>
      <c r="JGV98" s="60"/>
      <c r="JGW98" s="60"/>
      <c r="JGX98" s="60"/>
      <c r="JGY98" s="60"/>
      <c r="JGZ98" s="60"/>
      <c r="JHA98" s="60"/>
      <c r="JHB98" s="60"/>
      <c r="JHC98" s="60"/>
      <c r="JHD98" s="60"/>
      <c r="JHE98" s="60"/>
      <c r="JHF98" s="60"/>
      <c r="JHG98" s="60"/>
      <c r="JHH98" s="60"/>
      <c r="JHI98" s="60"/>
      <c r="JHJ98" s="60"/>
      <c r="JHK98" s="60"/>
      <c r="JHL98" s="60"/>
      <c r="JHM98" s="60"/>
      <c r="JHN98" s="60"/>
      <c r="JHO98" s="60"/>
      <c r="JHP98" s="60"/>
      <c r="JHQ98" s="60"/>
      <c r="JHR98" s="60"/>
      <c r="JHS98" s="60"/>
      <c r="JHT98" s="60"/>
      <c r="JHU98" s="60"/>
      <c r="JHV98" s="60"/>
      <c r="JHW98" s="60"/>
      <c r="JHX98" s="60"/>
      <c r="JHY98" s="60"/>
      <c r="JHZ98" s="60"/>
      <c r="JIA98" s="60"/>
      <c r="JIB98" s="60"/>
      <c r="JIC98" s="60"/>
      <c r="JID98" s="60"/>
      <c r="JIE98" s="60"/>
      <c r="JIF98" s="60"/>
      <c r="JIG98" s="60"/>
      <c r="JIH98" s="60"/>
      <c r="JII98" s="60"/>
      <c r="JIJ98" s="60"/>
      <c r="JIK98" s="60"/>
      <c r="JIL98" s="60"/>
      <c r="JIM98" s="60"/>
      <c r="JIN98" s="60"/>
      <c r="JIO98" s="60"/>
      <c r="JIP98" s="60"/>
      <c r="JIQ98" s="60"/>
      <c r="JIR98" s="60"/>
      <c r="JIS98" s="60"/>
      <c r="JIT98" s="60"/>
      <c r="JIU98" s="60"/>
      <c r="JIV98" s="60"/>
      <c r="JIW98" s="60"/>
      <c r="JIX98" s="60"/>
      <c r="JIY98" s="60"/>
      <c r="JIZ98" s="60"/>
      <c r="JJA98" s="60"/>
      <c r="JJB98" s="60"/>
      <c r="JJC98" s="60"/>
      <c r="JJD98" s="60"/>
      <c r="JJE98" s="60"/>
      <c r="JJF98" s="60"/>
      <c r="JJG98" s="60"/>
      <c r="JJH98" s="60"/>
      <c r="JJI98" s="60"/>
      <c r="JJJ98" s="60"/>
      <c r="JJK98" s="60"/>
      <c r="JJL98" s="60"/>
      <c r="JJM98" s="60"/>
      <c r="JJN98" s="60"/>
      <c r="JJO98" s="60"/>
      <c r="JJP98" s="60"/>
      <c r="JJQ98" s="60"/>
      <c r="JJR98" s="60"/>
      <c r="JJS98" s="60"/>
      <c r="JJT98" s="60"/>
      <c r="JJU98" s="60"/>
      <c r="JJV98" s="60"/>
      <c r="JJW98" s="60"/>
      <c r="JJX98" s="60"/>
      <c r="JJY98" s="60"/>
      <c r="JJZ98" s="60"/>
      <c r="JKA98" s="60"/>
      <c r="JKB98" s="60"/>
      <c r="JKC98" s="60"/>
      <c r="JKD98" s="60"/>
      <c r="JKE98" s="60"/>
      <c r="JKF98" s="60"/>
      <c r="JKG98" s="60"/>
      <c r="JKH98" s="60"/>
      <c r="JKI98" s="60"/>
      <c r="JKJ98" s="60"/>
      <c r="JKK98" s="60"/>
      <c r="JKL98" s="60"/>
      <c r="JKM98" s="60"/>
      <c r="JKN98" s="60"/>
      <c r="JKO98" s="60"/>
      <c r="JKP98" s="60"/>
      <c r="JKQ98" s="60"/>
      <c r="JKR98" s="60"/>
      <c r="JKS98" s="60"/>
      <c r="JKT98" s="60"/>
      <c r="JKU98" s="60"/>
      <c r="JKV98" s="60"/>
      <c r="JKW98" s="60"/>
      <c r="JKX98" s="60"/>
      <c r="JKY98" s="60"/>
      <c r="JKZ98" s="60"/>
      <c r="JLA98" s="60"/>
      <c r="JLB98" s="60"/>
      <c r="JLC98" s="60"/>
      <c r="JLD98" s="60"/>
      <c r="JLE98" s="60"/>
      <c r="JLF98" s="60"/>
      <c r="JLG98" s="60"/>
      <c r="JLH98" s="60"/>
      <c r="JLI98" s="60"/>
      <c r="JLJ98" s="60"/>
      <c r="JLK98" s="60"/>
      <c r="JLL98" s="60"/>
      <c r="JLM98" s="60"/>
      <c r="JLN98" s="60"/>
      <c r="JLO98" s="60"/>
      <c r="JLP98" s="60"/>
      <c r="JLQ98" s="60"/>
      <c r="JLR98" s="60"/>
      <c r="JLS98" s="60"/>
      <c r="JLT98" s="60"/>
      <c r="JLU98" s="60"/>
      <c r="JLV98" s="60"/>
      <c r="JLW98" s="60"/>
      <c r="JLX98" s="60"/>
      <c r="JLY98" s="60"/>
      <c r="JLZ98" s="60"/>
      <c r="JMA98" s="60"/>
      <c r="JMB98" s="60"/>
      <c r="JMC98" s="60"/>
      <c r="JMD98" s="60"/>
      <c r="JME98" s="60"/>
      <c r="JMF98" s="60"/>
      <c r="JMG98" s="60"/>
      <c r="JMH98" s="60"/>
      <c r="JMI98" s="60"/>
      <c r="JMJ98" s="60"/>
      <c r="JMK98" s="60"/>
      <c r="JML98" s="60"/>
      <c r="JMM98" s="60"/>
      <c r="JMN98" s="60"/>
      <c r="JMO98" s="60"/>
      <c r="JMP98" s="60"/>
      <c r="JMQ98" s="60"/>
      <c r="JMR98" s="60"/>
      <c r="JMS98" s="60"/>
      <c r="JMT98" s="60"/>
      <c r="JMU98" s="60"/>
      <c r="JMV98" s="60"/>
      <c r="JMW98" s="60"/>
      <c r="JMX98" s="60"/>
      <c r="JMY98" s="60"/>
      <c r="JMZ98" s="60"/>
      <c r="JNA98" s="60"/>
      <c r="JNB98" s="60"/>
      <c r="JNC98" s="60"/>
      <c r="JND98" s="60"/>
      <c r="JNE98" s="60"/>
      <c r="JNF98" s="60"/>
      <c r="JNG98" s="60"/>
      <c r="JNH98" s="60"/>
      <c r="JNI98" s="60"/>
      <c r="JNJ98" s="60"/>
      <c r="JNK98" s="60"/>
      <c r="JNL98" s="60"/>
      <c r="JNM98" s="60"/>
      <c r="JNN98" s="60"/>
      <c r="JNO98" s="60"/>
      <c r="JNP98" s="60"/>
      <c r="JNQ98" s="60"/>
      <c r="JNR98" s="60"/>
      <c r="JNS98" s="60"/>
      <c r="JNT98" s="60"/>
      <c r="JNU98" s="60"/>
      <c r="JNV98" s="60"/>
      <c r="JNW98" s="60"/>
      <c r="JNX98" s="60"/>
      <c r="JNY98" s="60"/>
      <c r="JNZ98" s="60"/>
      <c r="JOA98" s="60"/>
      <c r="JOB98" s="60"/>
      <c r="JOC98" s="60"/>
      <c r="JOD98" s="60"/>
      <c r="JOE98" s="60"/>
      <c r="JOF98" s="60"/>
      <c r="JOG98" s="60"/>
      <c r="JOH98" s="60"/>
      <c r="JOI98" s="60"/>
      <c r="JOJ98" s="60"/>
      <c r="JOK98" s="60"/>
      <c r="JOL98" s="60"/>
      <c r="JOM98" s="60"/>
      <c r="JON98" s="60"/>
      <c r="JOO98" s="60"/>
      <c r="JOP98" s="60"/>
      <c r="JOQ98" s="60"/>
      <c r="JOR98" s="60"/>
      <c r="JOS98" s="60"/>
      <c r="JOT98" s="60"/>
      <c r="JOU98" s="60"/>
      <c r="JOV98" s="60"/>
      <c r="JOW98" s="60"/>
      <c r="JOX98" s="60"/>
      <c r="JOY98" s="60"/>
      <c r="JOZ98" s="60"/>
      <c r="JPA98" s="60"/>
      <c r="JPB98" s="60"/>
      <c r="JPC98" s="60"/>
      <c r="JPD98" s="60"/>
      <c r="JPE98" s="60"/>
      <c r="JPF98" s="60"/>
      <c r="JPG98" s="60"/>
      <c r="JPH98" s="60"/>
      <c r="JPI98" s="60"/>
      <c r="JPJ98" s="60"/>
      <c r="JPK98" s="60"/>
      <c r="JPL98" s="60"/>
      <c r="JPM98" s="60"/>
      <c r="JPN98" s="60"/>
      <c r="JPO98" s="60"/>
      <c r="JPP98" s="60"/>
      <c r="JPQ98" s="60"/>
      <c r="JPR98" s="60"/>
      <c r="JPS98" s="60"/>
      <c r="JPT98" s="60"/>
      <c r="JPU98" s="60"/>
      <c r="JPV98" s="60"/>
      <c r="JPW98" s="60"/>
      <c r="JPX98" s="60"/>
      <c r="JPY98" s="60"/>
      <c r="JPZ98" s="60"/>
      <c r="JQA98" s="60"/>
      <c r="JQB98" s="60"/>
      <c r="JQC98" s="60"/>
      <c r="JQD98" s="60"/>
      <c r="JQE98" s="60"/>
      <c r="JQF98" s="60"/>
      <c r="JQG98" s="60"/>
      <c r="JQH98" s="60"/>
      <c r="JQI98" s="60"/>
      <c r="JQJ98" s="60"/>
      <c r="JQK98" s="60"/>
      <c r="JQL98" s="60"/>
      <c r="JQM98" s="60"/>
      <c r="JQN98" s="60"/>
      <c r="JQO98" s="60"/>
      <c r="JQP98" s="60"/>
      <c r="JQQ98" s="60"/>
      <c r="JQR98" s="60"/>
      <c r="JQS98" s="60"/>
      <c r="JQT98" s="60"/>
      <c r="JQU98" s="60"/>
      <c r="JQV98" s="60"/>
      <c r="JQW98" s="60"/>
      <c r="JQX98" s="60"/>
      <c r="JQY98" s="60"/>
      <c r="JQZ98" s="60"/>
      <c r="JRA98" s="60"/>
      <c r="JRB98" s="60"/>
      <c r="JRC98" s="60"/>
      <c r="JRD98" s="60"/>
      <c r="JRE98" s="60"/>
      <c r="JRF98" s="60"/>
      <c r="JRG98" s="60"/>
      <c r="JRH98" s="60"/>
      <c r="JRI98" s="60"/>
      <c r="JRJ98" s="60"/>
      <c r="JRK98" s="60"/>
      <c r="JRL98" s="60"/>
      <c r="JRM98" s="60"/>
      <c r="JRN98" s="60"/>
      <c r="JRO98" s="60"/>
      <c r="JRP98" s="60"/>
      <c r="JRQ98" s="60"/>
      <c r="JRR98" s="60"/>
      <c r="JRS98" s="60"/>
      <c r="JRT98" s="60"/>
      <c r="JRU98" s="60"/>
      <c r="JRV98" s="60"/>
      <c r="JRW98" s="60"/>
      <c r="JRX98" s="60"/>
      <c r="JRY98" s="60"/>
      <c r="JRZ98" s="60"/>
      <c r="JSA98" s="60"/>
      <c r="JSB98" s="60"/>
      <c r="JSC98" s="60"/>
      <c r="JSD98" s="60"/>
      <c r="JSE98" s="60"/>
      <c r="JSF98" s="60"/>
      <c r="JSG98" s="60"/>
      <c r="JSH98" s="60"/>
      <c r="JSI98" s="60"/>
      <c r="JSJ98" s="60"/>
      <c r="JSK98" s="60"/>
      <c r="JSL98" s="60"/>
      <c r="JSM98" s="60"/>
      <c r="JSN98" s="60"/>
      <c r="JSO98" s="60"/>
      <c r="JSP98" s="60"/>
      <c r="JSQ98" s="60"/>
      <c r="JSR98" s="60"/>
      <c r="JSS98" s="60"/>
      <c r="JST98" s="60"/>
      <c r="JSU98" s="60"/>
      <c r="JSV98" s="60"/>
      <c r="JSW98" s="60"/>
      <c r="JSX98" s="60"/>
      <c r="JSY98" s="60"/>
      <c r="JSZ98" s="60"/>
      <c r="JTA98" s="60"/>
      <c r="JTB98" s="60"/>
      <c r="JTC98" s="60"/>
      <c r="JTD98" s="60"/>
      <c r="JTE98" s="60"/>
      <c r="JTF98" s="60"/>
      <c r="JTG98" s="60"/>
      <c r="JTH98" s="60"/>
      <c r="JTI98" s="60"/>
      <c r="JTJ98" s="60"/>
      <c r="JTK98" s="60"/>
      <c r="JTL98" s="60"/>
      <c r="JTM98" s="60"/>
      <c r="JTN98" s="60"/>
      <c r="JTO98" s="60"/>
      <c r="JTP98" s="60"/>
      <c r="JTQ98" s="60"/>
      <c r="JTR98" s="60"/>
      <c r="JTS98" s="60"/>
      <c r="JTT98" s="60"/>
      <c r="JTU98" s="60"/>
      <c r="JTV98" s="60"/>
      <c r="JTW98" s="60"/>
      <c r="JTX98" s="60"/>
      <c r="JTY98" s="60"/>
      <c r="JTZ98" s="60"/>
      <c r="JUA98" s="60"/>
      <c r="JUB98" s="60"/>
      <c r="JUC98" s="60"/>
      <c r="JUD98" s="60"/>
      <c r="JUE98" s="60"/>
      <c r="JUF98" s="60"/>
      <c r="JUG98" s="60"/>
      <c r="JUH98" s="60"/>
      <c r="JUI98" s="60"/>
      <c r="JUJ98" s="60"/>
      <c r="JUK98" s="60"/>
      <c r="JUL98" s="60"/>
      <c r="JUM98" s="60"/>
      <c r="JUN98" s="60"/>
      <c r="JUO98" s="60"/>
      <c r="JUP98" s="60"/>
      <c r="JUQ98" s="60"/>
      <c r="JUR98" s="60"/>
      <c r="JUS98" s="60"/>
      <c r="JUT98" s="60"/>
      <c r="JUU98" s="60"/>
      <c r="JUV98" s="60"/>
      <c r="JUW98" s="60"/>
      <c r="JUX98" s="60"/>
      <c r="JUY98" s="60"/>
      <c r="JUZ98" s="60"/>
      <c r="JVA98" s="60"/>
      <c r="JVB98" s="60"/>
      <c r="JVC98" s="60"/>
      <c r="JVD98" s="60"/>
      <c r="JVE98" s="60"/>
      <c r="JVF98" s="60"/>
      <c r="JVG98" s="60"/>
      <c r="JVH98" s="60"/>
      <c r="JVI98" s="60"/>
      <c r="JVJ98" s="60"/>
      <c r="JVK98" s="60"/>
      <c r="JVL98" s="60"/>
      <c r="JVM98" s="60"/>
      <c r="JVN98" s="60"/>
      <c r="JVO98" s="60"/>
      <c r="JVP98" s="60"/>
      <c r="JVQ98" s="60"/>
      <c r="JVR98" s="60"/>
      <c r="JVS98" s="60"/>
      <c r="JVT98" s="60"/>
      <c r="JVU98" s="60"/>
      <c r="JVV98" s="60"/>
      <c r="JVW98" s="60"/>
      <c r="JVX98" s="60"/>
      <c r="JVY98" s="60"/>
      <c r="JVZ98" s="60"/>
      <c r="JWA98" s="60"/>
      <c r="JWB98" s="60"/>
      <c r="JWC98" s="60"/>
      <c r="JWD98" s="60"/>
      <c r="JWE98" s="60"/>
      <c r="JWF98" s="60"/>
      <c r="JWG98" s="60"/>
      <c r="JWH98" s="60"/>
      <c r="JWI98" s="60"/>
      <c r="JWJ98" s="60"/>
      <c r="JWK98" s="60"/>
      <c r="JWL98" s="60"/>
      <c r="JWM98" s="60"/>
      <c r="JWN98" s="60"/>
      <c r="JWO98" s="60"/>
      <c r="JWP98" s="60"/>
      <c r="JWQ98" s="60"/>
      <c r="JWR98" s="60"/>
      <c r="JWS98" s="60"/>
      <c r="JWT98" s="60"/>
      <c r="JWU98" s="60"/>
      <c r="JWV98" s="60"/>
      <c r="JWW98" s="60"/>
      <c r="JWX98" s="60"/>
      <c r="JWY98" s="60"/>
      <c r="JWZ98" s="60"/>
      <c r="JXA98" s="60"/>
      <c r="JXB98" s="60"/>
      <c r="JXC98" s="60"/>
      <c r="JXD98" s="60"/>
      <c r="JXE98" s="60"/>
      <c r="JXF98" s="60"/>
      <c r="JXG98" s="60"/>
      <c r="JXH98" s="60"/>
      <c r="JXI98" s="60"/>
      <c r="JXJ98" s="60"/>
      <c r="JXK98" s="60"/>
      <c r="JXL98" s="60"/>
      <c r="JXM98" s="60"/>
      <c r="JXN98" s="60"/>
      <c r="JXO98" s="60"/>
      <c r="JXP98" s="60"/>
      <c r="JXQ98" s="60"/>
      <c r="JXR98" s="60"/>
      <c r="JXS98" s="60"/>
      <c r="JXT98" s="60"/>
      <c r="JXU98" s="60"/>
      <c r="JXV98" s="60"/>
      <c r="JXW98" s="60"/>
      <c r="JXX98" s="60"/>
      <c r="JXY98" s="60"/>
      <c r="JXZ98" s="60"/>
      <c r="JYA98" s="60"/>
      <c r="JYB98" s="60"/>
      <c r="JYC98" s="60"/>
      <c r="JYD98" s="60"/>
      <c r="JYE98" s="60"/>
      <c r="JYF98" s="60"/>
      <c r="JYG98" s="60"/>
      <c r="JYH98" s="60"/>
      <c r="JYI98" s="60"/>
      <c r="JYJ98" s="60"/>
      <c r="JYK98" s="60"/>
      <c r="JYL98" s="60"/>
      <c r="JYM98" s="60"/>
      <c r="JYN98" s="60"/>
      <c r="JYO98" s="60"/>
      <c r="JYP98" s="60"/>
      <c r="JYQ98" s="60"/>
      <c r="JYR98" s="60"/>
      <c r="JYS98" s="60"/>
      <c r="JYT98" s="60"/>
      <c r="JYU98" s="60"/>
      <c r="JYV98" s="60"/>
      <c r="JYW98" s="60"/>
      <c r="JYX98" s="60"/>
      <c r="JYY98" s="60"/>
      <c r="JYZ98" s="60"/>
      <c r="JZA98" s="60"/>
      <c r="JZB98" s="60"/>
      <c r="JZC98" s="60"/>
      <c r="JZD98" s="60"/>
      <c r="JZE98" s="60"/>
      <c r="JZF98" s="60"/>
      <c r="JZG98" s="60"/>
      <c r="JZH98" s="60"/>
      <c r="JZI98" s="60"/>
      <c r="JZJ98" s="60"/>
      <c r="JZK98" s="60"/>
      <c r="JZL98" s="60"/>
      <c r="JZM98" s="60"/>
      <c r="JZN98" s="60"/>
      <c r="JZO98" s="60"/>
      <c r="JZP98" s="60"/>
      <c r="JZQ98" s="60"/>
      <c r="JZR98" s="60"/>
      <c r="JZS98" s="60"/>
      <c r="JZT98" s="60"/>
      <c r="JZU98" s="60"/>
      <c r="JZV98" s="60"/>
      <c r="JZW98" s="60"/>
      <c r="JZX98" s="60"/>
      <c r="JZY98" s="60"/>
      <c r="JZZ98" s="60"/>
      <c r="KAA98" s="60"/>
      <c r="KAB98" s="60"/>
      <c r="KAC98" s="60"/>
      <c r="KAD98" s="60"/>
      <c r="KAE98" s="60"/>
      <c r="KAF98" s="60"/>
      <c r="KAG98" s="60"/>
      <c r="KAH98" s="60"/>
      <c r="KAI98" s="60"/>
      <c r="KAJ98" s="60"/>
      <c r="KAK98" s="60"/>
      <c r="KAL98" s="60"/>
      <c r="KAM98" s="60"/>
      <c r="KAN98" s="60"/>
      <c r="KAO98" s="60"/>
      <c r="KAP98" s="60"/>
      <c r="KAQ98" s="60"/>
      <c r="KAR98" s="60"/>
      <c r="KAS98" s="60"/>
      <c r="KAT98" s="60"/>
      <c r="KAU98" s="60"/>
      <c r="KAV98" s="60"/>
      <c r="KAW98" s="60"/>
      <c r="KAX98" s="60"/>
      <c r="KAY98" s="60"/>
      <c r="KAZ98" s="60"/>
      <c r="KBA98" s="60"/>
      <c r="KBB98" s="60"/>
      <c r="KBC98" s="60"/>
      <c r="KBD98" s="60"/>
      <c r="KBE98" s="60"/>
      <c r="KBF98" s="60"/>
      <c r="KBG98" s="60"/>
      <c r="KBH98" s="60"/>
      <c r="KBI98" s="60"/>
      <c r="KBJ98" s="60"/>
      <c r="KBK98" s="60"/>
      <c r="KBL98" s="60"/>
      <c r="KBM98" s="60"/>
      <c r="KBN98" s="60"/>
      <c r="KBO98" s="60"/>
      <c r="KBP98" s="60"/>
      <c r="KBQ98" s="60"/>
      <c r="KBR98" s="60"/>
      <c r="KBS98" s="60"/>
      <c r="KBT98" s="60"/>
      <c r="KBU98" s="60"/>
      <c r="KBV98" s="60"/>
      <c r="KBW98" s="60"/>
      <c r="KBX98" s="60"/>
      <c r="KBY98" s="60"/>
      <c r="KBZ98" s="60"/>
      <c r="KCA98" s="60"/>
      <c r="KCB98" s="60"/>
      <c r="KCC98" s="60"/>
      <c r="KCD98" s="60"/>
      <c r="KCE98" s="60"/>
      <c r="KCF98" s="60"/>
      <c r="KCG98" s="60"/>
      <c r="KCH98" s="60"/>
      <c r="KCI98" s="60"/>
      <c r="KCJ98" s="60"/>
      <c r="KCK98" s="60"/>
      <c r="KCL98" s="60"/>
      <c r="KCM98" s="60"/>
      <c r="KCN98" s="60"/>
      <c r="KCO98" s="60"/>
      <c r="KCP98" s="60"/>
      <c r="KCQ98" s="60"/>
      <c r="KCR98" s="60"/>
      <c r="KCS98" s="60"/>
      <c r="KCT98" s="60"/>
      <c r="KCU98" s="60"/>
      <c r="KCV98" s="60"/>
      <c r="KCW98" s="60"/>
      <c r="KCX98" s="60"/>
      <c r="KCY98" s="60"/>
      <c r="KCZ98" s="60"/>
      <c r="KDA98" s="60"/>
      <c r="KDB98" s="60"/>
      <c r="KDC98" s="60"/>
      <c r="KDD98" s="60"/>
      <c r="KDE98" s="60"/>
      <c r="KDF98" s="60"/>
      <c r="KDG98" s="60"/>
      <c r="KDH98" s="60"/>
      <c r="KDI98" s="60"/>
      <c r="KDJ98" s="60"/>
      <c r="KDK98" s="60"/>
      <c r="KDL98" s="60"/>
      <c r="KDM98" s="60"/>
      <c r="KDN98" s="60"/>
      <c r="KDO98" s="60"/>
      <c r="KDP98" s="60"/>
      <c r="KDQ98" s="60"/>
      <c r="KDR98" s="60"/>
      <c r="KDS98" s="60"/>
      <c r="KDT98" s="60"/>
      <c r="KDU98" s="60"/>
      <c r="KDV98" s="60"/>
      <c r="KDW98" s="60"/>
      <c r="KDX98" s="60"/>
      <c r="KDY98" s="60"/>
      <c r="KDZ98" s="60"/>
      <c r="KEA98" s="60"/>
      <c r="KEB98" s="60"/>
      <c r="KEC98" s="60"/>
      <c r="KED98" s="60"/>
      <c r="KEE98" s="60"/>
      <c r="KEF98" s="60"/>
      <c r="KEG98" s="60"/>
      <c r="KEH98" s="60"/>
      <c r="KEI98" s="60"/>
      <c r="KEJ98" s="60"/>
      <c r="KEK98" s="60"/>
      <c r="KEL98" s="60"/>
      <c r="KEM98" s="60"/>
      <c r="KEN98" s="60"/>
      <c r="KEO98" s="60"/>
      <c r="KEP98" s="60"/>
      <c r="KEQ98" s="60"/>
      <c r="KER98" s="60"/>
      <c r="KES98" s="60"/>
      <c r="KET98" s="60"/>
      <c r="KEU98" s="60"/>
      <c r="KEV98" s="60"/>
      <c r="KEW98" s="60"/>
      <c r="KEX98" s="60"/>
      <c r="KEY98" s="60"/>
      <c r="KEZ98" s="60"/>
      <c r="KFA98" s="60"/>
      <c r="KFB98" s="60"/>
      <c r="KFC98" s="60"/>
      <c r="KFD98" s="60"/>
      <c r="KFE98" s="60"/>
      <c r="KFF98" s="60"/>
      <c r="KFG98" s="60"/>
      <c r="KFH98" s="60"/>
      <c r="KFI98" s="60"/>
      <c r="KFJ98" s="60"/>
      <c r="KFK98" s="60"/>
      <c r="KFL98" s="60"/>
      <c r="KFM98" s="60"/>
      <c r="KFN98" s="60"/>
      <c r="KFO98" s="60"/>
      <c r="KFP98" s="60"/>
      <c r="KFQ98" s="60"/>
      <c r="KFR98" s="60"/>
      <c r="KFS98" s="60"/>
      <c r="KFT98" s="60"/>
      <c r="KFU98" s="60"/>
      <c r="KFV98" s="60"/>
      <c r="KFW98" s="60"/>
      <c r="KFX98" s="60"/>
      <c r="KFY98" s="60"/>
      <c r="KFZ98" s="60"/>
      <c r="KGA98" s="60"/>
      <c r="KGB98" s="60"/>
      <c r="KGC98" s="60"/>
      <c r="KGD98" s="60"/>
      <c r="KGE98" s="60"/>
      <c r="KGF98" s="60"/>
      <c r="KGG98" s="60"/>
      <c r="KGH98" s="60"/>
      <c r="KGI98" s="60"/>
      <c r="KGJ98" s="60"/>
      <c r="KGK98" s="60"/>
      <c r="KGL98" s="60"/>
      <c r="KGM98" s="60"/>
      <c r="KGN98" s="60"/>
      <c r="KGO98" s="60"/>
      <c r="KGP98" s="60"/>
      <c r="KGQ98" s="60"/>
      <c r="KGR98" s="60"/>
      <c r="KGS98" s="60"/>
      <c r="KGT98" s="60"/>
      <c r="KGU98" s="60"/>
      <c r="KGV98" s="60"/>
      <c r="KGW98" s="60"/>
      <c r="KGX98" s="60"/>
      <c r="KGY98" s="60"/>
      <c r="KGZ98" s="60"/>
      <c r="KHA98" s="60"/>
      <c r="KHB98" s="60"/>
      <c r="KHC98" s="60"/>
      <c r="KHD98" s="60"/>
      <c r="KHE98" s="60"/>
      <c r="KHF98" s="60"/>
      <c r="KHG98" s="60"/>
      <c r="KHH98" s="60"/>
      <c r="KHI98" s="60"/>
      <c r="KHJ98" s="60"/>
      <c r="KHK98" s="60"/>
      <c r="KHL98" s="60"/>
      <c r="KHM98" s="60"/>
      <c r="KHN98" s="60"/>
      <c r="KHO98" s="60"/>
      <c r="KHP98" s="60"/>
      <c r="KHQ98" s="60"/>
      <c r="KHR98" s="60"/>
      <c r="KHS98" s="60"/>
      <c r="KHT98" s="60"/>
      <c r="KHU98" s="60"/>
      <c r="KHV98" s="60"/>
      <c r="KHW98" s="60"/>
      <c r="KHX98" s="60"/>
      <c r="KHY98" s="60"/>
      <c r="KHZ98" s="60"/>
      <c r="KIA98" s="60"/>
      <c r="KIB98" s="60"/>
      <c r="KIC98" s="60"/>
      <c r="KID98" s="60"/>
      <c r="KIE98" s="60"/>
      <c r="KIF98" s="60"/>
      <c r="KIG98" s="60"/>
      <c r="KIH98" s="60"/>
      <c r="KII98" s="60"/>
      <c r="KIJ98" s="60"/>
      <c r="KIK98" s="60"/>
      <c r="KIL98" s="60"/>
      <c r="KIM98" s="60"/>
      <c r="KIN98" s="60"/>
      <c r="KIO98" s="60"/>
      <c r="KIP98" s="60"/>
      <c r="KIQ98" s="60"/>
      <c r="KIR98" s="60"/>
      <c r="KIS98" s="60"/>
      <c r="KIT98" s="60"/>
      <c r="KIU98" s="60"/>
      <c r="KIV98" s="60"/>
      <c r="KIW98" s="60"/>
      <c r="KIX98" s="60"/>
      <c r="KIY98" s="60"/>
      <c r="KIZ98" s="60"/>
      <c r="KJA98" s="60"/>
      <c r="KJB98" s="60"/>
      <c r="KJC98" s="60"/>
      <c r="KJD98" s="60"/>
      <c r="KJE98" s="60"/>
      <c r="KJF98" s="60"/>
      <c r="KJG98" s="60"/>
      <c r="KJH98" s="60"/>
      <c r="KJI98" s="60"/>
      <c r="KJJ98" s="60"/>
      <c r="KJK98" s="60"/>
      <c r="KJL98" s="60"/>
      <c r="KJM98" s="60"/>
      <c r="KJN98" s="60"/>
      <c r="KJO98" s="60"/>
      <c r="KJP98" s="60"/>
      <c r="KJQ98" s="60"/>
      <c r="KJR98" s="60"/>
      <c r="KJS98" s="60"/>
      <c r="KJT98" s="60"/>
      <c r="KJU98" s="60"/>
      <c r="KJV98" s="60"/>
      <c r="KJW98" s="60"/>
      <c r="KJX98" s="60"/>
      <c r="KJY98" s="60"/>
      <c r="KJZ98" s="60"/>
      <c r="KKA98" s="60"/>
      <c r="KKB98" s="60"/>
      <c r="KKC98" s="60"/>
      <c r="KKD98" s="60"/>
      <c r="KKE98" s="60"/>
      <c r="KKF98" s="60"/>
      <c r="KKG98" s="60"/>
      <c r="KKH98" s="60"/>
      <c r="KKI98" s="60"/>
      <c r="KKJ98" s="60"/>
      <c r="KKK98" s="60"/>
      <c r="KKL98" s="60"/>
      <c r="KKM98" s="60"/>
      <c r="KKN98" s="60"/>
      <c r="KKO98" s="60"/>
      <c r="KKP98" s="60"/>
      <c r="KKQ98" s="60"/>
      <c r="KKR98" s="60"/>
      <c r="KKS98" s="60"/>
      <c r="KKT98" s="60"/>
      <c r="KKU98" s="60"/>
      <c r="KKV98" s="60"/>
      <c r="KKW98" s="60"/>
      <c r="KKX98" s="60"/>
      <c r="KKY98" s="60"/>
      <c r="KKZ98" s="60"/>
      <c r="KLA98" s="60"/>
      <c r="KLB98" s="60"/>
      <c r="KLC98" s="60"/>
      <c r="KLD98" s="60"/>
      <c r="KLE98" s="60"/>
      <c r="KLF98" s="60"/>
      <c r="KLG98" s="60"/>
      <c r="KLH98" s="60"/>
      <c r="KLI98" s="60"/>
      <c r="KLJ98" s="60"/>
      <c r="KLK98" s="60"/>
      <c r="KLL98" s="60"/>
      <c r="KLM98" s="60"/>
      <c r="KLN98" s="60"/>
      <c r="KLO98" s="60"/>
      <c r="KLP98" s="60"/>
      <c r="KLQ98" s="60"/>
      <c r="KLR98" s="60"/>
      <c r="KLS98" s="60"/>
      <c r="KLT98" s="60"/>
      <c r="KLU98" s="60"/>
      <c r="KLV98" s="60"/>
      <c r="KLW98" s="60"/>
      <c r="KLX98" s="60"/>
      <c r="KLY98" s="60"/>
      <c r="KLZ98" s="60"/>
      <c r="KMA98" s="60"/>
      <c r="KMB98" s="60"/>
      <c r="KMC98" s="60"/>
      <c r="KMD98" s="60"/>
      <c r="KME98" s="60"/>
      <c r="KMF98" s="60"/>
      <c r="KMG98" s="60"/>
      <c r="KMH98" s="60"/>
      <c r="KMI98" s="60"/>
      <c r="KMJ98" s="60"/>
      <c r="KMK98" s="60"/>
      <c r="KML98" s="60"/>
      <c r="KMM98" s="60"/>
      <c r="KMN98" s="60"/>
      <c r="KMO98" s="60"/>
      <c r="KMP98" s="60"/>
      <c r="KMQ98" s="60"/>
      <c r="KMR98" s="60"/>
      <c r="KMS98" s="60"/>
      <c r="KMT98" s="60"/>
      <c r="KMU98" s="60"/>
      <c r="KMV98" s="60"/>
      <c r="KMW98" s="60"/>
      <c r="KMX98" s="60"/>
      <c r="KMY98" s="60"/>
      <c r="KMZ98" s="60"/>
      <c r="KNA98" s="60"/>
      <c r="KNB98" s="60"/>
      <c r="KNC98" s="60"/>
      <c r="KND98" s="60"/>
      <c r="KNE98" s="60"/>
      <c r="KNF98" s="60"/>
      <c r="KNG98" s="60"/>
      <c r="KNH98" s="60"/>
      <c r="KNI98" s="60"/>
      <c r="KNJ98" s="60"/>
      <c r="KNK98" s="60"/>
      <c r="KNL98" s="60"/>
      <c r="KNM98" s="60"/>
      <c r="KNN98" s="60"/>
      <c r="KNO98" s="60"/>
      <c r="KNP98" s="60"/>
      <c r="KNQ98" s="60"/>
      <c r="KNR98" s="60"/>
      <c r="KNS98" s="60"/>
      <c r="KNT98" s="60"/>
      <c r="KNU98" s="60"/>
      <c r="KNV98" s="60"/>
      <c r="KNW98" s="60"/>
      <c r="KNX98" s="60"/>
      <c r="KNY98" s="60"/>
      <c r="KNZ98" s="60"/>
      <c r="KOA98" s="60"/>
      <c r="KOB98" s="60"/>
      <c r="KOC98" s="60"/>
      <c r="KOD98" s="60"/>
      <c r="KOE98" s="60"/>
      <c r="KOF98" s="60"/>
      <c r="KOG98" s="60"/>
      <c r="KOH98" s="60"/>
      <c r="KOI98" s="60"/>
      <c r="KOJ98" s="60"/>
      <c r="KOK98" s="60"/>
      <c r="KOL98" s="60"/>
      <c r="KOM98" s="60"/>
      <c r="KON98" s="60"/>
      <c r="KOO98" s="60"/>
      <c r="KOP98" s="60"/>
      <c r="KOQ98" s="60"/>
      <c r="KOR98" s="60"/>
      <c r="KOS98" s="60"/>
      <c r="KOT98" s="60"/>
      <c r="KOU98" s="60"/>
      <c r="KOV98" s="60"/>
      <c r="KOW98" s="60"/>
      <c r="KOX98" s="60"/>
      <c r="KOY98" s="60"/>
      <c r="KOZ98" s="60"/>
      <c r="KPA98" s="60"/>
      <c r="KPB98" s="60"/>
      <c r="KPC98" s="60"/>
      <c r="KPD98" s="60"/>
      <c r="KPE98" s="60"/>
      <c r="KPF98" s="60"/>
      <c r="KPG98" s="60"/>
      <c r="KPH98" s="60"/>
      <c r="KPI98" s="60"/>
      <c r="KPJ98" s="60"/>
      <c r="KPK98" s="60"/>
      <c r="KPL98" s="60"/>
      <c r="KPM98" s="60"/>
      <c r="KPN98" s="60"/>
      <c r="KPO98" s="60"/>
      <c r="KPP98" s="60"/>
      <c r="KPQ98" s="60"/>
      <c r="KPR98" s="60"/>
      <c r="KPS98" s="60"/>
      <c r="KPT98" s="60"/>
      <c r="KPU98" s="60"/>
      <c r="KPV98" s="60"/>
      <c r="KPW98" s="60"/>
      <c r="KPX98" s="60"/>
      <c r="KPY98" s="60"/>
      <c r="KPZ98" s="60"/>
      <c r="KQA98" s="60"/>
      <c r="KQB98" s="60"/>
      <c r="KQC98" s="60"/>
      <c r="KQD98" s="60"/>
      <c r="KQE98" s="60"/>
      <c r="KQF98" s="60"/>
      <c r="KQG98" s="60"/>
      <c r="KQH98" s="60"/>
      <c r="KQI98" s="60"/>
      <c r="KQJ98" s="60"/>
      <c r="KQK98" s="60"/>
      <c r="KQL98" s="60"/>
      <c r="KQM98" s="60"/>
      <c r="KQN98" s="60"/>
      <c r="KQO98" s="60"/>
      <c r="KQP98" s="60"/>
      <c r="KQQ98" s="60"/>
      <c r="KQR98" s="60"/>
      <c r="KQS98" s="60"/>
      <c r="KQT98" s="60"/>
      <c r="KQU98" s="60"/>
      <c r="KQV98" s="60"/>
      <c r="KQW98" s="60"/>
      <c r="KQX98" s="60"/>
      <c r="KQY98" s="60"/>
      <c r="KQZ98" s="60"/>
      <c r="KRA98" s="60"/>
      <c r="KRB98" s="60"/>
      <c r="KRC98" s="60"/>
      <c r="KRD98" s="60"/>
      <c r="KRE98" s="60"/>
      <c r="KRF98" s="60"/>
      <c r="KRG98" s="60"/>
      <c r="KRH98" s="60"/>
      <c r="KRI98" s="60"/>
      <c r="KRJ98" s="60"/>
      <c r="KRK98" s="60"/>
      <c r="KRL98" s="60"/>
      <c r="KRM98" s="60"/>
      <c r="KRN98" s="60"/>
      <c r="KRO98" s="60"/>
      <c r="KRP98" s="60"/>
      <c r="KRQ98" s="60"/>
      <c r="KRR98" s="60"/>
      <c r="KRS98" s="60"/>
      <c r="KRT98" s="60"/>
      <c r="KRU98" s="60"/>
      <c r="KRV98" s="60"/>
      <c r="KRW98" s="60"/>
      <c r="KRX98" s="60"/>
      <c r="KRY98" s="60"/>
      <c r="KRZ98" s="60"/>
      <c r="KSA98" s="60"/>
      <c r="KSB98" s="60"/>
      <c r="KSC98" s="60"/>
      <c r="KSD98" s="60"/>
      <c r="KSE98" s="60"/>
      <c r="KSF98" s="60"/>
      <c r="KSG98" s="60"/>
      <c r="KSH98" s="60"/>
      <c r="KSI98" s="60"/>
      <c r="KSJ98" s="60"/>
      <c r="KSK98" s="60"/>
      <c r="KSL98" s="60"/>
      <c r="KSM98" s="60"/>
      <c r="KSN98" s="60"/>
      <c r="KSO98" s="60"/>
      <c r="KSP98" s="60"/>
      <c r="KSQ98" s="60"/>
      <c r="KSR98" s="60"/>
      <c r="KSS98" s="60"/>
      <c r="KST98" s="60"/>
      <c r="KSU98" s="60"/>
      <c r="KSV98" s="60"/>
      <c r="KSW98" s="60"/>
      <c r="KSX98" s="60"/>
      <c r="KSY98" s="60"/>
      <c r="KSZ98" s="60"/>
      <c r="KTA98" s="60"/>
      <c r="KTB98" s="60"/>
      <c r="KTC98" s="60"/>
      <c r="KTD98" s="60"/>
      <c r="KTE98" s="60"/>
      <c r="KTF98" s="60"/>
      <c r="KTG98" s="60"/>
      <c r="KTH98" s="60"/>
      <c r="KTI98" s="60"/>
      <c r="KTJ98" s="60"/>
      <c r="KTK98" s="60"/>
      <c r="KTL98" s="60"/>
      <c r="KTM98" s="60"/>
      <c r="KTN98" s="60"/>
      <c r="KTO98" s="60"/>
      <c r="KTP98" s="60"/>
      <c r="KTQ98" s="60"/>
      <c r="KTR98" s="60"/>
      <c r="KTS98" s="60"/>
      <c r="KTT98" s="60"/>
      <c r="KTU98" s="60"/>
      <c r="KTV98" s="60"/>
      <c r="KTW98" s="60"/>
      <c r="KTX98" s="60"/>
      <c r="KTY98" s="60"/>
      <c r="KTZ98" s="60"/>
      <c r="KUA98" s="60"/>
      <c r="KUB98" s="60"/>
      <c r="KUC98" s="60"/>
      <c r="KUD98" s="60"/>
      <c r="KUE98" s="60"/>
      <c r="KUF98" s="60"/>
      <c r="KUG98" s="60"/>
      <c r="KUH98" s="60"/>
      <c r="KUI98" s="60"/>
      <c r="KUJ98" s="60"/>
      <c r="KUK98" s="60"/>
      <c r="KUL98" s="60"/>
      <c r="KUM98" s="60"/>
      <c r="KUN98" s="60"/>
      <c r="KUO98" s="60"/>
      <c r="KUP98" s="60"/>
      <c r="KUQ98" s="60"/>
      <c r="KUR98" s="60"/>
      <c r="KUS98" s="60"/>
      <c r="KUT98" s="60"/>
      <c r="KUU98" s="60"/>
      <c r="KUV98" s="60"/>
      <c r="KUW98" s="60"/>
      <c r="KUX98" s="60"/>
      <c r="KUY98" s="60"/>
      <c r="KUZ98" s="60"/>
      <c r="KVA98" s="60"/>
      <c r="KVB98" s="60"/>
      <c r="KVC98" s="60"/>
      <c r="KVD98" s="60"/>
      <c r="KVE98" s="60"/>
      <c r="KVF98" s="60"/>
      <c r="KVG98" s="60"/>
      <c r="KVH98" s="60"/>
      <c r="KVI98" s="60"/>
      <c r="KVJ98" s="60"/>
      <c r="KVK98" s="60"/>
      <c r="KVL98" s="60"/>
      <c r="KVM98" s="60"/>
      <c r="KVN98" s="60"/>
      <c r="KVO98" s="60"/>
      <c r="KVP98" s="60"/>
      <c r="KVQ98" s="60"/>
      <c r="KVR98" s="60"/>
      <c r="KVS98" s="60"/>
      <c r="KVT98" s="60"/>
      <c r="KVU98" s="60"/>
      <c r="KVV98" s="60"/>
      <c r="KVW98" s="60"/>
      <c r="KVX98" s="60"/>
      <c r="KVY98" s="60"/>
      <c r="KVZ98" s="60"/>
      <c r="KWA98" s="60"/>
      <c r="KWB98" s="60"/>
      <c r="KWC98" s="60"/>
      <c r="KWD98" s="60"/>
      <c r="KWE98" s="60"/>
      <c r="KWF98" s="60"/>
      <c r="KWG98" s="60"/>
      <c r="KWH98" s="60"/>
      <c r="KWI98" s="60"/>
      <c r="KWJ98" s="60"/>
      <c r="KWK98" s="60"/>
      <c r="KWL98" s="60"/>
      <c r="KWM98" s="60"/>
      <c r="KWN98" s="60"/>
      <c r="KWO98" s="60"/>
      <c r="KWP98" s="60"/>
      <c r="KWQ98" s="60"/>
      <c r="KWR98" s="60"/>
      <c r="KWS98" s="60"/>
      <c r="KWT98" s="60"/>
      <c r="KWU98" s="60"/>
      <c r="KWV98" s="60"/>
      <c r="KWW98" s="60"/>
      <c r="KWX98" s="60"/>
      <c r="KWY98" s="60"/>
      <c r="KWZ98" s="60"/>
      <c r="KXA98" s="60"/>
      <c r="KXB98" s="60"/>
      <c r="KXC98" s="60"/>
      <c r="KXD98" s="60"/>
      <c r="KXE98" s="60"/>
      <c r="KXF98" s="60"/>
      <c r="KXG98" s="60"/>
      <c r="KXH98" s="60"/>
      <c r="KXI98" s="60"/>
      <c r="KXJ98" s="60"/>
      <c r="KXK98" s="60"/>
      <c r="KXL98" s="60"/>
      <c r="KXM98" s="60"/>
      <c r="KXN98" s="60"/>
      <c r="KXO98" s="60"/>
      <c r="KXP98" s="60"/>
      <c r="KXQ98" s="60"/>
      <c r="KXR98" s="60"/>
      <c r="KXS98" s="60"/>
      <c r="KXT98" s="60"/>
      <c r="KXU98" s="60"/>
      <c r="KXV98" s="60"/>
      <c r="KXW98" s="60"/>
      <c r="KXX98" s="60"/>
      <c r="KXY98" s="60"/>
      <c r="KXZ98" s="60"/>
      <c r="KYA98" s="60"/>
      <c r="KYB98" s="60"/>
      <c r="KYC98" s="60"/>
      <c r="KYD98" s="60"/>
      <c r="KYE98" s="60"/>
      <c r="KYF98" s="60"/>
      <c r="KYG98" s="60"/>
      <c r="KYH98" s="60"/>
      <c r="KYI98" s="60"/>
      <c r="KYJ98" s="60"/>
      <c r="KYK98" s="60"/>
      <c r="KYL98" s="60"/>
      <c r="KYM98" s="60"/>
      <c r="KYN98" s="60"/>
      <c r="KYO98" s="60"/>
      <c r="KYP98" s="60"/>
      <c r="KYQ98" s="60"/>
      <c r="KYR98" s="60"/>
      <c r="KYS98" s="60"/>
      <c r="KYT98" s="60"/>
      <c r="KYU98" s="60"/>
      <c r="KYV98" s="60"/>
      <c r="KYW98" s="60"/>
      <c r="KYX98" s="60"/>
      <c r="KYY98" s="60"/>
      <c r="KYZ98" s="60"/>
      <c r="KZA98" s="60"/>
      <c r="KZB98" s="60"/>
      <c r="KZC98" s="60"/>
      <c r="KZD98" s="60"/>
      <c r="KZE98" s="60"/>
      <c r="KZF98" s="60"/>
      <c r="KZG98" s="60"/>
      <c r="KZH98" s="60"/>
      <c r="KZI98" s="60"/>
      <c r="KZJ98" s="60"/>
      <c r="KZK98" s="60"/>
      <c r="KZL98" s="60"/>
      <c r="KZM98" s="60"/>
      <c r="KZN98" s="60"/>
      <c r="KZO98" s="60"/>
      <c r="KZP98" s="60"/>
      <c r="KZQ98" s="60"/>
      <c r="KZR98" s="60"/>
      <c r="KZS98" s="60"/>
      <c r="KZT98" s="60"/>
      <c r="KZU98" s="60"/>
      <c r="KZV98" s="60"/>
      <c r="KZW98" s="60"/>
      <c r="KZX98" s="60"/>
      <c r="KZY98" s="60"/>
      <c r="KZZ98" s="60"/>
      <c r="LAA98" s="60"/>
      <c r="LAB98" s="60"/>
      <c r="LAC98" s="60"/>
      <c r="LAD98" s="60"/>
      <c r="LAE98" s="60"/>
      <c r="LAF98" s="60"/>
      <c r="LAG98" s="60"/>
      <c r="LAH98" s="60"/>
      <c r="LAI98" s="60"/>
      <c r="LAJ98" s="60"/>
      <c r="LAK98" s="60"/>
      <c r="LAL98" s="60"/>
      <c r="LAM98" s="60"/>
      <c r="LAN98" s="60"/>
      <c r="LAO98" s="60"/>
      <c r="LAP98" s="60"/>
      <c r="LAQ98" s="60"/>
      <c r="LAR98" s="60"/>
      <c r="LAS98" s="60"/>
      <c r="LAT98" s="60"/>
      <c r="LAU98" s="60"/>
      <c r="LAV98" s="60"/>
      <c r="LAW98" s="60"/>
      <c r="LAX98" s="60"/>
      <c r="LAY98" s="60"/>
      <c r="LAZ98" s="60"/>
      <c r="LBA98" s="60"/>
      <c r="LBB98" s="60"/>
      <c r="LBC98" s="60"/>
      <c r="LBD98" s="60"/>
      <c r="LBE98" s="60"/>
      <c r="LBF98" s="60"/>
      <c r="LBG98" s="60"/>
      <c r="LBH98" s="60"/>
      <c r="LBI98" s="60"/>
      <c r="LBJ98" s="60"/>
      <c r="LBK98" s="60"/>
      <c r="LBL98" s="60"/>
      <c r="LBM98" s="60"/>
      <c r="LBN98" s="60"/>
      <c r="LBO98" s="60"/>
      <c r="LBP98" s="60"/>
      <c r="LBQ98" s="60"/>
      <c r="LBR98" s="60"/>
      <c r="LBS98" s="60"/>
      <c r="LBT98" s="60"/>
      <c r="LBU98" s="60"/>
      <c r="LBV98" s="60"/>
      <c r="LBW98" s="60"/>
      <c r="LBX98" s="60"/>
      <c r="LBY98" s="60"/>
      <c r="LBZ98" s="60"/>
      <c r="LCA98" s="60"/>
      <c r="LCB98" s="60"/>
      <c r="LCC98" s="60"/>
      <c r="LCD98" s="60"/>
      <c r="LCE98" s="60"/>
      <c r="LCF98" s="60"/>
      <c r="LCG98" s="60"/>
      <c r="LCH98" s="60"/>
      <c r="LCI98" s="60"/>
      <c r="LCJ98" s="60"/>
      <c r="LCK98" s="60"/>
      <c r="LCL98" s="60"/>
      <c r="LCM98" s="60"/>
      <c r="LCN98" s="60"/>
      <c r="LCO98" s="60"/>
      <c r="LCP98" s="60"/>
      <c r="LCQ98" s="60"/>
      <c r="LCR98" s="60"/>
      <c r="LCS98" s="60"/>
      <c r="LCT98" s="60"/>
      <c r="LCU98" s="60"/>
      <c r="LCV98" s="60"/>
      <c r="LCW98" s="60"/>
      <c r="LCX98" s="60"/>
      <c r="LCY98" s="60"/>
      <c r="LCZ98" s="60"/>
      <c r="LDA98" s="60"/>
      <c r="LDB98" s="60"/>
      <c r="LDC98" s="60"/>
      <c r="LDD98" s="60"/>
      <c r="LDE98" s="60"/>
      <c r="LDF98" s="60"/>
      <c r="LDG98" s="60"/>
      <c r="LDH98" s="60"/>
      <c r="LDI98" s="60"/>
      <c r="LDJ98" s="60"/>
      <c r="LDK98" s="60"/>
      <c r="LDL98" s="60"/>
      <c r="LDM98" s="60"/>
      <c r="LDN98" s="60"/>
      <c r="LDO98" s="60"/>
      <c r="LDP98" s="60"/>
      <c r="LDQ98" s="60"/>
      <c r="LDR98" s="60"/>
      <c r="LDS98" s="60"/>
      <c r="LDT98" s="60"/>
      <c r="LDU98" s="60"/>
      <c r="LDV98" s="60"/>
      <c r="LDW98" s="60"/>
      <c r="LDX98" s="60"/>
      <c r="LDY98" s="60"/>
      <c r="LDZ98" s="60"/>
      <c r="LEA98" s="60"/>
      <c r="LEB98" s="60"/>
      <c r="LEC98" s="60"/>
      <c r="LED98" s="60"/>
      <c r="LEE98" s="60"/>
      <c r="LEF98" s="60"/>
      <c r="LEG98" s="60"/>
      <c r="LEH98" s="60"/>
      <c r="LEI98" s="60"/>
      <c r="LEJ98" s="60"/>
      <c r="LEK98" s="60"/>
      <c r="LEL98" s="60"/>
      <c r="LEM98" s="60"/>
      <c r="LEN98" s="60"/>
      <c r="LEO98" s="60"/>
      <c r="LEP98" s="60"/>
      <c r="LEQ98" s="60"/>
      <c r="LER98" s="60"/>
      <c r="LES98" s="60"/>
      <c r="LET98" s="60"/>
      <c r="LEU98" s="60"/>
      <c r="LEV98" s="60"/>
      <c r="LEW98" s="60"/>
      <c r="LEX98" s="60"/>
      <c r="LEY98" s="60"/>
      <c r="LEZ98" s="60"/>
      <c r="LFA98" s="60"/>
      <c r="LFB98" s="60"/>
      <c r="LFC98" s="60"/>
      <c r="LFD98" s="60"/>
      <c r="LFE98" s="60"/>
      <c r="LFF98" s="60"/>
      <c r="LFG98" s="60"/>
      <c r="LFH98" s="60"/>
      <c r="LFI98" s="60"/>
      <c r="LFJ98" s="60"/>
      <c r="LFK98" s="60"/>
      <c r="LFL98" s="60"/>
      <c r="LFM98" s="60"/>
      <c r="LFN98" s="60"/>
      <c r="LFO98" s="60"/>
      <c r="LFP98" s="60"/>
      <c r="LFQ98" s="60"/>
      <c r="LFR98" s="60"/>
      <c r="LFS98" s="60"/>
      <c r="LFT98" s="60"/>
      <c r="LFU98" s="60"/>
      <c r="LFV98" s="60"/>
      <c r="LFW98" s="60"/>
      <c r="LFX98" s="60"/>
      <c r="LFY98" s="60"/>
      <c r="LFZ98" s="60"/>
      <c r="LGA98" s="60"/>
      <c r="LGB98" s="60"/>
      <c r="LGC98" s="60"/>
      <c r="LGD98" s="60"/>
      <c r="LGE98" s="60"/>
      <c r="LGF98" s="60"/>
      <c r="LGG98" s="60"/>
      <c r="LGH98" s="60"/>
      <c r="LGI98" s="60"/>
      <c r="LGJ98" s="60"/>
      <c r="LGK98" s="60"/>
      <c r="LGL98" s="60"/>
      <c r="LGM98" s="60"/>
      <c r="LGN98" s="60"/>
      <c r="LGO98" s="60"/>
      <c r="LGP98" s="60"/>
      <c r="LGQ98" s="60"/>
      <c r="LGR98" s="60"/>
      <c r="LGS98" s="60"/>
      <c r="LGT98" s="60"/>
      <c r="LGU98" s="60"/>
      <c r="LGV98" s="60"/>
      <c r="LGW98" s="60"/>
      <c r="LGX98" s="60"/>
      <c r="LGY98" s="60"/>
      <c r="LGZ98" s="60"/>
      <c r="LHA98" s="60"/>
      <c r="LHB98" s="60"/>
      <c r="LHC98" s="60"/>
      <c r="LHD98" s="60"/>
      <c r="LHE98" s="60"/>
      <c r="LHF98" s="60"/>
      <c r="LHG98" s="60"/>
      <c r="LHH98" s="60"/>
      <c r="LHI98" s="60"/>
      <c r="LHJ98" s="60"/>
      <c r="LHK98" s="60"/>
      <c r="LHL98" s="60"/>
      <c r="LHM98" s="60"/>
      <c r="LHN98" s="60"/>
      <c r="LHO98" s="60"/>
      <c r="LHP98" s="60"/>
      <c r="LHQ98" s="60"/>
      <c r="LHR98" s="60"/>
      <c r="LHS98" s="60"/>
      <c r="LHT98" s="60"/>
      <c r="LHU98" s="60"/>
      <c r="LHV98" s="60"/>
      <c r="LHW98" s="60"/>
      <c r="LHX98" s="60"/>
      <c r="LHY98" s="60"/>
      <c r="LHZ98" s="60"/>
      <c r="LIA98" s="60"/>
      <c r="LIB98" s="60"/>
      <c r="LIC98" s="60"/>
      <c r="LID98" s="60"/>
      <c r="LIE98" s="60"/>
      <c r="LIF98" s="60"/>
      <c r="LIG98" s="60"/>
      <c r="LIH98" s="60"/>
      <c r="LII98" s="60"/>
      <c r="LIJ98" s="60"/>
      <c r="LIK98" s="60"/>
      <c r="LIL98" s="60"/>
      <c r="LIM98" s="60"/>
      <c r="LIN98" s="60"/>
      <c r="LIO98" s="60"/>
      <c r="LIP98" s="60"/>
      <c r="LIQ98" s="60"/>
      <c r="LIR98" s="60"/>
      <c r="LIS98" s="60"/>
      <c r="LIT98" s="60"/>
      <c r="LIU98" s="60"/>
      <c r="LIV98" s="60"/>
      <c r="LIW98" s="60"/>
      <c r="LIX98" s="60"/>
      <c r="LIY98" s="60"/>
      <c r="LIZ98" s="60"/>
      <c r="LJA98" s="60"/>
      <c r="LJB98" s="60"/>
      <c r="LJC98" s="60"/>
      <c r="LJD98" s="60"/>
      <c r="LJE98" s="60"/>
      <c r="LJF98" s="60"/>
      <c r="LJG98" s="60"/>
      <c r="LJH98" s="60"/>
      <c r="LJI98" s="60"/>
      <c r="LJJ98" s="60"/>
      <c r="LJK98" s="60"/>
      <c r="LJL98" s="60"/>
      <c r="LJM98" s="60"/>
      <c r="LJN98" s="60"/>
      <c r="LJO98" s="60"/>
      <c r="LJP98" s="60"/>
      <c r="LJQ98" s="60"/>
      <c r="LJR98" s="60"/>
      <c r="LJS98" s="60"/>
      <c r="LJT98" s="60"/>
      <c r="LJU98" s="60"/>
      <c r="LJV98" s="60"/>
      <c r="LJW98" s="60"/>
      <c r="LJX98" s="60"/>
      <c r="LJY98" s="60"/>
      <c r="LJZ98" s="60"/>
      <c r="LKA98" s="60"/>
      <c r="LKB98" s="60"/>
      <c r="LKC98" s="60"/>
      <c r="LKD98" s="60"/>
      <c r="LKE98" s="60"/>
      <c r="LKF98" s="60"/>
      <c r="LKG98" s="60"/>
      <c r="LKH98" s="60"/>
      <c r="LKI98" s="60"/>
      <c r="LKJ98" s="60"/>
      <c r="LKK98" s="60"/>
      <c r="LKL98" s="60"/>
      <c r="LKM98" s="60"/>
      <c r="LKN98" s="60"/>
      <c r="LKO98" s="60"/>
      <c r="LKP98" s="60"/>
      <c r="LKQ98" s="60"/>
      <c r="LKR98" s="60"/>
      <c r="LKS98" s="60"/>
      <c r="LKT98" s="60"/>
      <c r="LKU98" s="60"/>
      <c r="LKV98" s="60"/>
      <c r="LKW98" s="60"/>
      <c r="LKX98" s="60"/>
      <c r="LKY98" s="60"/>
      <c r="LKZ98" s="60"/>
      <c r="LLA98" s="60"/>
      <c r="LLB98" s="60"/>
      <c r="LLC98" s="60"/>
      <c r="LLD98" s="60"/>
      <c r="LLE98" s="60"/>
      <c r="LLF98" s="60"/>
      <c r="LLG98" s="60"/>
      <c r="LLH98" s="60"/>
      <c r="LLI98" s="60"/>
      <c r="LLJ98" s="60"/>
      <c r="LLK98" s="60"/>
      <c r="LLL98" s="60"/>
      <c r="LLM98" s="60"/>
      <c r="LLN98" s="60"/>
      <c r="LLO98" s="60"/>
      <c r="LLP98" s="60"/>
      <c r="LLQ98" s="60"/>
      <c r="LLR98" s="60"/>
      <c r="LLS98" s="60"/>
      <c r="LLT98" s="60"/>
      <c r="LLU98" s="60"/>
      <c r="LLV98" s="60"/>
      <c r="LLW98" s="60"/>
      <c r="LLX98" s="60"/>
      <c r="LLY98" s="60"/>
      <c r="LLZ98" s="60"/>
      <c r="LMA98" s="60"/>
      <c r="LMB98" s="60"/>
      <c r="LMC98" s="60"/>
      <c r="LMD98" s="60"/>
      <c r="LME98" s="60"/>
      <c r="LMF98" s="60"/>
      <c r="LMG98" s="60"/>
      <c r="LMH98" s="60"/>
      <c r="LMI98" s="60"/>
      <c r="LMJ98" s="60"/>
      <c r="LMK98" s="60"/>
      <c r="LML98" s="60"/>
      <c r="LMM98" s="60"/>
      <c r="LMN98" s="60"/>
      <c r="LMO98" s="60"/>
      <c r="LMP98" s="60"/>
      <c r="LMQ98" s="60"/>
      <c r="LMR98" s="60"/>
      <c r="LMS98" s="60"/>
      <c r="LMT98" s="60"/>
      <c r="LMU98" s="60"/>
      <c r="LMV98" s="60"/>
      <c r="LMW98" s="60"/>
      <c r="LMX98" s="60"/>
      <c r="LMY98" s="60"/>
      <c r="LMZ98" s="60"/>
      <c r="LNA98" s="60"/>
      <c r="LNB98" s="60"/>
      <c r="LNC98" s="60"/>
      <c r="LND98" s="60"/>
      <c r="LNE98" s="60"/>
      <c r="LNF98" s="60"/>
      <c r="LNG98" s="60"/>
      <c r="LNH98" s="60"/>
      <c r="LNI98" s="60"/>
      <c r="LNJ98" s="60"/>
      <c r="LNK98" s="60"/>
      <c r="LNL98" s="60"/>
      <c r="LNM98" s="60"/>
      <c r="LNN98" s="60"/>
      <c r="LNO98" s="60"/>
      <c r="LNP98" s="60"/>
      <c r="LNQ98" s="60"/>
      <c r="LNR98" s="60"/>
      <c r="LNS98" s="60"/>
      <c r="LNT98" s="60"/>
      <c r="LNU98" s="60"/>
      <c r="LNV98" s="60"/>
      <c r="LNW98" s="60"/>
      <c r="LNX98" s="60"/>
      <c r="LNY98" s="60"/>
      <c r="LNZ98" s="60"/>
      <c r="LOA98" s="60"/>
      <c r="LOB98" s="60"/>
      <c r="LOC98" s="60"/>
      <c r="LOD98" s="60"/>
      <c r="LOE98" s="60"/>
      <c r="LOF98" s="60"/>
      <c r="LOG98" s="60"/>
      <c r="LOH98" s="60"/>
      <c r="LOI98" s="60"/>
      <c r="LOJ98" s="60"/>
      <c r="LOK98" s="60"/>
      <c r="LOL98" s="60"/>
      <c r="LOM98" s="60"/>
      <c r="LON98" s="60"/>
      <c r="LOO98" s="60"/>
      <c r="LOP98" s="60"/>
      <c r="LOQ98" s="60"/>
      <c r="LOR98" s="60"/>
      <c r="LOS98" s="60"/>
      <c r="LOT98" s="60"/>
      <c r="LOU98" s="60"/>
      <c r="LOV98" s="60"/>
      <c r="LOW98" s="60"/>
      <c r="LOX98" s="60"/>
      <c r="LOY98" s="60"/>
      <c r="LOZ98" s="60"/>
      <c r="LPA98" s="60"/>
      <c r="LPB98" s="60"/>
      <c r="LPC98" s="60"/>
      <c r="LPD98" s="60"/>
      <c r="LPE98" s="60"/>
      <c r="LPF98" s="60"/>
      <c r="LPG98" s="60"/>
      <c r="LPH98" s="60"/>
      <c r="LPI98" s="60"/>
      <c r="LPJ98" s="60"/>
      <c r="LPK98" s="60"/>
      <c r="LPL98" s="60"/>
      <c r="LPM98" s="60"/>
      <c r="LPN98" s="60"/>
      <c r="LPO98" s="60"/>
      <c r="LPP98" s="60"/>
      <c r="LPQ98" s="60"/>
      <c r="LPR98" s="60"/>
      <c r="LPS98" s="60"/>
      <c r="LPT98" s="60"/>
      <c r="LPU98" s="60"/>
      <c r="LPV98" s="60"/>
      <c r="LPW98" s="60"/>
      <c r="LPX98" s="60"/>
      <c r="LPY98" s="60"/>
      <c r="LPZ98" s="60"/>
      <c r="LQA98" s="60"/>
      <c r="LQB98" s="60"/>
      <c r="LQC98" s="60"/>
      <c r="LQD98" s="60"/>
      <c r="LQE98" s="60"/>
      <c r="LQF98" s="60"/>
      <c r="LQG98" s="60"/>
      <c r="LQH98" s="60"/>
      <c r="LQI98" s="60"/>
      <c r="LQJ98" s="60"/>
      <c r="LQK98" s="60"/>
      <c r="LQL98" s="60"/>
      <c r="LQM98" s="60"/>
      <c r="LQN98" s="60"/>
      <c r="LQO98" s="60"/>
      <c r="LQP98" s="60"/>
      <c r="LQQ98" s="60"/>
      <c r="LQR98" s="60"/>
      <c r="LQS98" s="60"/>
      <c r="LQT98" s="60"/>
      <c r="LQU98" s="60"/>
      <c r="LQV98" s="60"/>
      <c r="LQW98" s="60"/>
      <c r="LQX98" s="60"/>
      <c r="LQY98" s="60"/>
      <c r="LQZ98" s="60"/>
      <c r="LRA98" s="60"/>
      <c r="LRB98" s="60"/>
      <c r="LRC98" s="60"/>
      <c r="LRD98" s="60"/>
      <c r="LRE98" s="60"/>
      <c r="LRF98" s="60"/>
      <c r="LRG98" s="60"/>
      <c r="LRH98" s="60"/>
      <c r="LRI98" s="60"/>
      <c r="LRJ98" s="60"/>
      <c r="LRK98" s="60"/>
      <c r="LRL98" s="60"/>
      <c r="LRM98" s="60"/>
      <c r="LRN98" s="60"/>
      <c r="LRO98" s="60"/>
      <c r="LRP98" s="60"/>
      <c r="LRQ98" s="60"/>
      <c r="LRR98" s="60"/>
      <c r="LRS98" s="60"/>
      <c r="LRT98" s="60"/>
      <c r="LRU98" s="60"/>
      <c r="LRV98" s="60"/>
      <c r="LRW98" s="60"/>
      <c r="LRX98" s="60"/>
      <c r="LRY98" s="60"/>
      <c r="LRZ98" s="60"/>
      <c r="LSA98" s="60"/>
      <c r="LSB98" s="60"/>
      <c r="LSC98" s="60"/>
      <c r="LSD98" s="60"/>
      <c r="LSE98" s="60"/>
      <c r="LSF98" s="60"/>
      <c r="LSG98" s="60"/>
      <c r="LSH98" s="60"/>
      <c r="LSI98" s="60"/>
      <c r="LSJ98" s="60"/>
      <c r="LSK98" s="60"/>
      <c r="LSL98" s="60"/>
      <c r="LSM98" s="60"/>
      <c r="LSN98" s="60"/>
      <c r="LSO98" s="60"/>
      <c r="LSP98" s="60"/>
      <c r="LSQ98" s="60"/>
      <c r="LSR98" s="60"/>
      <c r="LSS98" s="60"/>
      <c r="LST98" s="60"/>
      <c r="LSU98" s="60"/>
      <c r="LSV98" s="60"/>
      <c r="LSW98" s="60"/>
      <c r="LSX98" s="60"/>
      <c r="LSY98" s="60"/>
      <c r="LSZ98" s="60"/>
      <c r="LTA98" s="60"/>
      <c r="LTB98" s="60"/>
      <c r="LTC98" s="60"/>
      <c r="LTD98" s="60"/>
      <c r="LTE98" s="60"/>
      <c r="LTF98" s="60"/>
      <c r="LTG98" s="60"/>
      <c r="LTH98" s="60"/>
      <c r="LTI98" s="60"/>
      <c r="LTJ98" s="60"/>
      <c r="LTK98" s="60"/>
      <c r="LTL98" s="60"/>
      <c r="LTM98" s="60"/>
      <c r="LTN98" s="60"/>
      <c r="LTO98" s="60"/>
      <c r="LTP98" s="60"/>
      <c r="LTQ98" s="60"/>
      <c r="LTR98" s="60"/>
      <c r="LTS98" s="60"/>
      <c r="LTT98" s="60"/>
      <c r="LTU98" s="60"/>
      <c r="LTV98" s="60"/>
      <c r="LTW98" s="60"/>
      <c r="LTX98" s="60"/>
      <c r="LTY98" s="60"/>
      <c r="LTZ98" s="60"/>
      <c r="LUA98" s="60"/>
      <c r="LUB98" s="60"/>
      <c r="LUC98" s="60"/>
      <c r="LUD98" s="60"/>
      <c r="LUE98" s="60"/>
      <c r="LUF98" s="60"/>
      <c r="LUG98" s="60"/>
      <c r="LUH98" s="60"/>
      <c r="LUI98" s="60"/>
      <c r="LUJ98" s="60"/>
      <c r="LUK98" s="60"/>
      <c r="LUL98" s="60"/>
      <c r="LUM98" s="60"/>
      <c r="LUN98" s="60"/>
      <c r="LUO98" s="60"/>
      <c r="LUP98" s="60"/>
      <c r="LUQ98" s="60"/>
      <c r="LUR98" s="60"/>
      <c r="LUS98" s="60"/>
      <c r="LUT98" s="60"/>
      <c r="LUU98" s="60"/>
      <c r="LUV98" s="60"/>
      <c r="LUW98" s="60"/>
      <c r="LUX98" s="60"/>
      <c r="LUY98" s="60"/>
      <c r="LUZ98" s="60"/>
      <c r="LVA98" s="60"/>
      <c r="LVB98" s="60"/>
      <c r="LVC98" s="60"/>
      <c r="LVD98" s="60"/>
      <c r="LVE98" s="60"/>
      <c r="LVF98" s="60"/>
      <c r="LVG98" s="60"/>
      <c r="LVH98" s="60"/>
      <c r="LVI98" s="60"/>
      <c r="LVJ98" s="60"/>
      <c r="LVK98" s="60"/>
      <c r="LVL98" s="60"/>
      <c r="LVM98" s="60"/>
      <c r="LVN98" s="60"/>
      <c r="LVO98" s="60"/>
      <c r="LVP98" s="60"/>
      <c r="LVQ98" s="60"/>
      <c r="LVR98" s="60"/>
      <c r="LVS98" s="60"/>
      <c r="LVT98" s="60"/>
      <c r="LVU98" s="60"/>
      <c r="LVV98" s="60"/>
      <c r="LVW98" s="60"/>
      <c r="LVX98" s="60"/>
      <c r="LVY98" s="60"/>
      <c r="LVZ98" s="60"/>
      <c r="LWA98" s="60"/>
      <c r="LWB98" s="60"/>
      <c r="LWC98" s="60"/>
      <c r="LWD98" s="60"/>
      <c r="LWE98" s="60"/>
      <c r="LWF98" s="60"/>
      <c r="LWG98" s="60"/>
      <c r="LWH98" s="60"/>
      <c r="LWI98" s="60"/>
      <c r="LWJ98" s="60"/>
      <c r="LWK98" s="60"/>
      <c r="LWL98" s="60"/>
      <c r="LWM98" s="60"/>
      <c r="LWN98" s="60"/>
      <c r="LWO98" s="60"/>
      <c r="LWP98" s="60"/>
      <c r="LWQ98" s="60"/>
      <c r="LWR98" s="60"/>
      <c r="LWS98" s="60"/>
      <c r="LWT98" s="60"/>
      <c r="LWU98" s="60"/>
      <c r="LWV98" s="60"/>
      <c r="LWW98" s="60"/>
      <c r="LWX98" s="60"/>
      <c r="LWY98" s="60"/>
      <c r="LWZ98" s="60"/>
      <c r="LXA98" s="60"/>
      <c r="LXB98" s="60"/>
      <c r="LXC98" s="60"/>
      <c r="LXD98" s="60"/>
      <c r="LXE98" s="60"/>
      <c r="LXF98" s="60"/>
      <c r="LXG98" s="60"/>
      <c r="LXH98" s="60"/>
      <c r="LXI98" s="60"/>
      <c r="LXJ98" s="60"/>
      <c r="LXK98" s="60"/>
      <c r="LXL98" s="60"/>
      <c r="LXM98" s="60"/>
      <c r="LXN98" s="60"/>
      <c r="LXO98" s="60"/>
      <c r="LXP98" s="60"/>
      <c r="LXQ98" s="60"/>
      <c r="LXR98" s="60"/>
      <c r="LXS98" s="60"/>
      <c r="LXT98" s="60"/>
      <c r="LXU98" s="60"/>
      <c r="LXV98" s="60"/>
      <c r="LXW98" s="60"/>
      <c r="LXX98" s="60"/>
      <c r="LXY98" s="60"/>
      <c r="LXZ98" s="60"/>
      <c r="LYA98" s="60"/>
      <c r="LYB98" s="60"/>
      <c r="LYC98" s="60"/>
      <c r="LYD98" s="60"/>
      <c r="LYE98" s="60"/>
      <c r="LYF98" s="60"/>
      <c r="LYG98" s="60"/>
      <c r="LYH98" s="60"/>
      <c r="LYI98" s="60"/>
      <c r="LYJ98" s="60"/>
      <c r="LYK98" s="60"/>
      <c r="LYL98" s="60"/>
      <c r="LYM98" s="60"/>
      <c r="LYN98" s="60"/>
      <c r="LYO98" s="60"/>
      <c r="LYP98" s="60"/>
      <c r="LYQ98" s="60"/>
      <c r="LYR98" s="60"/>
      <c r="LYS98" s="60"/>
      <c r="LYT98" s="60"/>
      <c r="LYU98" s="60"/>
      <c r="LYV98" s="60"/>
      <c r="LYW98" s="60"/>
      <c r="LYX98" s="60"/>
      <c r="LYY98" s="60"/>
      <c r="LYZ98" s="60"/>
      <c r="LZA98" s="60"/>
      <c r="LZB98" s="60"/>
      <c r="LZC98" s="60"/>
      <c r="LZD98" s="60"/>
      <c r="LZE98" s="60"/>
      <c r="LZF98" s="60"/>
      <c r="LZG98" s="60"/>
      <c r="LZH98" s="60"/>
      <c r="LZI98" s="60"/>
      <c r="LZJ98" s="60"/>
      <c r="LZK98" s="60"/>
      <c r="LZL98" s="60"/>
      <c r="LZM98" s="60"/>
      <c r="LZN98" s="60"/>
      <c r="LZO98" s="60"/>
      <c r="LZP98" s="60"/>
      <c r="LZQ98" s="60"/>
      <c r="LZR98" s="60"/>
      <c r="LZS98" s="60"/>
      <c r="LZT98" s="60"/>
      <c r="LZU98" s="60"/>
      <c r="LZV98" s="60"/>
      <c r="LZW98" s="60"/>
      <c r="LZX98" s="60"/>
      <c r="LZY98" s="60"/>
      <c r="LZZ98" s="60"/>
      <c r="MAA98" s="60"/>
      <c r="MAB98" s="60"/>
      <c r="MAC98" s="60"/>
      <c r="MAD98" s="60"/>
      <c r="MAE98" s="60"/>
      <c r="MAF98" s="60"/>
      <c r="MAG98" s="60"/>
      <c r="MAH98" s="60"/>
      <c r="MAI98" s="60"/>
      <c r="MAJ98" s="60"/>
      <c r="MAK98" s="60"/>
      <c r="MAL98" s="60"/>
      <c r="MAM98" s="60"/>
      <c r="MAN98" s="60"/>
      <c r="MAO98" s="60"/>
      <c r="MAP98" s="60"/>
      <c r="MAQ98" s="60"/>
      <c r="MAR98" s="60"/>
      <c r="MAS98" s="60"/>
      <c r="MAT98" s="60"/>
      <c r="MAU98" s="60"/>
      <c r="MAV98" s="60"/>
      <c r="MAW98" s="60"/>
      <c r="MAX98" s="60"/>
      <c r="MAY98" s="60"/>
      <c r="MAZ98" s="60"/>
      <c r="MBA98" s="60"/>
      <c r="MBB98" s="60"/>
      <c r="MBC98" s="60"/>
      <c r="MBD98" s="60"/>
      <c r="MBE98" s="60"/>
      <c r="MBF98" s="60"/>
      <c r="MBG98" s="60"/>
      <c r="MBH98" s="60"/>
      <c r="MBI98" s="60"/>
      <c r="MBJ98" s="60"/>
      <c r="MBK98" s="60"/>
      <c r="MBL98" s="60"/>
      <c r="MBM98" s="60"/>
      <c r="MBN98" s="60"/>
      <c r="MBO98" s="60"/>
      <c r="MBP98" s="60"/>
      <c r="MBQ98" s="60"/>
      <c r="MBR98" s="60"/>
      <c r="MBS98" s="60"/>
      <c r="MBT98" s="60"/>
      <c r="MBU98" s="60"/>
      <c r="MBV98" s="60"/>
      <c r="MBW98" s="60"/>
      <c r="MBX98" s="60"/>
      <c r="MBY98" s="60"/>
      <c r="MBZ98" s="60"/>
      <c r="MCA98" s="60"/>
      <c r="MCB98" s="60"/>
      <c r="MCC98" s="60"/>
      <c r="MCD98" s="60"/>
      <c r="MCE98" s="60"/>
      <c r="MCF98" s="60"/>
      <c r="MCG98" s="60"/>
      <c r="MCH98" s="60"/>
      <c r="MCI98" s="60"/>
      <c r="MCJ98" s="60"/>
      <c r="MCK98" s="60"/>
      <c r="MCL98" s="60"/>
      <c r="MCM98" s="60"/>
      <c r="MCN98" s="60"/>
      <c r="MCO98" s="60"/>
      <c r="MCP98" s="60"/>
      <c r="MCQ98" s="60"/>
      <c r="MCR98" s="60"/>
      <c r="MCS98" s="60"/>
      <c r="MCT98" s="60"/>
      <c r="MCU98" s="60"/>
      <c r="MCV98" s="60"/>
      <c r="MCW98" s="60"/>
      <c r="MCX98" s="60"/>
      <c r="MCY98" s="60"/>
      <c r="MCZ98" s="60"/>
      <c r="MDA98" s="60"/>
      <c r="MDB98" s="60"/>
      <c r="MDC98" s="60"/>
      <c r="MDD98" s="60"/>
      <c r="MDE98" s="60"/>
      <c r="MDF98" s="60"/>
      <c r="MDG98" s="60"/>
      <c r="MDH98" s="60"/>
      <c r="MDI98" s="60"/>
      <c r="MDJ98" s="60"/>
      <c r="MDK98" s="60"/>
      <c r="MDL98" s="60"/>
      <c r="MDM98" s="60"/>
      <c r="MDN98" s="60"/>
      <c r="MDO98" s="60"/>
      <c r="MDP98" s="60"/>
      <c r="MDQ98" s="60"/>
      <c r="MDR98" s="60"/>
      <c r="MDS98" s="60"/>
      <c r="MDT98" s="60"/>
      <c r="MDU98" s="60"/>
      <c r="MDV98" s="60"/>
      <c r="MDW98" s="60"/>
      <c r="MDX98" s="60"/>
      <c r="MDY98" s="60"/>
      <c r="MDZ98" s="60"/>
      <c r="MEA98" s="60"/>
      <c r="MEB98" s="60"/>
      <c r="MEC98" s="60"/>
      <c r="MED98" s="60"/>
      <c r="MEE98" s="60"/>
      <c r="MEF98" s="60"/>
      <c r="MEG98" s="60"/>
      <c r="MEH98" s="60"/>
      <c r="MEI98" s="60"/>
      <c r="MEJ98" s="60"/>
      <c r="MEK98" s="60"/>
      <c r="MEL98" s="60"/>
      <c r="MEM98" s="60"/>
      <c r="MEN98" s="60"/>
      <c r="MEO98" s="60"/>
      <c r="MEP98" s="60"/>
      <c r="MEQ98" s="60"/>
      <c r="MER98" s="60"/>
      <c r="MES98" s="60"/>
      <c r="MET98" s="60"/>
      <c r="MEU98" s="60"/>
      <c r="MEV98" s="60"/>
      <c r="MEW98" s="60"/>
      <c r="MEX98" s="60"/>
      <c r="MEY98" s="60"/>
      <c r="MEZ98" s="60"/>
      <c r="MFA98" s="60"/>
      <c r="MFB98" s="60"/>
      <c r="MFC98" s="60"/>
      <c r="MFD98" s="60"/>
      <c r="MFE98" s="60"/>
      <c r="MFF98" s="60"/>
      <c r="MFG98" s="60"/>
      <c r="MFH98" s="60"/>
      <c r="MFI98" s="60"/>
      <c r="MFJ98" s="60"/>
      <c r="MFK98" s="60"/>
      <c r="MFL98" s="60"/>
      <c r="MFM98" s="60"/>
      <c r="MFN98" s="60"/>
      <c r="MFO98" s="60"/>
      <c r="MFP98" s="60"/>
      <c r="MFQ98" s="60"/>
      <c r="MFR98" s="60"/>
      <c r="MFS98" s="60"/>
      <c r="MFT98" s="60"/>
      <c r="MFU98" s="60"/>
      <c r="MFV98" s="60"/>
      <c r="MFW98" s="60"/>
      <c r="MFX98" s="60"/>
      <c r="MFY98" s="60"/>
      <c r="MFZ98" s="60"/>
      <c r="MGA98" s="60"/>
      <c r="MGB98" s="60"/>
      <c r="MGC98" s="60"/>
      <c r="MGD98" s="60"/>
      <c r="MGE98" s="60"/>
      <c r="MGF98" s="60"/>
      <c r="MGG98" s="60"/>
      <c r="MGH98" s="60"/>
      <c r="MGI98" s="60"/>
      <c r="MGJ98" s="60"/>
      <c r="MGK98" s="60"/>
      <c r="MGL98" s="60"/>
      <c r="MGM98" s="60"/>
      <c r="MGN98" s="60"/>
      <c r="MGO98" s="60"/>
      <c r="MGP98" s="60"/>
      <c r="MGQ98" s="60"/>
      <c r="MGR98" s="60"/>
      <c r="MGS98" s="60"/>
      <c r="MGT98" s="60"/>
      <c r="MGU98" s="60"/>
      <c r="MGV98" s="60"/>
      <c r="MGW98" s="60"/>
      <c r="MGX98" s="60"/>
      <c r="MGY98" s="60"/>
      <c r="MGZ98" s="60"/>
      <c r="MHA98" s="60"/>
      <c r="MHB98" s="60"/>
      <c r="MHC98" s="60"/>
      <c r="MHD98" s="60"/>
      <c r="MHE98" s="60"/>
      <c r="MHF98" s="60"/>
      <c r="MHG98" s="60"/>
      <c r="MHH98" s="60"/>
      <c r="MHI98" s="60"/>
      <c r="MHJ98" s="60"/>
      <c r="MHK98" s="60"/>
      <c r="MHL98" s="60"/>
      <c r="MHM98" s="60"/>
      <c r="MHN98" s="60"/>
      <c r="MHO98" s="60"/>
      <c r="MHP98" s="60"/>
      <c r="MHQ98" s="60"/>
      <c r="MHR98" s="60"/>
      <c r="MHS98" s="60"/>
      <c r="MHT98" s="60"/>
      <c r="MHU98" s="60"/>
      <c r="MHV98" s="60"/>
      <c r="MHW98" s="60"/>
      <c r="MHX98" s="60"/>
      <c r="MHY98" s="60"/>
      <c r="MHZ98" s="60"/>
      <c r="MIA98" s="60"/>
      <c r="MIB98" s="60"/>
      <c r="MIC98" s="60"/>
      <c r="MID98" s="60"/>
      <c r="MIE98" s="60"/>
      <c r="MIF98" s="60"/>
      <c r="MIG98" s="60"/>
      <c r="MIH98" s="60"/>
      <c r="MII98" s="60"/>
      <c r="MIJ98" s="60"/>
      <c r="MIK98" s="60"/>
      <c r="MIL98" s="60"/>
      <c r="MIM98" s="60"/>
      <c r="MIN98" s="60"/>
      <c r="MIO98" s="60"/>
      <c r="MIP98" s="60"/>
      <c r="MIQ98" s="60"/>
      <c r="MIR98" s="60"/>
      <c r="MIS98" s="60"/>
      <c r="MIT98" s="60"/>
      <c r="MIU98" s="60"/>
      <c r="MIV98" s="60"/>
      <c r="MIW98" s="60"/>
      <c r="MIX98" s="60"/>
      <c r="MIY98" s="60"/>
      <c r="MIZ98" s="60"/>
      <c r="MJA98" s="60"/>
      <c r="MJB98" s="60"/>
      <c r="MJC98" s="60"/>
      <c r="MJD98" s="60"/>
      <c r="MJE98" s="60"/>
      <c r="MJF98" s="60"/>
      <c r="MJG98" s="60"/>
      <c r="MJH98" s="60"/>
      <c r="MJI98" s="60"/>
      <c r="MJJ98" s="60"/>
      <c r="MJK98" s="60"/>
      <c r="MJL98" s="60"/>
      <c r="MJM98" s="60"/>
      <c r="MJN98" s="60"/>
      <c r="MJO98" s="60"/>
      <c r="MJP98" s="60"/>
      <c r="MJQ98" s="60"/>
      <c r="MJR98" s="60"/>
      <c r="MJS98" s="60"/>
      <c r="MJT98" s="60"/>
      <c r="MJU98" s="60"/>
      <c r="MJV98" s="60"/>
      <c r="MJW98" s="60"/>
      <c r="MJX98" s="60"/>
      <c r="MJY98" s="60"/>
      <c r="MJZ98" s="60"/>
      <c r="MKA98" s="60"/>
      <c r="MKB98" s="60"/>
      <c r="MKC98" s="60"/>
      <c r="MKD98" s="60"/>
      <c r="MKE98" s="60"/>
      <c r="MKF98" s="60"/>
      <c r="MKG98" s="60"/>
      <c r="MKH98" s="60"/>
      <c r="MKI98" s="60"/>
      <c r="MKJ98" s="60"/>
      <c r="MKK98" s="60"/>
      <c r="MKL98" s="60"/>
      <c r="MKM98" s="60"/>
      <c r="MKN98" s="60"/>
      <c r="MKO98" s="60"/>
      <c r="MKP98" s="60"/>
      <c r="MKQ98" s="60"/>
      <c r="MKR98" s="60"/>
      <c r="MKS98" s="60"/>
      <c r="MKT98" s="60"/>
      <c r="MKU98" s="60"/>
      <c r="MKV98" s="60"/>
      <c r="MKW98" s="60"/>
      <c r="MKX98" s="60"/>
      <c r="MKY98" s="60"/>
      <c r="MKZ98" s="60"/>
      <c r="MLA98" s="60"/>
      <c r="MLB98" s="60"/>
      <c r="MLC98" s="60"/>
      <c r="MLD98" s="60"/>
      <c r="MLE98" s="60"/>
      <c r="MLF98" s="60"/>
      <c r="MLG98" s="60"/>
      <c r="MLH98" s="60"/>
      <c r="MLI98" s="60"/>
      <c r="MLJ98" s="60"/>
      <c r="MLK98" s="60"/>
      <c r="MLL98" s="60"/>
      <c r="MLM98" s="60"/>
      <c r="MLN98" s="60"/>
      <c r="MLO98" s="60"/>
      <c r="MLP98" s="60"/>
      <c r="MLQ98" s="60"/>
      <c r="MLR98" s="60"/>
      <c r="MLS98" s="60"/>
      <c r="MLT98" s="60"/>
      <c r="MLU98" s="60"/>
      <c r="MLV98" s="60"/>
      <c r="MLW98" s="60"/>
      <c r="MLX98" s="60"/>
      <c r="MLY98" s="60"/>
      <c r="MLZ98" s="60"/>
      <c r="MMA98" s="60"/>
      <c r="MMB98" s="60"/>
      <c r="MMC98" s="60"/>
      <c r="MMD98" s="60"/>
      <c r="MME98" s="60"/>
      <c r="MMF98" s="60"/>
      <c r="MMG98" s="60"/>
      <c r="MMH98" s="60"/>
      <c r="MMI98" s="60"/>
      <c r="MMJ98" s="60"/>
      <c r="MMK98" s="60"/>
      <c r="MML98" s="60"/>
      <c r="MMM98" s="60"/>
      <c r="MMN98" s="60"/>
      <c r="MMO98" s="60"/>
      <c r="MMP98" s="60"/>
      <c r="MMQ98" s="60"/>
      <c r="MMR98" s="60"/>
      <c r="MMS98" s="60"/>
      <c r="MMT98" s="60"/>
      <c r="MMU98" s="60"/>
      <c r="MMV98" s="60"/>
      <c r="MMW98" s="60"/>
      <c r="MMX98" s="60"/>
      <c r="MMY98" s="60"/>
      <c r="MMZ98" s="60"/>
      <c r="MNA98" s="60"/>
      <c r="MNB98" s="60"/>
      <c r="MNC98" s="60"/>
      <c r="MND98" s="60"/>
      <c r="MNE98" s="60"/>
      <c r="MNF98" s="60"/>
      <c r="MNG98" s="60"/>
      <c r="MNH98" s="60"/>
      <c r="MNI98" s="60"/>
      <c r="MNJ98" s="60"/>
      <c r="MNK98" s="60"/>
      <c r="MNL98" s="60"/>
      <c r="MNM98" s="60"/>
      <c r="MNN98" s="60"/>
      <c r="MNO98" s="60"/>
      <c r="MNP98" s="60"/>
      <c r="MNQ98" s="60"/>
      <c r="MNR98" s="60"/>
      <c r="MNS98" s="60"/>
      <c r="MNT98" s="60"/>
      <c r="MNU98" s="60"/>
      <c r="MNV98" s="60"/>
      <c r="MNW98" s="60"/>
      <c r="MNX98" s="60"/>
      <c r="MNY98" s="60"/>
      <c r="MNZ98" s="60"/>
      <c r="MOA98" s="60"/>
      <c r="MOB98" s="60"/>
      <c r="MOC98" s="60"/>
      <c r="MOD98" s="60"/>
      <c r="MOE98" s="60"/>
      <c r="MOF98" s="60"/>
      <c r="MOG98" s="60"/>
      <c r="MOH98" s="60"/>
      <c r="MOI98" s="60"/>
      <c r="MOJ98" s="60"/>
      <c r="MOK98" s="60"/>
      <c r="MOL98" s="60"/>
      <c r="MOM98" s="60"/>
      <c r="MON98" s="60"/>
      <c r="MOO98" s="60"/>
      <c r="MOP98" s="60"/>
      <c r="MOQ98" s="60"/>
      <c r="MOR98" s="60"/>
      <c r="MOS98" s="60"/>
      <c r="MOT98" s="60"/>
      <c r="MOU98" s="60"/>
      <c r="MOV98" s="60"/>
      <c r="MOW98" s="60"/>
      <c r="MOX98" s="60"/>
      <c r="MOY98" s="60"/>
      <c r="MOZ98" s="60"/>
      <c r="MPA98" s="60"/>
      <c r="MPB98" s="60"/>
      <c r="MPC98" s="60"/>
      <c r="MPD98" s="60"/>
      <c r="MPE98" s="60"/>
      <c r="MPF98" s="60"/>
      <c r="MPG98" s="60"/>
      <c r="MPH98" s="60"/>
      <c r="MPI98" s="60"/>
      <c r="MPJ98" s="60"/>
      <c r="MPK98" s="60"/>
      <c r="MPL98" s="60"/>
      <c r="MPM98" s="60"/>
      <c r="MPN98" s="60"/>
      <c r="MPO98" s="60"/>
      <c r="MPP98" s="60"/>
      <c r="MPQ98" s="60"/>
      <c r="MPR98" s="60"/>
      <c r="MPS98" s="60"/>
      <c r="MPT98" s="60"/>
      <c r="MPU98" s="60"/>
      <c r="MPV98" s="60"/>
      <c r="MPW98" s="60"/>
      <c r="MPX98" s="60"/>
      <c r="MPY98" s="60"/>
      <c r="MPZ98" s="60"/>
      <c r="MQA98" s="60"/>
      <c r="MQB98" s="60"/>
      <c r="MQC98" s="60"/>
      <c r="MQD98" s="60"/>
      <c r="MQE98" s="60"/>
      <c r="MQF98" s="60"/>
      <c r="MQG98" s="60"/>
      <c r="MQH98" s="60"/>
      <c r="MQI98" s="60"/>
      <c r="MQJ98" s="60"/>
      <c r="MQK98" s="60"/>
      <c r="MQL98" s="60"/>
      <c r="MQM98" s="60"/>
      <c r="MQN98" s="60"/>
      <c r="MQO98" s="60"/>
      <c r="MQP98" s="60"/>
      <c r="MQQ98" s="60"/>
      <c r="MQR98" s="60"/>
      <c r="MQS98" s="60"/>
      <c r="MQT98" s="60"/>
      <c r="MQU98" s="60"/>
      <c r="MQV98" s="60"/>
      <c r="MQW98" s="60"/>
      <c r="MQX98" s="60"/>
      <c r="MQY98" s="60"/>
      <c r="MQZ98" s="60"/>
      <c r="MRA98" s="60"/>
      <c r="MRB98" s="60"/>
      <c r="MRC98" s="60"/>
      <c r="MRD98" s="60"/>
      <c r="MRE98" s="60"/>
      <c r="MRF98" s="60"/>
      <c r="MRG98" s="60"/>
      <c r="MRH98" s="60"/>
      <c r="MRI98" s="60"/>
      <c r="MRJ98" s="60"/>
      <c r="MRK98" s="60"/>
      <c r="MRL98" s="60"/>
      <c r="MRM98" s="60"/>
      <c r="MRN98" s="60"/>
      <c r="MRO98" s="60"/>
      <c r="MRP98" s="60"/>
      <c r="MRQ98" s="60"/>
      <c r="MRR98" s="60"/>
      <c r="MRS98" s="60"/>
      <c r="MRT98" s="60"/>
      <c r="MRU98" s="60"/>
      <c r="MRV98" s="60"/>
      <c r="MRW98" s="60"/>
      <c r="MRX98" s="60"/>
      <c r="MRY98" s="60"/>
      <c r="MRZ98" s="60"/>
      <c r="MSA98" s="60"/>
      <c r="MSB98" s="60"/>
      <c r="MSC98" s="60"/>
      <c r="MSD98" s="60"/>
      <c r="MSE98" s="60"/>
      <c r="MSF98" s="60"/>
      <c r="MSG98" s="60"/>
      <c r="MSH98" s="60"/>
      <c r="MSI98" s="60"/>
      <c r="MSJ98" s="60"/>
      <c r="MSK98" s="60"/>
      <c r="MSL98" s="60"/>
      <c r="MSM98" s="60"/>
      <c r="MSN98" s="60"/>
      <c r="MSO98" s="60"/>
      <c r="MSP98" s="60"/>
      <c r="MSQ98" s="60"/>
      <c r="MSR98" s="60"/>
      <c r="MSS98" s="60"/>
      <c r="MST98" s="60"/>
      <c r="MSU98" s="60"/>
      <c r="MSV98" s="60"/>
      <c r="MSW98" s="60"/>
      <c r="MSX98" s="60"/>
      <c r="MSY98" s="60"/>
      <c r="MSZ98" s="60"/>
      <c r="MTA98" s="60"/>
      <c r="MTB98" s="60"/>
      <c r="MTC98" s="60"/>
      <c r="MTD98" s="60"/>
      <c r="MTE98" s="60"/>
      <c r="MTF98" s="60"/>
      <c r="MTG98" s="60"/>
      <c r="MTH98" s="60"/>
      <c r="MTI98" s="60"/>
      <c r="MTJ98" s="60"/>
      <c r="MTK98" s="60"/>
      <c r="MTL98" s="60"/>
      <c r="MTM98" s="60"/>
      <c r="MTN98" s="60"/>
      <c r="MTO98" s="60"/>
      <c r="MTP98" s="60"/>
      <c r="MTQ98" s="60"/>
      <c r="MTR98" s="60"/>
      <c r="MTS98" s="60"/>
      <c r="MTT98" s="60"/>
      <c r="MTU98" s="60"/>
      <c r="MTV98" s="60"/>
      <c r="MTW98" s="60"/>
      <c r="MTX98" s="60"/>
      <c r="MTY98" s="60"/>
      <c r="MTZ98" s="60"/>
      <c r="MUA98" s="60"/>
      <c r="MUB98" s="60"/>
      <c r="MUC98" s="60"/>
      <c r="MUD98" s="60"/>
      <c r="MUE98" s="60"/>
      <c r="MUF98" s="60"/>
      <c r="MUG98" s="60"/>
      <c r="MUH98" s="60"/>
      <c r="MUI98" s="60"/>
      <c r="MUJ98" s="60"/>
      <c r="MUK98" s="60"/>
      <c r="MUL98" s="60"/>
      <c r="MUM98" s="60"/>
      <c r="MUN98" s="60"/>
      <c r="MUO98" s="60"/>
      <c r="MUP98" s="60"/>
      <c r="MUQ98" s="60"/>
      <c r="MUR98" s="60"/>
      <c r="MUS98" s="60"/>
      <c r="MUT98" s="60"/>
      <c r="MUU98" s="60"/>
      <c r="MUV98" s="60"/>
      <c r="MUW98" s="60"/>
      <c r="MUX98" s="60"/>
      <c r="MUY98" s="60"/>
      <c r="MUZ98" s="60"/>
      <c r="MVA98" s="60"/>
      <c r="MVB98" s="60"/>
      <c r="MVC98" s="60"/>
      <c r="MVD98" s="60"/>
      <c r="MVE98" s="60"/>
      <c r="MVF98" s="60"/>
      <c r="MVG98" s="60"/>
      <c r="MVH98" s="60"/>
      <c r="MVI98" s="60"/>
      <c r="MVJ98" s="60"/>
      <c r="MVK98" s="60"/>
      <c r="MVL98" s="60"/>
      <c r="MVM98" s="60"/>
      <c r="MVN98" s="60"/>
      <c r="MVO98" s="60"/>
      <c r="MVP98" s="60"/>
      <c r="MVQ98" s="60"/>
      <c r="MVR98" s="60"/>
      <c r="MVS98" s="60"/>
      <c r="MVT98" s="60"/>
      <c r="MVU98" s="60"/>
      <c r="MVV98" s="60"/>
      <c r="MVW98" s="60"/>
      <c r="MVX98" s="60"/>
      <c r="MVY98" s="60"/>
      <c r="MVZ98" s="60"/>
      <c r="MWA98" s="60"/>
      <c r="MWB98" s="60"/>
      <c r="MWC98" s="60"/>
      <c r="MWD98" s="60"/>
      <c r="MWE98" s="60"/>
      <c r="MWF98" s="60"/>
      <c r="MWG98" s="60"/>
      <c r="MWH98" s="60"/>
      <c r="MWI98" s="60"/>
      <c r="MWJ98" s="60"/>
      <c r="MWK98" s="60"/>
      <c r="MWL98" s="60"/>
      <c r="MWM98" s="60"/>
      <c r="MWN98" s="60"/>
      <c r="MWO98" s="60"/>
      <c r="MWP98" s="60"/>
      <c r="MWQ98" s="60"/>
      <c r="MWR98" s="60"/>
      <c r="MWS98" s="60"/>
      <c r="MWT98" s="60"/>
      <c r="MWU98" s="60"/>
      <c r="MWV98" s="60"/>
      <c r="MWW98" s="60"/>
      <c r="MWX98" s="60"/>
      <c r="MWY98" s="60"/>
      <c r="MWZ98" s="60"/>
      <c r="MXA98" s="60"/>
      <c r="MXB98" s="60"/>
      <c r="MXC98" s="60"/>
      <c r="MXD98" s="60"/>
      <c r="MXE98" s="60"/>
      <c r="MXF98" s="60"/>
      <c r="MXG98" s="60"/>
      <c r="MXH98" s="60"/>
      <c r="MXI98" s="60"/>
      <c r="MXJ98" s="60"/>
      <c r="MXK98" s="60"/>
      <c r="MXL98" s="60"/>
      <c r="MXM98" s="60"/>
      <c r="MXN98" s="60"/>
      <c r="MXO98" s="60"/>
      <c r="MXP98" s="60"/>
      <c r="MXQ98" s="60"/>
      <c r="MXR98" s="60"/>
      <c r="MXS98" s="60"/>
      <c r="MXT98" s="60"/>
      <c r="MXU98" s="60"/>
      <c r="MXV98" s="60"/>
      <c r="MXW98" s="60"/>
      <c r="MXX98" s="60"/>
      <c r="MXY98" s="60"/>
      <c r="MXZ98" s="60"/>
      <c r="MYA98" s="60"/>
      <c r="MYB98" s="60"/>
      <c r="MYC98" s="60"/>
      <c r="MYD98" s="60"/>
      <c r="MYE98" s="60"/>
      <c r="MYF98" s="60"/>
      <c r="MYG98" s="60"/>
      <c r="MYH98" s="60"/>
      <c r="MYI98" s="60"/>
      <c r="MYJ98" s="60"/>
      <c r="MYK98" s="60"/>
      <c r="MYL98" s="60"/>
      <c r="MYM98" s="60"/>
      <c r="MYN98" s="60"/>
      <c r="MYO98" s="60"/>
      <c r="MYP98" s="60"/>
      <c r="MYQ98" s="60"/>
      <c r="MYR98" s="60"/>
      <c r="MYS98" s="60"/>
      <c r="MYT98" s="60"/>
      <c r="MYU98" s="60"/>
      <c r="MYV98" s="60"/>
      <c r="MYW98" s="60"/>
      <c r="MYX98" s="60"/>
      <c r="MYY98" s="60"/>
      <c r="MYZ98" s="60"/>
      <c r="MZA98" s="60"/>
      <c r="MZB98" s="60"/>
      <c r="MZC98" s="60"/>
      <c r="MZD98" s="60"/>
      <c r="MZE98" s="60"/>
      <c r="MZF98" s="60"/>
      <c r="MZG98" s="60"/>
      <c r="MZH98" s="60"/>
      <c r="MZI98" s="60"/>
      <c r="MZJ98" s="60"/>
      <c r="MZK98" s="60"/>
      <c r="MZL98" s="60"/>
      <c r="MZM98" s="60"/>
      <c r="MZN98" s="60"/>
      <c r="MZO98" s="60"/>
      <c r="MZP98" s="60"/>
      <c r="MZQ98" s="60"/>
      <c r="MZR98" s="60"/>
      <c r="MZS98" s="60"/>
      <c r="MZT98" s="60"/>
      <c r="MZU98" s="60"/>
      <c r="MZV98" s="60"/>
      <c r="MZW98" s="60"/>
      <c r="MZX98" s="60"/>
      <c r="MZY98" s="60"/>
      <c r="MZZ98" s="60"/>
      <c r="NAA98" s="60"/>
      <c r="NAB98" s="60"/>
      <c r="NAC98" s="60"/>
      <c r="NAD98" s="60"/>
      <c r="NAE98" s="60"/>
      <c r="NAF98" s="60"/>
      <c r="NAG98" s="60"/>
      <c r="NAH98" s="60"/>
      <c r="NAI98" s="60"/>
      <c r="NAJ98" s="60"/>
      <c r="NAK98" s="60"/>
      <c r="NAL98" s="60"/>
      <c r="NAM98" s="60"/>
      <c r="NAN98" s="60"/>
      <c r="NAO98" s="60"/>
      <c r="NAP98" s="60"/>
      <c r="NAQ98" s="60"/>
      <c r="NAR98" s="60"/>
      <c r="NAS98" s="60"/>
      <c r="NAT98" s="60"/>
      <c r="NAU98" s="60"/>
      <c r="NAV98" s="60"/>
      <c r="NAW98" s="60"/>
      <c r="NAX98" s="60"/>
      <c r="NAY98" s="60"/>
      <c r="NAZ98" s="60"/>
      <c r="NBA98" s="60"/>
      <c r="NBB98" s="60"/>
      <c r="NBC98" s="60"/>
      <c r="NBD98" s="60"/>
      <c r="NBE98" s="60"/>
      <c r="NBF98" s="60"/>
      <c r="NBG98" s="60"/>
      <c r="NBH98" s="60"/>
      <c r="NBI98" s="60"/>
      <c r="NBJ98" s="60"/>
      <c r="NBK98" s="60"/>
      <c r="NBL98" s="60"/>
      <c r="NBM98" s="60"/>
      <c r="NBN98" s="60"/>
      <c r="NBO98" s="60"/>
      <c r="NBP98" s="60"/>
      <c r="NBQ98" s="60"/>
      <c r="NBR98" s="60"/>
      <c r="NBS98" s="60"/>
      <c r="NBT98" s="60"/>
      <c r="NBU98" s="60"/>
      <c r="NBV98" s="60"/>
      <c r="NBW98" s="60"/>
      <c r="NBX98" s="60"/>
      <c r="NBY98" s="60"/>
      <c r="NBZ98" s="60"/>
      <c r="NCA98" s="60"/>
      <c r="NCB98" s="60"/>
      <c r="NCC98" s="60"/>
      <c r="NCD98" s="60"/>
      <c r="NCE98" s="60"/>
      <c r="NCF98" s="60"/>
      <c r="NCG98" s="60"/>
      <c r="NCH98" s="60"/>
      <c r="NCI98" s="60"/>
      <c r="NCJ98" s="60"/>
      <c r="NCK98" s="60"/>
      <c r="NCL98" s="60"/>
      <c r="NCM98" s="60"/>
      <c r="NCN98" s="60"/>
      <c r="NCO98" s="60"/>
      <c r="NCP98" s="60"/>
      <c r="NCQ98" s="60"/>
      <c r="NCR98" s="60"/>
      <c r="NCS98" s="60"/>
      <c r="NCT98" s="60"/>
      <c r="NCU98" s="60"/>
      <c r="NCV98" s="60"/>
      <c r="NCW98" s="60"/>
      <c r="NCX98" s="60"/>
      <c r="NCY98" s="60"/>
      <c r="NCZ98" s="60"/>
      <c r="NDA98" s="60"/>
      <c r="NDB98" s="60"/>
      <c r="NDC98" s="60"/>
      <c r="NDD98" s="60"/>
      <c r="NDE98" s="60"/>
      <c r="NDF98" s="60"/>
      <c r="NDG98" s="60"/>
      <c r="NDH98" s="60"/>
      <c r="NDI98" s="60"/>
      <c r="NDJ98" s="60"/>
      <c r="NDK98" s="60"/>
      <c r="NDL98" s="60"/>
      <c r="NDM98" s="60"/>
      <c r="NDN98" s="60"/>
      <c r="NDO98" s="60"/>
      <c r="NDP98" s="60"/>
      <c r="NDQ98" s="60"/>
      <c r="NDR98" s="60"/>
      <c r="NDS98" s="60"/>
      <c r="NDT98" s="60"/>
      <c r="NDU98" s="60"/>
      <c r="NDV98" s="60"/>
      <c r="NDW98" s="60"/>
      <c r="NDX98" s="60"/>
      <c r="NDY98" s="60"/>
      <c r="NDZ98" s="60"/>
      <c r="NEA98" s="60"/>
      <c r="NEB98" s="60"/>
      <c r="NEC98" s="60"/>
      <c r="NED98" s="60"/>
      <c r="NEE98" s="60"/>
      <c r="NEF98" s="60"/>
      <c r="NEG98" s="60"/>
      <c r="NEH98" s="60"/>
      <c r="NEI98" s="60"/>
      <c r="NEJ98" s="60"/>
      <c r="NEK98" s="60"/>
      <c r="NEL98" s="60"/>
      <c r="NEM98" s="60"/>
      <c r="NEN98" s="60"/>
      <c r="NEO98" s="60"/>
      <c r="NEP98" s="60"/>
      <c r="NEQ98" s="60"/>
      <c r="NER98" s="60"/>
      <c r="NES98" s="60"/>
      <c r="NET98" s="60"/>
      <c r="NEU98" s="60"/>
      <c r="NEV98" s="60"/>
      <c r="NEW98" s="60"/>
      <c r="NEX98" s="60"/>
      <c r="NEY98" s="60"/>
      <c r="NEZ98" s="60"/>
      <c r="NFA98" s="60"/>
      <c r="NFB98" s="60"/>
      <c r="NFC98" s="60"/>
      <c r="NFD98" s="60"/>
      <c r="NFE98" s="60"/>
      <c r="NFF98" s="60"/>
      <c r="NFG98" s="60"/>
      <c r="NFH98" s="60"/>
      <c r="NFI98" s="60"/>
      <c r="NFJ98" s="60"/>
      <c r="NFK98" s="60"/>
      <c r="NFL98" s="60"/>
      <c r="NFM98" s="60"/>
      <c r="NFN98" s="60"/>
      <c r="NFO98" s="60"/>
      <c r="NFP98" s="60"/>
      <c r="NFQ98" s="60"/>
      <c r="NFR98" s="60"/>
      <c r="NFS98" s="60"/>
      <c r="NFT98" s="60"/>
      <c r="NFU98" s="60"/>
      <c r="NFV98" s="60"/>
      <c r="NFW98" s="60"/>
      <c r="NFX98" s="60"/>
      <c r="NFY98" s="60"/>
      <c r="NFZ98" s="60"/>
      <c r="NGA98" s="60"/>
      <c r="NGB98" s="60"/>
      <c r="NGC98" s="60"/>
      <c r="NGD98" s="60"/>
      <c r="NGE98" s="60"/>
      <c r="NGF98" s="60"/>
      <c r="NGG98" s="60"/>
      <c r="NGH98" s="60"/>
      <c r="NGI98" s="60"/>
      <c r="NGJ98" s="60"/>
      <c r="NGK98" s="60"/>
      <c r="NGL98" s="60"/>
      <c r="NGM98" s="60"/>
      <c r="NGN98" s="60"/>
      <c r="NGO98" s="60"/>
      <c r="NGP98" s="60"/>
      <c r="NGQ98" s="60"/>
      <c r="NGR98" s="60"/>
      <c r="NGS98" s="60"/>
      <c r="NGT98" s="60"/>
      <c r="NGU98" s="60"/>
      <c r="NGV98" s="60"/>
      <c r="NGW98" s="60"/>
      <c r="NGX98" s="60"/>
      <c r="NGY98" s="60"/>
      <c r="NGZ98" s="60"/>
      <c r="NHA98" s="60"/>
      <c r="NHB98" s="60"/>
      <c r="NHC98" s="60"/>
      <c r="NHD98" s="60"/>
      <c r="NHE98" s="60"/>
      <c r="NHF98" s="60"/>
      <c r="NHG98" s="60"/>
      <c r="NHH98" s="60"/>
      <c r="NHI98" s="60"/>
      <c r="NHJ98" s="60"/>
      <c r="NHK98" s="60"/>
      <c r="NHL98" s="60"/>
      <c r="NHM98" s="60"/>
      <c r="NHN98" s="60"/>
      <c r="NHO98" s="60"/>
      <c r="NHP98" s="60"/>
      <c r="NHQ98" s="60"/>
      <c r="NHR98" s="60"/>
      <c r="NHS98" s="60"/>
      <c r="NHT98" s="60"/>
      <c r="NHU98" s="60"/>
      <c r="NHV98" s="60"/>
      <c r="NHW98" s="60"/>
      <c r="NHX98" s="60"/>
      <c r="NHY98" s="60"/>
      <c r="NHZ98" s="60"/>
      <c r="NIA98" s="60"/>
      <c r="NIB98" s="60"/>
      <c r="NIC98" s="60"/>
      <c r="NID98" s="60"/>
      <c r="NIE98" s="60"/>
      <c r="NIF98" s="60"/>
      <c r="NIG98" s="60"/>
      <c r="NIH98" s="60"/>
      <c r="NII98" s="60"/>
      <c r="NIJ98" s="60"/>
      <c r="NIK98" s="60"/>
      <c r="NIL98" s="60"/>
      <c r="NIM98" s="60"/>
      <c r="NIN98" s="60"/>
      <c r="NIO98" s="60"/>
      <c r="NIP98" s="60"/>
      <c r="NIQ98" s="60"/>
      <c r="NIR98" s="60"/>
      <c r="NIS98" s="60"/>
      <c r="NIT98" s="60"/>
      <c r="NIU98" s="60"/>
      <c r="NIV98" s="60"/>
      <c r="NIW98" s="60"/>
      <c r="NIX98" s="60"/>
      <c r="NIY98" s="60"/>
      <c r="NIZ98" s="60"/>
      <c r="NJA98" s="60"/>
      <c r="NJB98" s="60"/>
      <c r="NJC98" s="60"/>
      <c r="NJD98" s="60"/>
      <c r="NJE98" s="60"/>
      <c r="NJF98" s="60"/>
      <c r="NJG98" s="60"/>
      <c r="NJH98" s="60"/>
      <c r="NJI98" s="60"/>
      <c r="NJJ98" s="60"/>
      <c r="NJK98" s="60"/>
      <c r="NJL98" s="60"/>
      <c r="NJM98" s="60"/>
      <c r="NJN98" s="60"/>
      <c r="NJO98" s="60"/>
      <c r="NJP98" s="60"/>
      <c r="NJQ98" s="60"/>
      <c r="NJR98" s="60"/>
      <c r="NJS98" s="60"/>
      <c r="NJT98" s="60"/>
      <c r="NJU98" s="60"/>
      <c r="NJV98" s="60"/>
      <c r="NJW98" s="60"/>
      <c r="NJX98" s="60"/>
      <c r="NJY98" s="60"/>
      <c r="NJZ98" s="60"/>
      <c r="NKA98" s="60"/>
      <c r="NKB98" s="60"/>
      <c r="NKC98" s="60"/>
      <c r="NKD98" s="60"/>
      <c r="NKE98" s="60"/>
      <c r="NKF98" s="60"/>
      <c r="NKG98" s="60"/>
      <c r="NKH98" s="60"/>
      <c r="NKI98" s="60"/>
      <c r="NKJ98" s="60"/>
      <c r="NKK98" s="60"/>
      <c r="NKL98" s="60"/>
      <c r="NKM98" s="60"/>
      <c r="NKN98" s="60"/>
      <c r="NKO98" s="60"/>
      <c r="NKP98" s="60"/>
      <c r="NKQ98" s="60"/>
      <c r="NKR98" s="60"/>
      <c r="NKS98" s="60"/>
      <c r="NKT98" s="60"/>
      <c r="NKU98" s="60"/>
      <c r="NKV98" s="60"/>
      <c r="NKW98" s="60"/>
      <c r="NKX98" s="60"/>
      <c r="NKY98" s="60"/>
      <c r="NKZ98" s="60"/>
      <c r="NLA98" s="60"/>
      <c r="NLB98" s="60"/>
      <c r="NLC98" s="60"/>
      <c r="NLD98" s="60"/>
      <c r="NLE98" s="60"/>
      <c r="NLF98" s="60"/>
      <c r="NLG98" s="60"/>
      <c r="NLH98" s="60"/>
      <c r="NLI98" s="60"/>
      <c r="NLJ98" s="60"/>
      <c r="NLK98" s="60"/>
      <c r="NLL98" s="60"/>
      <c r="NLM98" s="60"/>
      <c r="NLN98" s="60"/>
      <c r="NLO98" s="60"/>
      <c r="NLP98" s="60"/>
      <c r="NLQ98" s="60"/>
      <c r="NLR98" s="60"/>
      <c r="NLS98" s="60"/>
      <c r="NLT98" s="60"/>
      <c r="NLU98" s="60"/>
      <c r="NLV98" s="60"/>
      <c r="NLW98" s="60"/>
      <c r="NLX98" s="60"/>
      <c r="NLY98" s="60"/>
      <c r="NLZ98" s="60"/>
      <c r="NMA98" s="60"/>
      <c r="NMB98" s="60"/>
      <c r="NMC98" s="60"/>
      <c r="NMD98" s="60"/>
      <c r="NME98" s="60"/>
      <c r="NMF98" s="60"/>
      <c r="NMG98" s="60"/>
      <c r="NMH98" s="60"/>
      <c r="NMI98" s="60"/>
      <c r="NMJ98" s="60"/>
      <c r="NMK98" s="60"/>
      <c r="NML98" s="60"/>
      <c r="NMM98" s="60"/>
      <c r="NMN98" s="60"/>
      <c r="NMO98" s="60"/>
      <c r="NMP98" s="60"/>
      <c r="NMQ98" s="60"/>
      <c r="NMR98" s="60"/>
      <c r="NMS98" s="60"/>
      <c r="NMT98" s="60"/>
      <c r="NMU98" s="60"/>
      <c r="NMV98" s="60"/>
      <c r="NMW98" s="60"/>
      <c r="NMX98" s="60"/>
      <c r="NMY98" s="60"/>
      <c r="NMZ98" s="60"/>
      <c r="NNA98" s="60"/>
      <c r="NNB98" s="60"/>
      <c r="NNC98" s="60"/>
      <c r="NND98" s="60"/>
      <c r="NNE98" s="60"/>
      <c r="NNF98" s="60"/>
      <c r="NNG98" s="60"/>
      <c r="NNH98" s="60"/>
      <c r="NNI98" s="60"/>
      <c r="NNJ98" s="60"/>
      <c r="NNK98" s="60"/>
      <c r="NNL98" s="60"/>
      <c r="NNM98" s="60"/>
      <c r="NNN98" s="60"/>
      <c r="NNO98" s="60"/>
      <c r="NNP98" s="60"/>
      <c r="NNQ98" s="60"/>
      <c r="NNR98" s="60"/>
      <c r="NNS98" s="60"/>
      <c r="NNT98" s="60"/>
      <c r="NNU98" s="60"/>
      <c r="NNV98" s="60"/>
      <c r="NNW98" s="60"/>
      <c r="NNX98" s="60"/>
      <c r="NNY98" s="60"/>
      <c r="NNZ98" s="60"/>
      <c r="NOA98" s="60"/>
      <c r="NOB98" s="60"/>
      <c r="NOC98" s="60"/>
      <c r="NOD98" s="60"/>
      <c r="NOE98" s="60"/>
      <c r="NOF98" s="60"/>
      <c r="NOG98" s="60"/>
      <c r="NOH98" s="60"/>
      <c r="NOI98" s="60"/>
      <c r="NOJ98" s="60"/>
      <c r="NOK98" s="60"/>
      <c r="NOL98" s="60"/>
      <c r="NOM98" s="60"/>
      <c r="NON98" s="60"/>
      <c r="NOO98" s="60"/>
      <c r="NOP98" s="60"/>
      <c r="NOQ98" s="60"/>
      <c r="NOR98" s="60"/>
      <c r="NOS98" s="60"/>
      <c r="NOT98" s="60"/>
      <c r="NOU98" s="60"/>
      <c r="NOV98" s="60"/>
      <c r="NOW98" s="60"/>
      <c r="NOX98" s="60"/>
      <c r="NOY98" s="60"/>
      <c r="NOZ98" s="60"/>
      <c r="NPA98" s="60"/>
      <c r="NPB98" s="60"/>
      <c r="NPC98" s="60"/>
      <c r="NPD98" s="60"/>
      <c r="NPE98" s="60"/>
      <c r="NPF98" s="60"/>
      <c r="NPG98" s="60"/>
      <c r="NPH98" s="60"/>
      <c r="NPI98" s="60"/>
      <c r="NPJ98" s="60"/>
      <c r="NPK98" s="60"/>
      <c r="NPL98" s="60"/>
      <c r="NPM98" s="60"/>
      <c r="NPN98" s="60"/>
      <c r="NPO98" s="60"/>
      <c r="NPP98" s="60"/>
      <c r="NPQ98" s="60"/>
      <c r="NPR98" s="60"/>
      <c r="NPS98" s="60"/>
      <c r="NPT98" s="60"/>
      <c r="NPU98" s="60"/>
      <c r="NPV98" s="60"/>
      <c r="NPW98" s="60"/>
      <c r="NPX98" s="60"/>
      <c r="NPY98" s="60"/>
      <c r="NPZ98" s="60"/>
      <c r="NQA98" s="60"/>
      <c r="NQB98" s="60"/>
      <c r="NQC98" s="60"/>
      <c r="NQD98" s="60"/>
      <c r="NQE98" s="60"/>
      <c r="NQF98" s="60"/>
      <c r="NQG98" s="60"/>
      <c r="NQH98" s="60"/>
      <c r="NQI98" s="60"/>
      <c r="NQJ98" s="60"/>
      <c r="NQK98" s="60"/>
      <c r="NQL98" s="60"/>
      <c r="NQM98" s="60"/>
      <c r="NQN98" s="60"/>
      <c r="NQO98" s="60"/>
      <c r="NQP98" s="60"/>
      <c r="NQQ98" s="60"/>
      <c r="NQR98" s="60"/>
      <c r="NQS98" s="60"/>
      <c r="NQT98" s="60"/>
      <c r="NQU98" s="60"/>
      <c r="NQV98" s="60"/>
      <c r="NQW98" s="60"/>
      <c r="NQX98" s="60"/>
      <c r="NQY98" s="60"/>
      <c r="NQZ98" s="60"/>
      <c r="NRA98" s="60"/>
      <c r="NRB98" s="60"/>
      <c r="NRC98" s="60"/>
      <c r="NRD98" s="60"/>
      <c r="NRE98" s="60"/>
      <c r="NRF98" s="60"/>
      <c r="NRG98" s="60"/>
      <c r="NRH98" s="60"/>
      <c r="NRI98" s="60"/>
      <c r="NRJ98" s="60"/>
      <c r="NRK98" s="60"/>
      <c r="NRL98" s="60"/>
      <c r="NRM98" s="60"/>
      <c r="NRN98" s="60"/>
      <c r="NRO98" s="60"/>
      <c r="NRP98" s="60"/>
      <c r="NRQ98" s="60"/>
      <c r="NRR98" s="60"/>
      <c r="NRS98" s="60"/>
      <c r="NRT98" s="60"/>
      <c r="NRU98" s="60"/>
      <c r="NRV98" s="60"/>
      <c r="NRW98" s="60"/>
      <c r="NRX98" s="60"/>
      <c r="NRY98" s="60"/>
      <c r="NRZ98" s="60"/>
      <c r="NSA98" s="60"/>
      <c r="NSB98" s="60"/>
      <c r="NSC98" s="60"/>
      <c r="NSD98" s="60"/>
      <c r="NSE98" s="60"/>
      <c r="NSF98" s="60"/>
      <c r="NSG98" s="60"/>
      <c r="NSH98" s="60"/>
      <c r="NSI98" s="60"/>
      <c r="NSJ98" s="60"/>
      <c r="NSK98" s="60"/>
      <c r="NSL98" s="60"/>
      <c r="NSM98" s="60"/>
      <c r="NSN98" s="60"/>
      <c r="NSO98" s="60"/>
      <c r="NSP98" s="60"/>
      <c r="NSQ98" s="60"/>
      <c r="NSR98" s="60"/>
      <c r="NSS98" s="60"/>
      <c r="NST98" s="60"/>
      <c r="NSU98" s="60"/>
      <c r="NSV98" s="60"/>
      <c r="NSW98" s="60"/>
      <c r="NSX98" s="60"/>
      <c r="NSY98" s="60"/>
      <c r="NSZ98" s="60"/>
      <c r="NTA98" s="60"/>
      <c r="NTB98" s="60"/>
      <c r="NTC98" s="60"/>
      <c r="NTD98" s="60"/>
      <c r="NTE98" s="60"/>
      <c r="NTF98" s="60"/>
      <c r="NTG98" s="60"/>
      <c r="NTH98" s="60"/>
      <c r="NTI98" s="60"/>
      <c r="NTJ98" s="60"/>
      <c r="NTK98" s="60"/>
      <c r="NTL98" s="60"/>
      <c r="NTM98" s="60"/>
      <c r="NTN98" s="60"/>
      <c r="NTO98" s="60"/>
      <c r="NTP98" s="60"/>
      <c r="NTQ98" s="60"/>
      <c r="NTR98" s="60"/>
      <c r="NTS98" s="60"/>
      <c r="NTT98" s="60"/>
      <c r="NTU98" s="60"/>
      <c r="NTV98" s="60"/>
      <c r="NTW98" s="60"/>
      <c r="NTX98" s="60"/>
      <c r="NTY98" s="60"/>
      <c r="NTZ98" s="60"/>
      <c r="NUA98" s="60"/>
      <c r="NUB98" s="60"/>
      <c r="NUC98" s="60"/>
      <c r="NUD98" s="60"/>
      <c r="NUE98" s="60"/>
      <c r="NUF98" s="60"/>
      <c r="NUG98" s="60"/>
      <c r="NUH98" s="60"/>
      <c r="NUI98" s="60"/>
      <c r="NUJ98" s="60"/>
      <c r="NUK98" s="60"/>
      <c r="NUL98" s="60"/>
      <c r="NUM98" s="60"/>
      <c r="NUN98" s="60"/>
      <c r="NUO98" s="60"/>
      <c r="NUP98" s="60"/>
      <c r="NUQ98" s="60"/>
      <c r="NUR98" s="60"/>
      <c r="NUS98" s="60"/>
      <c r="NUT98" s="60"/>
      <c r="NUU98" s="60"/>
      <c r="NUV98" s="60"/>
      <c r="NUW98" s="60"/>
      <c r="NUX98" s="60"/>
      <c r="NUY98" s="60"/>
      <c r="NUZ98" s="60"/>
      <c r="NVA98" s="60"/>
      <c r="NVB98" s="60"/>
      <c r="NVC98" s="60"/>
      <c r="NVD98" s="60"/>
      <c r="NVE98" s="60"/>
      <c r="NVF98" s="60"/>
      <c r="NVG98" s="60"/>
      <c r="NVH98" s="60"/>
      <c r="NVI98" s="60"/>
      <c r="NVJ98" s="60"/>
      <c r="NVK98" s="60"/>
      <c r="NVL98" s="60"/>
      <c r="NVM98" s="60"/>
      <c r="NVN98" s="60"/>
      <c r="NVO98" s="60"/>
      <c r="NVP98" s="60"/>
      <c r="NVQ98" s="60"/>
      <c r="NVR98" s="60"/>
      <c r="NVS98" s="60"/>
      <c r="NVT98" s="60"/>
      <c r="NVU98" s="60"/>
      <c r="NVV98" s="60"/>
      <c r="NVW98" s="60"/>
      <c r="NVX98" s="60"/>
      <c r="NVY98" s="60"/>
      <c r="NVZ98" s="60"/>
      <c r="NWA98" s="60"/>
      <c r="NWB98" s="60"/>
      <c r="NWC98" s="60"/>
      <c r="NWD98" s="60"/>
      <c r="NWE98" s="60"/>
      <c r="NWF98" s="60"/>
      <c r="NWG98" s="60"/>
      <c r="NWH98" s="60"/>
      <c r="NWI98" s="60"/>
      <c r="NWJ98" s="60"/>
      <c r="NWK98" s="60"/>
      <c r="NWL98" s="60"/>
      <c r="NWM98" s="60"/>
      <c r="NWN98" s="60"/>
      <c r="NWO98" s="60"/>
      <c r="NWP98" s="60"/>
      <c r="NWQ98" s="60"/>
      <c r="NWR98" s="60"/>
      <c r="NWS98" s="60"/>
      <c r="NWT98" s="60"/>
      <c r="NWU98" s="60"/>
      <c r="NWV98" s="60"/>
      <c r="NWW98" s="60"/>
      <c r="NWX98" s="60"/>
      <c r="NWY98" s="60"/>
      <c r="NWZ98" s="60"/>
      <c r="NXA98" s="60"/>
      <c r="NXB98" s="60"/>
      <c r="NXC98" s="60"/>
      <c r="NXD98" s="60"/>
      <c r="NXE98" s="60"/>
      <c r="NXF98" s="60"/>
      <c r="NXG98" s="60"/>
      <c r="NXH98" s="60"/>
      <c r="NXI98" s="60"/>
      <c r="NXJ98" s="60"/>
      <c r="NXK98" s="60"/>
      <c r="NXL98" s="60"/>
      <c r="NXM98" s="60"/>
      <c r="NXN98" s="60"/>
      <c r="NXO98" s="60"/>
      <c r="NXP98" s="60"/>
      <c r="NXQ98" s="60"/>
      <c r="NXR98" s="60"/>
      <c r="NXS98" s="60"/>
      <c r="NXT98" s="60"/>
      <c r="NXU98" s="60"/>
      <c r="NXV98" s="60"/>
      <c r="NXW98" s="60"/>
      <c r="NXX98" s="60"/>
      <c r="NXY98" s="60"/>
      <c r="NXZ98" s="60"/>
      <c r="NYA98" s="60"/>
      <c r="NYB98" s="60"/>
      <c r="NYC98" s="60"/>
      <c r="NYD98" s="60"/>
      <c r="NYE98" s="60"/>
      <c r="NYF98" s="60"/>
      <c r="NYG98" s="60"/>
      <c r="NYH98" s="60"/>
      <c r="NYI98" s="60"/>
      <c r="NYJ98" s="60"/>
      <c r="NYK98" s="60"/>
      <c r="NYL98" s="60"/>
      <c r="NYM98" s="60"/>
      <c r="NYN98" s="60"/>
      <c r="NYO98" s="60"/>
      <c r="NYP98" s="60"/>
      <c r="NYQ98" s="60"/>
      <c r="NYR98" s="60"/>
      <c r="NYS98" s="60"/>
      <c r="NYT98" s="60"/>
      <c r="NYU98" s="60"/>
      <c r="NYV98" s="60"/>
      <c r="NYW98" s="60"/>
      <c r="NYX98" s="60"/>
      <c r="NYY98" s="60"/>
      <c r="NYZ98" s="60"/>
      <c r="NZA98" s="60"/>
      <c r="NZB98" s="60"/>
      <c r="NZC98" s="60"/>
      <c r="NZD98" s="60"/>
      <c r="NZE98" s="60"/>
      <c r="NZF98" s="60"/>
      <c r="NZG98" s="60"/>
      <c r="NZH98" s="60"/>
      <c r="NZI98" s="60"/>
      <c r="NZJ98" s="60"/>
      <c r="NZK98" s="60"/>
      <c r="NZL98" s="60"/>
      <c r="NZM98" s="60"/>
      <c r="NZN98" s="60"/>
      <c r="NZO98" s="60"/>
      <c r="NZP98" s="60"/>
      <c r="NZQ98" s="60"/>
      <c r="NZR98" s="60"/>
      <c r="NZS98" s="60"/>
      <c r="NZT98" s="60"/>
      <c r="NZU98" s="60"/>
      <c r="NZV98" s="60"/>
      <c r="NZW98" s="60"/>
      <c r="NZX98" s="60"/>
      <c r="NZY98" s="60"/>
      <c r="NZZ98" s="60"/>
      <c r="OAA98" s="60"/>
      <c r="OAB98" s="60"/>
      <c r="OAC98" s="60"/>
      <c r="OAD98" s="60"/>
      <c r="OAE98" s="60"/>
      <c r="OAF98" s="60"/>
      <c r="OAG98" s="60"/>
      <c r="OAH98" s="60"/>
      <c r="OAI98" s="60"/>
      <c r="OAJ98" s="60"/>
      <c r="OAK98" s="60"/>
      <c r="OAL98" s="60"/>
      <c r="OAM98" s="60"/>
      <c r="OAN98" s="60"/>
      <c r="OAO98" s="60"/>
      <c r="OAP98" s="60"/>
      <c r="OAQ98" s="60"/>
      <c r="OAR98" s="60"/>
      <c r="OAS98" s="60"/>
      <c r="OAT98" s="60"/>
      <c r="OAU98" s="60"/>
      <c r="OAV98" s="60"/>
      <c r="OAW98" s="60"/>
      <c r="OAX98" s="60"/>
      <c r="OAY98" s="60"/>
      <c r="OAZ98" s="60"/>
      <c r="OBA98" s="60"/>
      <c r="OBB98" s="60"/>
      <c r="OBC98" s="60"/>
      <c r="OBD98" s="60"/>
      <c r="OBE98" s="60"/>
      <c r="OBF98" s="60"/>
      <c r="OBG98" s="60"/>
      <c r="OBH98" s="60"/>
      <c r="OBI98" s="60"/>
      <c r="OBJ98" s="60"/>
      <c r="OBK98" s="60"/>
      <c r="OBL98" s="60"/>
      <c r="OBM98" s="60"/>
      <c r="OBN98" s="60"/>
      <c r="OBO98" s="60"/>
      <c r="OBP98" s="60"/>
      <c r="OBQ98" s="60"/>
      <c r="OBR98" s="60"/>
      <c r="OBS98" s="60"/>
      <c r="OBT98" s="60"/>
      <c r="OBU98" s="60"/>
      <c r="OBV98" s="60"/>
      <c r="OBW98" s="60"/>
      <c r="OBX98" s="60"/>
      <c r="OBY98" s="60"/>
      <c r="OBZ98" s="60"/>
      <c r="OCA98" s="60"/>
      <c r="OCB98" s="60"/>
      <c r="OCC98" s="60"/>
      <c r="OCD98" s="60"/>
      <c r="OCE98" s="60"/>
      <c r="OCF98" s="60"/>
      <c r="OCG98" s="60"/>
      <c r="OCH98" s="60"/>
      <c r="OCI98" s="60"/>
      <c r="OCJ98" s="60"/>
      <c r="OCK98" s="60"/>
      <c r="OCL98" s="60"/>
      <c r="OCM98" s="60"/>
      <c r="OCN98" s="60"/>
      <c r="OCO98" s="60"/>
      <c r="OCP98" s="60"/>
      <c r="OCQ98" s="60"/>
      <c r="OCR98" s="60"/>
      <c r="OCS98" s="60"/>
      <c r="OCT98" s="60"/>
      <c r="OCU98" s="60"/>
      <c r="OCV98" s="60"/>
      <c r="OCW98" s="60"/>
      <c r="OCX98" s="60"/>
      <c r="OCY98" s="60"/>
      <c r="OCZ98" s="60"/>
      <c r="ODA98" s="60"/>
      <c r="ODB98" s="60"/>
      <c r="ODC98" s="60"/>
      <c r="ODD98" s="60"/>
      <c r="ODE98" s="60"/>
      <c r="ODF98" s="60"/>
      <c r="ODG98" s="60"/>
      <c r="ODH98" s="60"/>
      <c r="ODI98" s="60"/>
      <c r="ODJ98" s="60"/>
      <c r="ODK98" s="60"/>
      <c r="ODL98" s="60"/>
      <c r="ODM98" s="60"/>
      <c r="ODN98" s="60"/>
      <c r="ODO98" s="60"/>
      <c r="ODP98" s="60"/>
      <c r="ODQ98" s="60"/>
      <c r="ODR98" s="60"/>
      <c r="ODS98" s="60"/>
      <c r="ODT98" s="60"/>
      <c r="ODU98" s="60"/>
      <c r="ODV98" s="60"/>
      <c r="ODW98" s="60"/>
      <c r="ODX98" s="60"/>
      <c r="ODY98" s="60"/>
      <c r="ODZ98" s="60"/>
      <c r="OEA98" s="60"/>
      <c r="OEB98" s="60"/>
      <c r="OEC98" s="60"/>
      <c r="OED98" s="60"/>
      <c r="OEE98" s="60"/>
      <c r="OEF98" s="60"/>
      <c r="OEG98" s="60"/>
      <c r="OEH98" s="60"/>
      <c r="OEI98" s="60"/>
      <c r="OEJ98" s="60"/>
      <c r="OEK98" s="60"/>
      <c r="OEL98" s="60"/>
      <c r="OEM98" s="60"/>
      <c r="OEN98" s="60"/>
      <c r="OEO98" s="60"/>
      <c r="OEP98" s="60"/>
      <c r="OEQ98" s="60"/>
      <c r="OER98" s="60"/>
      <c r="OES98" s="60"/>
      <c r="OET98" s="60"/>
      <c r="OEU98" s="60"/>
      <c r="OEV98" s="60"/>
      <c r="OEW98" s="60"/>
      <c r="OEX98" s="60"/>
      <c r="OEY98" s="60"/>
      <c r="OEZ98" s="60"/>
      <c r="OFA98" s="60"/>
      <c r="OFB98" s="60"/>
      <c r="OFC98" s="60"/>
      <c r="OFD98" s="60"/>
      <c r="OFE98" s="60"/>
      <c r="OFF98" s="60"/>
      <c r="OFG98" s="60"/>
      <c r="OFH98" s="60"/>
      <c r="OFI98" s="60"/>
      <c r="OFJ98" s="60"/>
      <c r="OFK98" s="60"/>
      <c r="OFL98" s="60"/>
      <c r="OFM98" s="60"/>
      <c r="OFN98" s="60"/>
      <c r="OFO98" s="60"/>
      <c r="OFP98" s="60"/>
      <c r="OFQ98" s="60"/>
      <c r="OFR98" s="60"/>
      <c r="OFS98" s="60"/>
      <c r="OFT98" s="60"/>
      <c r="OFU98" s="60"/>
      <c r="OFV98" s="60"/>
      <c r="OFW98" s="60"/>
      <c r="OFX98" s="60"/>
      <c r="OFY98" s="60"/>
      <c r="OFZ98" s="60"/>
      <c r="OGA98" s="60"/>
      <c r="OGB98" s="60"/>
      <c r="OGC98" s="60"/>
      <c r="OGD98" s="60"/>
      <c r="OGE98" s="60"/>
      <c r="OGF98" s="60"/>
      <c r="OGG98" s="60"/>
      <c r="OGH98" s="60"/>
      <c r="OGI98" s="60"/>
      <c r="OGJ98" s="60"/>
      <c r="OGK98" s="60"/>
      <c r="OGL98" s="60"/>
      <c r="OGM98" s="60"/>
      <c r="OGN98" s="60"/>
      <c r="OGO98" s="60"/>
      <c r="OGP98" s="60"/>
      <c r="OGQ98" s="60"/>
      <c r="OGR98" s="60"/>
      <c r="OGS98" s="60"/>
      <c r="OGT98" s="60"/>
      <c r="OGU98" s="60"/>
      <c r="OGV98" s="60"/>
      <c r="OGW98" s="60"/>
      <c r="OGX98" s="60"/>
      <c r="OGY98" s="60"/>
      <c r="OGZ98" s="60"/>
      <c r="OHA98" s="60"/>
      <c r="OHB98" s="60"/>
      <c r="OHC98" s="60"/>
      <c r="OHD98" s="60"/>
      <c r="OHE98" s="60"/>
      <c r="OHF98" s="60"/>
      <c r="OHG98" s="60"/>
      <c r="OHH98" s="60"/>
      <c r="OHI98" s="60"/>
      <c r="OHJ98" s="60"/>
      <c r="OHK98" s="60"/>
      <c r="OHL98" s="60"/>
      <c r="OHM98" s="60"/>
      <c r="OHN98" s="60"/>
      <c r="OHO98" s="60"/>
      <c r="OHP98" s="60"/>
      <c r="OHQ98" s="60"/>
      <c r="OHR98" s="60"/>
      <c r="OHS98" s="60"/>
      <c r="OHT98" s="60"/>
      <c r="OHU98" s="60"/>
      <c r="OHV98" s="60"/>
      <c r="OHW98" s="60"/>
      <c r="OHX98" s="60"/>
      <c r="OHY98" s="60"/>
      <c r="OHZ98" s="60"/>
      <c r="OIA98" s="60"/>
      <c r="OIB98" s="60"/>
      <c r="OIC98" s="60"/>
      <c r="OID98" s="60"/>
      <c r="OIE98" s="60"/>
      <c r="OIF98" s="60"/>
      <c r="OIG98" s="60"/>
      <c r="OIH98" s="60"/>
      <c r="OII98" s="60"/>
      <c r="OIJ98" s="60"/>
      <c r="OIK98" s="60"/>
      <c r="OIL98" s="60"/>
      <c r="OIM98" s="60"/>
      <c r="OIN98" s="60"/>
      <c r="OIO98" s="60"/>
      <c r="OIP98" s="60"/>
      <c r="OIQ98" s="60"/>
      <c r="OIR98" s="60"/>
      <c r="OIS98" s="60"/>
      <c r="OIT98" s="60"/>
      <c r="OIU98" s="60"/>
      <c r="OIV98" s="60"/>
      <c r="OIW98" s="60"/>
      <c r="OIX98" s="60"/>
      <c r="OIY98" s="60"/>
      <c r="OIZ98" s="60"/>
      <c r="OJA98" s="60"/>
      <c r="OJB98" s="60"/>
      <c r="OJC98" s="60"/>
      <c r="OJD98" s="60"/>
      <c r="OJE98" s="60"/>
      <c r="OJF98" s="60"/>
      <c r="OJG98" s="60"/>
      <c r="OJH98" s="60"/>
      <c r="OJI98" s="60"/>
      <c r="OJJ98" s="60"/>
      <c r="OJK98" s="60"/>
      <c r="OJL98" s="60"/>
      <c r="OJM98" s="60"/>
      <c r="OJN98" s="60"/>
      <c r="OJO98" s="60"/>
      <c r="OJP98" s="60"/>
      <c r="OJQ98" s="60"/>
      <c r="OJR98" s="60"/>
      <c r="OJS98" s="60"/>
      <c r="OJT98" s="60"/>
      <c r="OJU98" s="60"/>
      <c r="OJV98" s="60"/>
      <c r="OJW98" s="60"/>
      <c r="OJX98" s="60"/>
      <c r="OJY98" s="60"/>
      <c r="OJZ98" s="60"/>
      <c r="OKA98" s="60"/>
      <c r="OKB98" s="60"/>
      <c r="OKC98" s="60"/>
      <c r="OKD98" s="60"/>
      <c r="OKE98" s="60"/>
      <c r="OKF98" s="60"/>
      <c r="OKG98" s="60"/>
      <c r="OKH98" s="60"/>
      <c r="OKI98" s="60"/>
      <c r="OKJ98" s="60"/>
      <c r="OKK98" s="60"/>
      <c r="OKL98" s="60"/>
      <c r="OKM98" s="60"/>
      <c r="OKN98" s="60"/>
      <c r="OKO98" s="60"/>
      <c r="OKP98" s="60"/>
      <c r="OKQ98" s="60"/>
      <c r="OKR98" s="60"/>
      <c r="OKS98" s="60"/>
      <c r="OKT98" s="60"/>
      <c r="OKU98" s="60"/>
      <c r="OKV98" s="60"/>
      <c r="OKW98" s="60"/>
      <c r="OKX98" s="60"/>
      <c r="OKY98" s="60"/>
      <c r="OKZ98" s="60"/>
      <c r="OLA98" s="60"/>
      <c r="OLB98" s="60"/>
      <c r="OLC98" s="60"/>
      <c r="OLD98" s="60"/>
      <c r="OLE98" s="60"/>
      <c r="OLF98" s="60"/>
      <c r="OLG98" s="60"/>
      <c r="OLH98" s="60"/>
      <c r="OLI98" s="60"/>
      <c r="OLJ98" s="60"/>
      <c r="OLK98" s="60"/>
      <c r="OLL98" s="60"/>
      <c r="OLM98" s="60"/>
      <c r="OLN98" s="60"/>
      <c r="OLO98" s="60"/>
      <c r="OLP98" s="60"/>
      <c r="OLQ98" s="60"/>
      <c r="OLR98" s="60"/>
      <c r="OLS98" s="60"/>
      <c r="OLT98" s="60"/>
      <c r="OLU98" s="60"/>
      <c r="OLV98" s="60"/>
      <c r="OLW98" s="60"/>
      <c r="OLX98" s="60"/>
      <c r="OLY98" s="60"/>
      <c r="OLZ98" s="60"/>
      <c r="OMA98" s="60"/>
      <c r="OMB98" s="60"/>
      <c r="OMC98" s="60"/>
      <c r="OMD98" s="60"/>
      <c r="OME98" s="60"/>
      <c r="OMF98" s="60"/>
      <c r="OMG98" s="60"/>
      <c r="OMH98" s="60"/>
      <c r="OMI98" s="60"/>
      <c r="OMJ98" s="60"/>
      <c r="OMK98" s="60"/>
      <c r="OML98" s="60"/>
      <c r="OMM98" s="60"/>
      <c r="OMN98" s="60"/>
      <c r="OMO98" s="60"/>
      <c r="OMP98" s="60"/>
      <c r="OMQ98" s="60"/>
      <c r="OMR98" s="60"/>
      <c r="OMS98" s="60"/>
      <c r="OMT98" s="60"/>
      <c r="OMU98" s="60"/>
      <c r="OMV98" s="60"/>
      <c r="OMW98" s="60"/>
      <c r="OMX98" s="60"/>
      <c r="OMY98" s="60"/>
      <c r="OMZ98" s="60"/>
      <c r="ONA98" s="60"/>
      <c r="ONB98" s="60"/>
      <c r="ONC98" s="60"/>
      <c r="OND98" s="60"/>
      <c r="ONE98" s="60"/>
      <c r="ONF98" s="60"/>
      <c r="ONG98" s="60"/>
      <c r="ONH98" s="60"/>
      <c r="ONI98" s="60"/>
      <c r="ONJ98" s="60"/>
      <c r="ONK98" s="60"/>
      <c r="ONL98" s="60"/>
      <c r="ONM98" s="60"/>
      <c r="ONN98" s="60"/>
      <c r="ONO98" s="60"/>
      <c r="ONP98" s="60"/>
      <c r="ONQ98" s="60"/>
      <c r="ONR98" s="60"/>
      <c r="ONS98" s="60"/>
      <c r="ONT98" s="60"/>
      <c r="ONU98" s="60"/>
      <c r="ONV98" s="60"/>
      <c r="ONW98" s="60"/>
      <c r="ONX98" s="60"/>
      <c r="ONY98" s="60"/>
      <c r="ONZ98" s="60"/>
      <c r="OOA98" s="60"/>
      <c r="OOB98" s="60"/>
      <c r="OOC98" s="60"/>
      <c r="OOD98" s="60"/>
      <c r="OOE98" s="60"/>
      <c r="OOF98" s="60"/>
      <c r="OOG98" s="60"/>
      <c r="OOH98" s="60"/>
      <c r="OOI98" s="60"/>
      <c r="OOJ98" s="60"/>
      <c r="OOK98" s="60"/>
      <c r="OOL98" s="60"/>
      <c r="OOM98" s="60"/>
      <c r="OON98" s="60"/>
      <c r="OOO98" s="60"/>
      <c r="OOP98" s="60"/>
      <c r="OOQ98" s="60"/>
      <c r="OOR98" s="60"/>
      <c r="OOS98" s="60"/>
      <c r="OOT98" s="60"/>
      <c r="OOU98" s="60"/>
      <c r="OOV98" s="60"/>
      <c r="OOW98" s="60"/>
      <c r="OOX98" s="60"/>
      <c r="OOY98" s="60"/>
      <c r="OOZ98" s="60"/>
      <c r="OPA98" s="60"/>
      <c r="OPB98" s="60"/>
      <c r="OPC98" s="60"/>
      <c r="OPD98" s="60"/>
      <c r="OPE98" s="60"/>
      <c r="OPF98" s="60"/>
      <c r="OPG98" s="60"/>
      <c r="OPH98" s="60"/>
      <c r="OPI98" s="60"/>
      <c r="OPJ98" s="60"/>
      <c r="OPK98" s="60"/>
      <c r="OPL98" s="60"/>
      <c r="OPM98" s="60"/>
      <c r="OPN98" s="60"/>
      <c r="OPO98" s="60"/>
      <c r="OPP98" s="60"/>
      <c r="OPQ98" s="60"/>
      <c r="OPR98" s="60"/>
      <c r="OPS98" s="60"/>
      <c r="OPT98" s="60"/>
      <c r="OPU98" s="60"/>
      <c r="OPV98" s="60"/>
      <c r="OPW98" s="60"/>
      <c r="OPX98" s="60"/>
      <c r="OPY98" s="60"/>
      <c r="OPZ98" s="60"/>
      <c r="OQA98" s="60"/>
      <c r="OQB98" s="60"/>
      <c r="OQC98" s="60"/>
      <c r="OQD98" s="60"/>
      <c r="OQE98" s="60"/>
      <c r="OQF98" s="60"/>
      <c r="OQG98" s="60"/>
      <c r="OQH98" s="60"/>
      <c r="OQI98" s="60"/>
      <c r="OQJ98" s="60"/>
      <c r="OQK98" s="60"/>
      <c r="OQL98" s="60"/>
      <c r="OQM98" s="60"/>
      <c r="OQN98" s="60"/>
      <c r="OQO98" s="60"/>
      <c r="OQP98" s="60"/>
      <c r="OQQ98" s="60"/>
      <c r="OQR98" s="60"/>
      <c r="OQS98" s="60"/>
      <c r="OQT98" s="60"/>
      <c r="OQU98" s="60"/>
      <c r="OQV98" s="60"/>
      <c r="OQW98" s="60"/>
      <c r="OQX98" s="60"/>
      <c r="OQY98" s="60"/>
      <c r="OQZ98" s="60"/>
      <c r="ORA98" s="60"/>
      <c r="ORB98" s="60"/>
      <c r="ORC98" s="60"/>
      <c r="ORD98" s="60"/>
      <c r="ORE98" s="60"/>
      <c r="ORF98" s="60"/>
      <c r="ORG98" s="60"/>
      <c r="ORH98" s="60"/>
      <c r="ORI98" s="60"/>
      <c r="ORJ98" s="60"/>
      <c r="ORK98" s="60"/>
      <c r="ORL98" s="60"/>
      <c r="ORM98" s="60"/>
      <c r="ORN98" s="60"/>
      <c r="ORO98" s="60"/>
      <c r="ORP98" s="60"/>
      <c r="ORQ98" s="60"/>
      <c r="ORR98" s="60"/>
      <c r="ORS98" s="60"/>
      <c r="ORT98" s="60"/>
      <c r="ORU98" s="60"/>
      <c r="ORV98" s="60"/>
      <c r="ORW98" s="60"/>
      <c r="ORX98" s="60"/>
      <c r="ORY98" s="60"/>
      <c r="ORZ98" s="60"/>
      <c r="OSA98" s="60"/>
      <c r="OSB98" s="60"/>
      <c r="OSC98" s="60"/>
      <c r="OSD98" s="60"/>
      <c r="OSE98" s="60"/>
      <c r="OSF98" s="60"/>
      <c r="OSG98" s="60"/>
      <c r="OSH98" s="60"/>
      <c r="OSI98" s="60"/>
      <c r="OSJ98" s="60"/>
      <c r="OSK98" s="60"/>
      <c r="OSL98" s="60"/>
      <c r="OSM98" s="60"/>
      <c r="OSN98" s="60"/>
      <c r="OSO98" s="60"/>
      <c r="OSP98" s="60"/>
      <c r="OSQ98" s="60"/>
      <c r="OSR98" s="60"/>
      <c r="OSS98" s="60"/>
      <c r="OST98" s="60"/>
      <c r="OSU98" s="60"/>
      <c r="OSV98" s="60"/>
      <c r="OSW98" s="60"/>
      <c r="OSX98" s="60"/>
      <c r="OSY98" s="60"/>
      <c r="OSZ98" s="60"/>
      <c r="OTA98" s="60"/>
      <c r="OTB98" s="60"/>
      <c r="OTC98" s="60"/>
      <c r="OTD98" s="60"/>
      <c r="OTE98" s="60"/>
      <c r="OTF98" s="60"/>
      <c r="OTG98" s="60"/>
      <c r="OTH98" s="60"/>
      <c r="OTI98" s="60"/>
      <c r="OTJ98" s="60"/>
      <c r="OTK98" s="60"/>
      <c r="OTL98" s="60"/>
      <c r="OTM98" s="60"/>
      <c r="OTN98" s="60"/>
      <c r="OTO98" s="60"/>
      <c r="OTP98" s="60"/>
      <c r="OTQ98" s="60"/>
      <c r="OTR98" s="60"/>
      <c r="OTS98" s="60"/>
      <c r="OTT98" s="60"/>
      <c r="OTU98" s="60"/>
      <c r="OTV98" s="60"/>
      <c r="OTW98" s="60"/>
      <c r="OTX98" s="60"/>
      <c r="OTY98" s="60"/>
      <c r="OTZ98" s="60"/>
      <c r="OUA98" s="60"/>
      <c r="OUB98" s="60"/>
      <c r="OUC98" s="60"/>
      <c r="OUD98" s="60"/>
      <c r="OUE98" s="60"/>
      <c r="OUF98" s="60"/>
      <c r="OUG98" s="60"/>
      <c r="OUH98" s="60"/>
      <c r="OUI98" s="60"/>
      <c r="OUJ98" s="60"/>
      <c r="OUK98" s="60"/>
      <c r="OUL98" s="60"/>
      <c r="OUM98" s="60"/>
      <c r="OUN98" s="60"/>
      <c r="OUO98" s="60"/>
      <c r="OUP98" s="60"/>
      <c r="OUQ98" s="60"/>
      <c r="OUR98" s="60"/>
      <c r="OUS98" s="60"/>
      <c r="OUT98" s="60"/>
      <c r="OUU98" s="60"/>
      <c r="OUV98" s="60"/>
      <c r="OUW98" s="60"/>
      <c r="OUX98" s="60"/>
      <c r="OUY98" s="60"/>
      <c r="OUZ98" s="60"/>
      <c r="OVA98" s="60"/>
      <c r="OVB98" s="60"/>
      <c r="OVC98" s="60"/>
      <c r="OVD98" s="60"/>
      <c r="OVE98" s="60"/>
      <c r="OVF98" s="60"/>
      <c r="OVG98" s="60"/>
      <c r="OVH98" s="60"/>
      <c r="OVI98" s="60"/>
      <c r="OVJ98" s="60"/>
      <c r="OVK98" s="60"/>
      <c r="OVL98" s="60"/>
      <c r="OVM98" s="60"/>
      <c r="OVN98" s="60"/>
      <c r="OVO98" s="60"/>
      <c r="OVP98" s="60"/>
      <c r="OVQ98" s="60"/>
      <c r="OVR98" s="60"/>
      <c r="OVS98" s="60"/>
      <c r="OVT98" s="60"/>
      <c r="OVU98" s="60"/>
      <c r="OVV98" s="60"/>
      <c r="OVW98" s="60"/>
      <c r="OVX98" s="60"/>
      <c r="OVY98" s="60"/>
      <c r="OVZ98" s="60"/>
      <c r="OWA98" s="60"/>
      <c r="OWB98" s="60"/>
      <c r="OWC98" s="60"/>
      <c r="OWD98" s="60"/>
      <c r="OWE98" s="60"/>
      <c r="OWF98" s="60"/>
      <c r="OWG98" s="60"/>
      <c r="OWH98" s="60"/>
      <c r="OWI98" s="60"/>
      <c r="OWJ98" s="60"/>
      <c r="OWK98" s="60"/>
      <c r="OWL98" s="60"/>
      <c r="OWM98" s="60"/>
      <c r="OWN98" s="60"/>
      <c r="OWO98" s="60"/>
      <c r="OWP98" s="60"/>
      <c r="OWQ98" s="60"/>
      <c r="OWR98" s="60"/>
      <c r="OWS98" s="60"/>
      <c r="OWT98" s="60"/>
      <c r="OWU98" s="60"/>
      <c r="OWV98" s="60"/>
      <c r="OWW98" s="60"/>
      <c r="OWX98" s="60"/>
      <c r="OWY98" s="60"/>
      <c r="OWZ98" s="60"/>
      <c r="OXA98" s="60"/>
      <c r="OXB98" s="60"/>
      <c r="OXC98" s="60"/>
      <c r="OXD98" s="60"/>
      <c r="OXE98" s="60"/>
      <c r="OXF98" s="60"/>
      <c r="OXG98" s="60"/>
      <c r="OXH98" s="60"/>
      <c r="OXI98" s="60"/>
      <c r="OXJ98" s="60"/>
      <c r="OXK98" s="60"/>
      <c r="OXL98" s="60"/>
      <c r="OXM98" s="60"/>
      <c r="OXN98" s="60"/>
      <c r="OXO98" s="60"/>
      <c r="OXP98" s="60"/>
      <c r="OXQ98" s="60"/>
      <c r="OXR98" s="60"/>
      <c r="OXS98" s="60"/>
      <c r="OXT98" s="60"/>
      <c r="OXU98" s="60"/>
      <c r="OXV98" s="60"/>
      <c r="OXW98" s="60"/>
      <c r="OXX98" s="60"/>
      <c r="OXY98" s="60"/>
      <c r="OXZ98" s="60"/>
      <c r="OYA98" s="60"/>
      <c r="OYB98" s="60"/>
      <c r="OYC98" s="60"/>
      <c r="OYD98" s="60"/>
      <c r="OYE98" s="60"/>
      <c r="OYF98" s="60"/>
      <c r="OYG98" s="60"/>
      <c r="OYH98" s="60"/>
      <c r="OYI98" s="60"/>
      <c r="OYJ98" s="60"/>
      <c r="OYK98" s="60"/>
      <c r="OYL98" s="60"/>
      <c r="OYM98" s="60"/>
      <c r="OYN98" s="60"/>
      <c r="OYO98" s="60"/>
      <c r="OYP98" s="60"/>
      <c r="OYQ98" s="60"/>
      <c r="OYR98" s="60"/>
      <c r="OYS98" s="60"/>
      <c r="OYT98" s="60"/>
      <c r="OYU98" s="60"/>
      <c r="OYV98" s="60"/>
      <c r="OYW98" s="60"/>
      <c r="OYX98" s="60"/>
      <c r="OYY98" s="60"/>
      <c r="OYZ98" s="60"/>
      <c r="OZA98" s="60"/>
      <c r="OZB98" s="60"/>
      <c r="OZC98" s="60"/>
      <c r="OZD98" s="60"/>
      <c r="OZE98" s="60"/>
      <c r="OZF98" s="60"/>
      <c r="OZG98" s="60"/>
      <c r="OZH98" s="60"/>
      <c r="OZI98" s="60"/>
      <c r="OZJ98" s="60"/>
      <c r="OZK98" s="60"/>
      <c r="OZL98" s="60"/>
      <c r="OZM98" s="60"/>
      <c r="OZN98" s="60"/>
      <c r="OZO98" s="60"/>
      <c r="OZP98" s="60"/>
      <c r="OZQ98" s="60"/>
      <c r="OZR98" s="60"/>
      <c r="OZS98" s="60"/>
      <c r="OZT98" s="60"/>
      <c r="OZU98" s="60"/>
      <c r="OZV98" s="60"/>
      <c r="OZW98" s="60"/>
      <c r="OZX98" s="60"/>
      <c r="OZY98" s="60"/>
      <c r="OZZ98" s="60"/>
      <c r="PAA98" s="60"/>
      <c r="PAB98" s="60"/>
      <c r="PAC98" s="60"/>
      <c r="PAD98" s="60"/>
      <c r="PAE98" s="60"/>
      <c r="PAF98" s="60"/>
      <c r="PAG98" s="60"/>
      <c r="PAH98" s="60"/>
      <c r="PAI98" s="60"/>
      <c r="PAJ98" s="60"/>
      <c r="PAK98" s="60"/>
      <c r="PAL98" s="60"/>
      <c r="PAM98" s="60"/>
      <c r="PAN98" s="60"/>
      <c r="PAO98" s="60"/>
      <c r="PAP98" s="60"/>
      <c r="PAQ98" s="60"/>
      <c r="PAR98" s="60"/>
      <c r="PAS98" s="60"/>
      <c r="PAT98" s="60"/>
      <c r="PAU98" s="60"/>
      <c r="PAV98" s="60"/>
      <c r="PAW98" s="60"/>
      <c r="PAX98" s="60"/>
      <c r="PAY98" s="60"/>
      <c r="PAZ98" s="60"/>
      <c r="PBA98" s="60"/>
      <c r="PBB98" s="60"/>
      <c r="PBC98" s="60"/>
      <c r="PBD98" s="60"/>
      <c r="PBE98" s="60"/>
      <c r="PBF98" s="60"/>
      <c r="PBG98" s="60"/>
      <c r="PBH98" s="60"/>
      <c r="PBI98" s="60"/>
      <c r="PBJ98" s="60"/>
      <c r="PBK98" s="60"/>
      <c r="PBL98" s="60"/>
      <c r="PBM98" s="60"/>
      <c r="PBN98" s="60"/>
      <c r="PBO98" s="60"/>
      <c r="PBP98" s="60"/>
      <c r="PBQ98" s="60"/>
      <c r="PBR98" s="60"/>
      <c r="PBS98" s="60"/>
      <c r="PBT98" s="60"/>
      <c r="PBU98" s="60"/>
      <c r="PBV98" s="60"/>
      <c r="PBW98" s="60"/>
      <c r="PBX98" s="60"/>
      <c r="PBY98" s="60"/>
      <c r="PBZ98" s="60"/>
      <c r="PCA98" s="60"/>
      <c r="PCB98" s="60"/>
      <c r="PCC98" s="60"/>
      <c r="PCD98" s="60"/>
      <c r="PCE98" s="60"/>
      <c r="PCF98" s="60"/>
      <c r="PCG98" s="60"/>
      <c r="PCH98" s="60"/>
      <c r="PCI98" s="60"/>
      <c r="PCJ98" s="60"/>
      <c r="PCK98" s="60"/>
      <c r="PCL98" s="60"/>
      <c r="PCM98" s="60"/>
      <c r="PCN98" s="60"/>
      <c r="PCO98" s="60"/>
      <c r="PCP98" s="60"/>
      <c r="PCQ98" s="60"/>
      <c r="PCR98" s="60"/>
      <c r="PCS98" s="60"/>
      <c r="PCT98" s="60"/>
      <c r="PCU98" s="60"/>
      <c r="PCV98" s="60"/>
      <c r="PCW98" s="60"/>
      <c r="PCX98" s="60"/>
      <c r="PCY98" s="60"/>
      <c r="PCZ98" s="60"/>
      <c r="PDA98" s="60"/>
      <c r="PDB98" s="60"/>
      <c r="PDC98" s="60"/>
      <c r="PDD98" s="60"/>
      <c r="PDE98" s="60"/>
      <c r="PDF98" s="60"/>
      <c r="PDG98" s="60"/>
      <c r="PDH98" s="60"/>
      <c r="PDI98" s="60"/>
      <c r="PDJ98" s="60"/>
      <c r="PDK98" s="60"/>
      <c r="PDL98" s="60"/>
      <c r="PDM98" s="60"/>
      <c r="PDN98" s="60"/>
      <c r="PDO98" s="60"/>
      <c r="PDP98" s="60"/>
      <c r="PDQ98" s="60"/>
      <c r="PDR98" s="60"/>
      <c r="PDS98" s="60"/>
      <c r="PDT98" s="60"/>
      <c r="PDU98" s="60"/>
      <c r="PDV98" s="60"/>
      <c r="PDW98" s="60"/>
      <c r="PDX98" s="60"/>
      <c r="PDY98" s="60"/>
      <c r="PDZ98" s="60"/>
      <c r="PEA98" s="60"/>
      <c r="PEB98" s="60"/>
      <c r="PEC98" s="60"/>
      <c r="PED98" s="60"/>
      <c r="PEE98" s="60"/>
      <c r="PEF98" s="60"/>
      <c r="PEG98" s="60"/>
      <c r="PEH98" s="60"/>
      <c r="PEI98" s="60"/>
      <c r="PEJ98" s="60"/>
      <c r="PEK98" s="60"/>
      <c r="PEL98" s="60"/>
      <c r="PEM98" s="60"/>
      <c r="PEN98" s="60"/>
      <c r="PEO98" s="60"/>
      <c r="PEP98" s="60"/>
      <c r="PEQ98" s="60"/>
      <c r="PER98" s="60"/>
      <c r="PES98" s="60"/>
      <c r="PET98" s="60"/>
      <c r="PEU98" s="60"/>
      <c r="PEV98" s="60"/>
      <c r="PEW98" s="60"/>
      <c r="PEX98" s="60"/>
      <c r="PEY98" s="60"/>
      <c r="PEZ98" s="60"/>
      <c r="PFA98" s="60"/>
      <c r="PFB98" s="60"/>
      <c r="PFC98" s="60"/>
      <c r="PFD98" s="60"/>
      <c r="PFE98" s="60"/>
      <c r="PFF98" s="60"/>
      <c r="PFG98" s="60"/>
      <c r="PFH98" s="60"/>
      <c r="PFI98" s="60"/>
      <c r="PFJ98" s="60"/>
      <c r="PFK98" s="60"/>
      <c r="PFL98" s="60"/>
      <c r="PFM98" s="60"/>
      <c r="PFN98" s="60"/>
      <c r="PFO98" s="60"/>
      <c r="PFP98" s="60"/>
      <c r="PFQ98" s="60"/>
      <c r="PFR98" s="60"/>
      <c r="PFS98" s="60"/>
      <c r="PFT98" s="60"/>
      <c r="PFU98" s="60"/>
      <c r="PFV98" s="60"/>
      <c r="PFW98" s="60"/>
      <c r="PFX98" s="60"/>
      <c r="PFY98" s="60"/>
      <c r="PFZ98" s="60"/>
      <c r="PGA98" s="60"/>
      <c r="PGB98" s="60"/>
      <c r="PGC98" s="60"/>
      <c r="PGD98" s="60"/>
      <c r="PGE98" s="60"/>
      <c r="PGF98" s="60"/>
      <c r="PGG98" s="60"/>
      <c r="PGH98" s="60"/>
      <c r="PGI98" s="60"/>
      <c r="PGJ98" s="60"/>
      <c r="PGK98" s="60"/>
      <c r="PGL98" s="60"/>
      <c r="PGM98" s="60"/>
      <c r="PGN98" s="60"/>
      <c r="PGO98" s="60"/>
      <c r="PGP98" s="60"/>
      <c r="PGQ98" s="60"/>
      <c r="PGR98" s="60"/>
      <c r="PGS98" s="60"/>
      <c r="PGT98" s="60"/>
      <c r="PGU98" s="60"/>
      <c r="PGV98" s="60"/>
      <c r="PGW98" s="60"/>
      <c r="PGX98" s="60"/>
      <c r="PGY98" s="60"/>
      <c r="PGZ98" s="60"/>
      <c r="PHA98" s="60"/>
      <c r="PHB98" s="60"/>
      <c r="PHC98" s="60"/>
      <c r="PHD98" s="60"/>
      <c r="PHE98" s="60"/>
      <c r="PHF98" s="60"/>
      <c r="PHG98" s="60"/>
      <c r="PHH98" s="60"/>
      <c r="PHI98" s="60"/>
      <c r="PHJ98" s="60"/>
      <c r="PHK98" s="60"/>
      <c r="PHL98" s="60"/>
      <c r="PHM98" s="60"/>
      <c r="PHN98" s="60"/>
      <c r="PHO98" s="60"/>
      <c r="PHP98" s="60"/>
      <c r="PHQ98" s="60"/>
      <c r="PHR98" s="60"/>
      <c r="PHS98" s="60"/>
      <c r="PHT98" s="60"/>
      <c r="PHU98" s="60"/>
      <c r="PHV98" s="60"/>
      <c r="PHW98" s="60"/>
      <c r="PHX98" s="60"/>
      <c r="PHY98" s="60"/>
      <c r="PHZ98" s="60"/>
      <c r="PIA98" s="60"/>
      <c r="PIB98" s="60"/>
      <c r="PIC98" s="60"/>
      <c r="PID98" s="60"/>
      <c r="PIE98" s="60"/>
      <c r="PIF98" s="60"/>
      <c r="PIG98" s="60"/>
      <c r="PIH98" s="60"/>
      <c r="PII98" s="60"/>
      <c r="PIJ98" s="60"/>
      <c r="PIK98" s="60"/>
      <c r="PIL98" s="60"/>
      <c r="PIM98" s="60"/>
      <c r="PIN98" s="60"/>
      <c r="PIO98" s="60"/>
      <c r="PIP98" s="60"/>
      <c r="PIQ98" s="60"/>
      <c r="PIR98" s="60"/>
      <c r="PIS98" s="60"/>
      <c r="PIT98" s="60"/>
      <c r="PIU98" s="60"/>
      <c r="PIV98" s="60"/>
      <c r="PIW98" s="60"/>
      <c r="PIX98" s="60"/>
      <c r="PIY98" s="60"/>
      <c r="PIZ98" s="60"/>
      <c r="PJA98" s="60"/>
      <c r="PJB98" s="60"/>
      <c r="PJC98" s="60"/>
      <c r="PJD98" s="60"/>
      <c r="PJE98" s="60"/>
      <c r="PJF98" s="60"/>
      <c r="PJG98" s="60"/>
      <c r="PJH98" s="60"/>
      <c r="PJI98" s="60"/>
      <c r="PJJ98" s="60"/>
      <c r="PJK98" s="60"/>
      <c r="PJL98" s="60"/>
      <c r="PJM98" s="60"/>
      <c r="PJN98" s="60"/>
      <c r="PJO98" s="60"/>
      <c r="PJP98" s="60"/>
      <c r="PJQ98" s="60"/>
      <c r="PJR98" s="60"/>
      <c r="PJS98" s="60"/>
      <c r="PJT98" s="60"/>
      <c r="PJU98" s="60"/>
      <c r="PJV98" s="60"/>
      <c r="PJW98" s="60"/>
      <c r="PJX98" s="60"/>
      <c r="PJY98" s="60"/>
      <c r="PJZ98" s="60"/>
      <c r="PKA98" s="60"/>
      <c r="PKB98" s="60"/>
      <c r="PKC98" s="60"/>
      <c r="PKD98" s="60"/>
      <c r="PKE98" s="60"/>
      <c r="PKF98" s="60"/>
      <c r="PKG98" s="60"/>
      <c r="PKH98" s="60"/>
      <c r="PKI98" s="60"/>
      <c r="PKJ98" s="60"/>
      <c r="PKK98" s="60"/>
      <c r="PKL98" s="60"/>
      <c r="PKM98" s="60"/>
      <c r="PKN98" s="60"/>
      <c r="PKO98" s="60"/>
      <c r="PKP98" s="60"/>
      <c r="PKQ98" s="60"/>
      <c r="PKR98" s="60"/>
      <c r="PKS98" s="60"/>
      <c r="PKT98" s="60"/>
      <c r="PKU98" s="60"/>
      <c r="PKV98" s="60"/>
      <c r="PKW98" s="60"/>
      <c r="PKX98" s="60"/>
      <c r="PKY98" s="60"/>
      <c r="PKZ98" s="60"/>
      <c r="PLA98" s="60"/>
      <c r="PLB98" s="60"/>
      <c r="PLC98" s="60"/>
      <c r="PLD98" s="60"/>
      <c r="PLE98" s="60"/>
      <c r="PLF98" s="60"/>
      <c r="PLG98" s="60"/>
      <c r="PLH98" s="60"/>
      <c r="PLI98" s="60"/>
      <c r="PLJ98" s="60"/>
      <c r="PLK98" s="60"/>
      <c r="PLL98" s="60"/>
      <c r="PLM98" s="60"/>
      <c r="PLN98" s="60"/>
      <c r="PLO98" s="60"/>
      <c r="PLP98" s="60"/>
      <c r="PLQ98" s="60"/>
      <c r="PLR98" s="60"/>
      <c r="PLS98" s="60"/>
      <c r="PLT98" s="60"/>
      <c r="PLU98" s="60"/>
      <c r="PLV98" s="60"/>
      <c r="PLW98" s="60"/>
      <c r="PLX98" s="60"/>
      <c r="PLY98" s="60"/>
      <c r="PLZ98" s="60"/>
      <c r="PMA98" s="60"/>
      <c r="PMB98" s="60"/>
      <c r="PMC98" s="60"/>
      <c r="PMD98" s="60"/>
      <c r="PME98" s="60"/>
      <c r="PMF98" s="60"/>
      <c r="PMG98" s="60"/>
      <c r="PMH98" s="60"/>
      <c r="PMI98" s="60"/>
      <c r="PMJ98" s="60"/>
      <c r="PMK98" s="60"/>
      <c r="PML98" s="60"/>
      <c r="PMM98" s="60"/>
      <c r="PMN98" s="60"/>
      <c r="PMO98" s="60"/>
      <c r="PMP98" s="60"/>
      <c r="PMQ98" s="60"/>
      <c r="PMR98" s="60"/>
      <c r="PMS98" s="60"/>
      <c r="PMT98" s="60"/>
      <c r="PMU98" s="60"/>
      <c r="PMV98" s="60"/>
      <c r="PMW98" s="60"/>
      <c r="PMX98" s="60"/>
      <c r="PMY98" s="60"/>
      <c r="PMZ98" s="60"/>
      <c r="PNA98" s="60"/>
      <c r="PNB98" s="60"/>
      <c r="PNC98" s="60"/>
      <c r="PND98" s="60"/>
      <c r="PNE98" s="60"/>
      <c r="PNF98" s="60"/>
      <c r="PNG98" s="60"/>
      <c r="PNH98" s="60"/>
      <c r="PNI98" s="60"/>
      <c r="PNJ98" s="60"/>
      <c r="PNK98" s="60"/>
      <c r="PNL98" s="60"/>
      <c r="PNM98" s="60"/>
      <c r="PNN98" s="60"/>
      <c r="PNO98" s="60"/>
      <c r="PNP98" s="60"/>
      <c r="PNQ98" s="60"/>
      <c r="PNR98" s="60"/>
      <c r="PNS98" s="60"/>
      <c r="PNT98" s="60"/>
      <c r="PNU98" s="60"/>
      <c r="PNV98" s="60"/>
      <c r="PNW98" s="60"/>
      <c r="PNX98" s="60"/>
      <c r="PNY98" s="60"/>
      <c r="PNZ98" s="60"/>
      <c r="POA98" s="60"/>
      <c r="POB98" s="60"/>
      <c r="POC98" s="60"/>
      <c r="POD98" s="60"/>
      <c r="POE98" s="60"/>
      <c r="POF98" s="60"/>
      <c r="POG98" s="60"/>
      <c r="POH98" s="60"/>
      <c r="POI98" s="60"/>
      <c r="POJ98" s="60"/>
      <c r="POK98" s="60"/>
      <c r="POL98" s="60"/>
      <c r="POM98" s="60"/>
      <c r="PON98" s="60"/>
      <c r="POO98" s="60"/>
      <c r="POP98" s="60"/>
      <c r="POQ98" s="60"/>
      <c r="POR98" s="60"/>
      <c r="POS98" s="60"/>
      <c r="POT98" s="60"/>
      <c r="POU98" s="60"/>
      <c r="POV98" s="60"/>
      <c r="POW98" s="60"/>
      <c r="POX98" s="60"/>
      <c r="POY98" s="60"/>
      <c r="POZ98" s="60"/>
      <c r="PPA98" s="60"/>
      <c r="PPB98" s="60"/>
      <c r="PPC98" s="60"/>
      <c r="PPD98" s="60"/>
      <c r="PPE98" s="60"/>
      <c r="PPF98" s="60"/>
      <c r="PPG98" s="60"/>
      <c r="PPH98" s="60"/>
      <c r="PPI98" s="60"/>
      <c r="PPJ98" s="60"/>
      <c r="PPK98" s="60"/>
      <c r="PPL98" s="60"/>
      <c r="PPM98" s="60"/>
      <c r="PPN98" s="60"/>
      <c r="PPO98" s="60"/>
      <c r="PPP98" s="60"/>
      <c r="PPQ98" s="60"/>
      <c r="PPR98" s="60"/>
      <c r="PPS98" s="60"/>
      <c r="PPT98" s="60"/>
      <c r="PPU98" s="60"/>
      <c r="PPV98" s="60"/>
      <c r="PPW98" s="60"/>
      <c r="PPX98" s="60"/>
      <c r="PPY98" s="60"/>
      <c r="PPZ98" s="60"/>
      <c r="PQA98" s="60"/>
      <c r="PQB98" s="60"/>
      <c r="PQC98" s="60"/>
      <c r="PQD98" s="60"/>
      <c r="PQE98" s="60"/>
      <c r="PQF98" s="60"/>
      <c r="PQG98" s="60"/>
      <c r="PQH98" s="60"/>
      <c r="PQI98" s="60"/>
      <c r="PQJ98" s="60"/>
      <c r="PQK98" s="60"/>
      <c r="PQL98" s="60"/>
      <c r="PQM98" s="60"/>
      <c r="PQN98" s="60"/>
      <c r="PQO98" s="60"/>
      <c r="PQP98" s="60"/>
      <c r="PQQ98" s="60"/>
      <c r="PQR98" s="60"/>
      <c r="PQS98" s="60"/>
      <c r="PQT98" s="60"/>
      <c r="PQU98" s="60"/>
      <c r="PQV98" s="60"/>
      <c r="PQW98" s="60"/>
      <c r="PQX98" s="60"/>
      <c r="PQY98" s="60"/>
      <c r="PQZ98" s="60"/>
      <c r="PRA98" s="60"/>
      <c r="PRB98" s="60"/>
      <c r="PRC98" s="60"/>
      <c r="PRD98" s="60"/>
      <c r="PRE98" s="60"/>
      <c r="PRF98" s="60"/>
      <c r="PRG98" s="60"/>
      <c r="PRH98" s="60"/>
      <c r="PRI98" s="60"/>
      <c r="PRJ98" s="60"/>
      <c r="PRK98" s="60"/>
      <c r="PRL98" s="60"/>
      <c r="PRM98" s="60"/>
      <c r="PRN98" s="60"/>
      <c r="PRO98" s="60"/>
      <c r="PRP98" s="60"/>
      <c r="PRQ98" s="60"/>
      <c r="PRR98" s="60"/>
      <c r="PRS98" s="60"/>
      <c r="PRT98" s="60"/>
      <c r="PRU98" s="60"/>
      <c r="PRV98" s="60"/>
      <c r="PRW98" s="60"/>
      <c r="PRX98" s="60"/>
      <c r="PRY98" s="60"/>
      <c r="PRZ98" s="60"/>
      <c r="PSA98" s="60"/>
      <c r="PSB98" s="60"/>
      <c r="PSC98" s="60"/>
      <c r="PSD98" s="60"/>
      <c r="PSE98" s="60"/>
      <c r="PSF98" s="60"/>
      <c r="PSG98" s="60"/>
      <c r="PSH98" s="60"/>
      <c r="PSI98" s="60"/>
      <c r="PSJ98" s="60"/>
      <c r="PSK98" s="60"/>
      <c r="PSL98" s="60"/>
      <c r="PSM98" s="60"/>
      <c r="PSN98" s="60"/>
      <c r="PSO98" s="60"/>
      <c r="PSP98" s="60"/>
      <c r="PSQ98" s="60"/>
      <c r="PSR98" s="60"/>
      <c r="PSS98" s="60"/>
      <c r="PST98" s="60"/>
      <c r="PSU98" s="60"/>
      <c r="PSV98" s="60"/>
      <c r="PSW98" s="60"/>
      <c r="PSX98" s="60"/>
      <c r="PSY98" s="60"/>
      <c r="PSZ98" s="60"/>
      <c r="PTA98" s="60"/>
      <c r="PTB98" s="60"/>
      <c r="PTC98" s="60"/>
      <c r="PTD98" s="60"/>
      <c r="PTE98" s="60"/>
      <c r="PTF98" s="60"/>
      <c r="PTG98" s="60"/>
      <c r="PTH98" s="60"/>
      <c r="PTI98" s="60"/>
      <c r="PTJ98" s="60"/>
      <c r="PTK98" s="60"/>
      <c r="PTL98" s="60"/>
      <c r="PTM98" s="60"/>
      <c r="PTN98" s="60"/>
      <c r="PTO98" s="60"/>
      <c r="PTP98" s="60"/>
      <c r="PTQ98" s="60"/>
      <c r="PTR98" s="60"/>
      <c r="PTS98" s="60"/>
      <c r="PTT98" s="60"/>
      <c r="PTU98" s="60"/>
      <c r="PTV98" s="60"/>
      <c r="PTW98" s="60"/>
      <c r="PTX98" s="60"/>
      <c r="PTY98" s="60"/>
      <c r="PTZ98" s="60"/>
      <c r="PUA98" s="60"/>
      <c r="PUB98" s="60"/>
      <c r="PUC98" s="60"/>
      <c r="PUD98" s="60"/>
      <c r="PUE98" s="60"/>
      <c r="PUF98" s="60"/>
      <c r="PUG98" s="60"/>
      <c r="PUH98" s="60"/>
      <c r="PUI98" s="60"/>
      <c r="PUJ98" s="60"/>
      <c r="PUK98" s="60"/>
      <c r="PUL98" s="60"/>
      <c r="PUM98" s="60"/>
      <c r="PUN98" s="60"/>
      <c r="PUO98" s="60"/>
      <c r="PUP98" s="60"/>
      <c r="PUQ98" s="60"/>
      <c r="PUR98" s="60"/>
      <c r="PUS98" s="60"/>
      <c r="PUT98" s="60"/>
      <c r="PUU98" s="60"/>
      <c r="PUV98" s="60"/>
      <c r="PUW98" s="60"/>
      <c r="PUX98" s="60"/>
      <c r="PUY98" s="60"/>
      <c r="PUZ98" s="60"/>
      <c r="PVA98" s="60"/>
      <c r="PVB98" s="60"/>
      <c r="PVC98" s="60"/>
      <c r="PVD98" s="60"/>
      <c r="PVE98" s="60"/>
      <c r="PVF98" s="60"/>
      <c r="PVG98" s="60"/>
      <c r="PVH98" s="60"/>
      <c r="PVI98" s="60"/>
      <c r="PVJ98" s="60"/>
      <c r="PVK98" s="60"/>
      <c r="PVL98" s="60"/>
      <c r="PVM98" s="60"/>
      <c r="PVN98" s="60"/>
      <c r="PVO98" s="60"/>
      <c r="PVP98" s="60"/>
      <c r="PVQ98" s="60"/>
      <c r="PVR98" s="60"/>
      <c r="PVS98" s="60"/>
      <c r="PVT98" s="60"/>
      <c r="PVU98" s="60"/>
      <c r="PVV98" s="60"/>
      <c r="PVW98" s="60"/>
      <c r="PVX98" s="60"/>
      <c r="PVY98" s="60"/>
      <c r="PVZ98" s="60"/>
      <c r="PWA98" s="60"/>
      <c r="PWB98" s="60"/>
      <c r="PWC98" s="60"/>
      <c r="PWD98" s="60"/>
      <c r="PWE98" s="60"/>
      <c r="PWF98" s="60"/>
      <c r="PWG98" s="60"/>
      <c r="PWH98" s="60"/>
      <c r="PWI98" s="60"/>
      <c r="PWJ98" s="60"/>
      <c r="PWK98" s="60"/>
      <c r="PWL98" s="60"/>
      <c r="PWM98" s="60"/>
      <c r="PWN98" s="60"/>
      <c r="PWO98" s="60"/>
      <c r="PWP98" s="60"/>
      <c r="PWQ98" s="60"/>
      <c r="PWR98" s="60"/>
      <c r="PWS98" s="60"/>
      <c r="PWT98" s="60"/>
      <c r="PWU98" s="60"/>
      <c r="PWV98" s="60"/>
      <c r="PWW98" s="60"/>
      <c r="PWX98" s="60"/>
      <c r="PWY98" s="60"/>
      <c r="PWZ98" s="60"/>
      <c r="PXA98" s="60"/>
      <c r="PXB98" s="60"/>
      <c r="PXC98" s="60"/>
      <c r="PXD98" s="60"/>
      <c r="PXE98" s="60"/>
      <c r="PXF98" s="60"/>
      <c r="PXG98" s="60"/>
      <c r="PXH98" s="60"/>
      <c r="PXI98" s="60"/>
      <c r="PXJ98" s="60"/>
      <c r="PXK98" s="60"/>
      <c r="PXL98" s="60"/>
      <c r="PXM98" s="60"/>
      <c r="PXN98" s="60"/>
      <c r="PXO98" s="60"/>
      <c r="PXP98" s="60"/>
      <c r="PXQ98" s="60"/>
      <c r="PXR98" s="60"/>
      <c r="PXS98" s="60"/>
      <c r="PXT98" s="60"/>
      <c r="PXU98" s="60"/>
      <c r="PXV98" s="60"/>
      <c r="PXW98" s="60"/>
      <c r="PXX98" s="60"/>
      <c r="PXY98" s="60"/>
      <c r="PXZ98" s="60"/>
      <c r="PYA98" s="60"/>
      <c r="PYB98" s="60"/>
      <c r="PYC98" s="60"/>
      <c r="PYD98" s="60"/>
      <c r="PYE98" s="60"/>
      <c r="PYF98" s="60"/>
      <c r="PYG98" s="60"/>
      <c r="PYH98" s="60"/>
      <c r="PYI98" s="60"/>
      <c r="PYJ98" s="60"/>
      <c r="PYK98" s="60"/>
      <c r="PYL98" s="60"/>
      <c r="PYM98" s="60"/>
      <c r="PYN98" s="60"/>
      <c r="PYO98" s="60"/>
      <c r="PYP98" s="60"/>
      <c r="PYQ98" s="60"/>
      <c r="PYR98" s="60"/>
      <c r="PYS98" s="60"/>
      <c r="PYT98" s="60"/>
      <c r="PYU98" s="60"/>
      <c r="PYV98" s="60"/>
      <c r="PYW98" s="60"/>
      <c r="PYX98" s="60"/>
      <c r="PYY98" s="60"/>
      <c r="PYZ98" s="60"/>
      <c r="PZA98" s="60"/>
      <c r="PZB98" s="60"/>
      <c r="PZC98" s="60"/>
      <c r="PZD98" s="60"/>
      <c r="PZE98" s="60"/>
      <c r="PZF98" s="60"/>
      <c r="PZG98" s="60"/>
      <c r="PZH98" s="60"/>
      <c r="PZI98" s="60"/>
      <c r="PZJ98" s="60"/>
      <c r="PZK98" s="60"/>
      <c r="PZL98" s="60"/>
      <c r="PZM98" s="60"/>
      <c r="PZN98" s="60"/>
      <c r="PZO98" s="60"/>
      <c r="PZP98" s="60"/>
      <c r="PZQ98" s="60"/>
      <c r="PZR98" s="60"/>
      <c r="PZS98" s="60"/>
      <c r="PZT98" s="60"/>
      <c r="PZU98" s="60"/>
      <c r="PZV98" s="60"/>
      <c r="PZW98" s="60"/>
      <c r="PZX98" s="60"/>
      <c r="PZY98" s="60"/>
      <c r="PZZ98" s="60"/>
      <c r="QAA98" s="60"/>
      <c r="QAB98" s="60"/>
      <c r="QAC98" s="60"/>
      <c r="QAD98" s="60"/>
      <c r="QAE98" s="60"/>
      <c r="QAF98" s="60"/>
      <c r="QAG98" s="60"/>
      <c r="QAH98" s="60"/>
      <c r="QAI98" s="60"/>
      <c r="QAJ98" s="60"/>
      <c r="QAK98" s="60"/>
      <c r="QAL98" s="60"/>
      <c r="QAM98" s="60"/>
      <c r="QAN98" s="60"/>
      <c r="QAO98" s="60"/>
      <c r="QAP98" s="60"/>
      <c r="QAQ98" s="60"/>
      <c r="QAR98" s="60"/>
      <c r="QAS98" s="60"/>
      <c r="QAT98" s="60"/>
      <c r="QAU98" s="60"/>
      <c r="QAV98" s="60"/>
      <c r="QAW98" s="60"/>
      <c r="QAX98" s="60"/>
      <c r="QAY98" s="60"/>
      <c r="QAZ98" s="60"/>
      <c r="QBA98" s="60"/>
      <c r="QBB98" s="60"/>
      <c r="QBC98" s="60"/>
      <c r="QBD98" s="60"/>
      <c r="QBE98" s="60"/>
      <c r="QBF98" s="60"/>
      <c r="QBG98" s="60"/>
      <c r="QBH98" s="60"/>
      <c r="QBI98" s="60"/>
      <c r="QBJ98" s="60"/>
      <c r="QBK98" s="60"/>
      <c r="QBL98" s="60"/>
      <c r="QBM98" s="60"/>
      <c r="QBN98" s="60"/>
      <c r="QBO98" s="60"/>
      <c r="QBP98" s="60"/>
      <c r="QBQ98" s="60"/>
      <c r="QBR98" s="60"/>
      <c r="QBS98" s="60"/>
      <c r="QBT98" s="60"/>
      <c r="QBU98" s="60"/>
      <c r="QBV98" s="60"/>
      <c r="QBW98" s="60"/>
      <c r="QBX98" s="60"/>
      <c r="QBY98" s="60"/>
      <c r="QBZ98" s="60"/>
      <c r="QCA98" s="60"/>
      <c r="QCB98" s="60"/>
      <c r="QCC98" s="60"/>
      <c r="QCD98" s="60"/>
      <c r="QCE98" s="60"/>
      <c r="QCF98" s="60"/>
      <c r="QCG98" s="60"/>
      <c r="QCH98" s="60"/>
      <c r="QCI98" s="60"/>
      <c r="QCJ98" s="60"/>
      <c r="QCK98" s="60"/>
      <c r="QCL98" s="60"/>
      <c r="QCM98" s="60"/>
      <c r="QCN98" s="60"/>
      <c r="QCO98" s="60"/>
      <c r="QCP98" s="60"/>
      <c r="QCQ98" s="60"/>
      <c r="QCR98" s="60"/>
      <c r="QCS98" s="60"/>
      <c r="QCT98" s="60"/>
      <c r="QCU98" s="60"/>
      <c r="QCV98" s="60"/>
      <c r="QCW98" s="60"/>
      <c r="QCX98" s="60"/>
      <c r="QCY98" s="60"/>
      <c r="QCZ98" s="60"/>
      <c r="QDA98" s="60"/>
      <c r="QDB98" s="60"/>
      <c r="QDC98" s="60"/>
      <c r="QDD98" s="60"/>
      <c r="QDE98" s="60"/>
      <c r="QDF98" s="60"/>
      <c r="QDG98" s="60"/>
      <c r="QDH98" s="60"/>
      <c r="QDI98" s="60"/>
      <c r="QDJ98" s="60"/>
      <c r="QDK98" s="60"/>
      <c r="QDL98" s="60"/>
      <c r="QDM98" s="60"/>
      <c r="QDN98" s="60"/>
      <c r="QDO98" s="60"/>
      <c r="QDP98" s="60"/>
      <c r="QDQ98" s="60"/>
      <c r="QDR98" s="60"/>
      <c r="QDS98" s="60"/>
      <c r="QDT98" s="60"/>
      <c r="QDU98" s="60"/>
      <c r="QDV98" s="60"/>
      <c r="QDW98" s="60"/>
      <c r="QDX98" s="60"/>
      <c r="QDY98" s="60"/>
      <c r="QDZ98" s="60"/>
      <c r="QEA98" s="60"/>
      <c r="QEB98" s="60"/>
      <c r="QEC98" s="60"/>
      <c r="QED98" s="60"/>
      <c r="QEE98" s="60"/>
      <c r="QEF98" s="60"/>
      <c r="QEG98" s="60"/>
      <c r="QEH98" s="60"/>
      <c r="QEI98" s="60"/>
      <c r="QEJ98" s="60"/>
      <c r="QEK98" s="60"/>
      <c r="QEL98" s="60"/>
      <c r="QEM98" s="60"/>
      <c r="QEN98" s="60"/>
      <c r="QEO98" s="60"/>
      <c r="QEP98" s="60"/>
      <c r="QEQ98" s="60"/>
      <c r="QER98" s="60"/>
      <c r="QES98" s="60"/>
      <c r="QET98" s="60"/>
      <c r="QEU98" s="60"/>
      <c r="QEV98" s="60"/>
      <c r="QEW98" s="60"/>
      <c r="QEX98" s="60"/>
      <c r="QEY98" s="60"/>
      <c r="QEZ98" s="60"/>
      <c r="QFA98" s="60"/>
      <c r="QFB98" s="60"/>
      <c r="QFC98" s="60"/>
      <c r="QFD98" s="60"/>
      <c r="QFE98" s="60"/>
      <c r="QFF98" s="60"/>
      <c r="QFG98" s="60"/>
      <c r="QFH98" s="60"/>
      <c r="QFI98" s="60"/>
      <c r="QFJ98" s="60"/>
      <c r="QFK98" s="60"/>
      <c r="QFL98" s="60"/>
      <c r="QFM98" s="60"/>
      <c r="QFN98" s="60"/>
      <c r="QFO98" s="60"/>
      <c r="QFP98" s="60"/>
      <c r="QFQ98" s="60"/>
      <c r="QFR98" s="60"/>
      <c r="QFS98" s="60"/>
      <c r="QFT98" s="60"/>
      <c r="QFU98" s="60"/>
      <c r="QFV98" s="60"/>
      <c r="QFW98" s="60"/>
      <c r="QFX98" s="60"/>
      <c r="QFY98" s="60"/>
      <c r="QFZ98" s="60"/>
      <c r="QGA98" s="60"/>
      <c r="QGB98" s="60"/>
      <c r="QGC98" s="60"/>
      <c r="QGD98" s="60"/>
      <c r="QGE98" s="60"/>
      <c r="QGF98" s="60"/>
      <c r="QGG98" s="60"/>
      <c r="QGH98" s="60"/>
      <c r="QGI98" s="60"/>
      <c r="QGJ98" s="60"/>
      <c r="QGK98" s="60"/>
      <c r="QGL98" s="60"/>
      <c r="QGM98" s="60"/>
      <c r="QGN98" s="60"/>
      <c r="QGO98" s="60"/>
      <c r="QGP98" s="60"/>
      <c r="QGQ98" s="60"/>
      <c r="QGR98" s="60"/>
      <c r="QGS98" s="60"/>
      <c r="QGT98" s="60"/>
      <c r="QGU98" s="60"/>
      <c r="QGV98" s="60"/>
      <c r="QGW98" s="60"/>
      <c r="QGX98" s="60"/>
      <c r="QGY98" s="60"/>
      <c r="QGZ98" s="60"/>
      <c r="QHA98" s="60"/>
      <c r="QHB98" s="60"/>
      <c r="QHC98" s="60"/>
      <c r="QHD98" s="60"/>
      <c r="QHE98" s="60"/>
      <c r="QHF98" s="60"/>
      <c r="QHG98" s="60"/>
      <c r="QHH98" s="60"/>
      <c r="QHI98" s="60"/>
      <c r="QHJ98" s="60"/>
      <c r="QHK98" s="60"/>
      <c r="QHL98" s="60"/>
      <c r="QHM98" s="60"/>
      <c r="QHN98" s="60"/>
      <c r="QHO98" s="60"/>
      <c r="QHP98" s="60"/>
      <c r="QHQ98" s="60"/>
      <c r="QHR98" s="60"/>
      <c r="QHS98" s="60"/>
      <c r="QHT98" s="60"/>
      <c r="QHU98" s="60"/>
      <c r="QHV98" s="60"/>
      <c r="QHW98" s="60"/>
      <c r="QHX98" s="60"/>
      <c r="QHY98" s="60"/>
      <c r="QHZ98" s="60"/>
      <c r="QIA98" s="60"/>
      <c r="QIB98" s="60"/>
      <c r="QIC98" s="60"/>
      <c r="QID98" s="60"/>
      <c r="QIE98" s="60"/>
      <c r="QIF98" s="60"/>
      <c r="QIG98" s="60"/>
      <c r="QIH98" s="60"/>
      <c r="QII98" s="60"/>
      <c r="QIJ98" s="60"/>
      <c r="QIK98" s="60"/>
      <c r="QIL98" s="60"/>
      <c r="QIM98" s="60"/>
      <c r="QIN98" s="60"/>
      <c r="QIO98" s="60"/>
      <c r="QIP98" s="60"/>
      <c r="QIQ98" s="60"/>
      <c r="QIR98" s="60"/>
      <c r="QIS98" s="60"/>
      <c r="QIT98" s="60"/>
      <c r="QIU98" s="60"/>
      <c r="QIV98" s="60"/>
      <c r="QIW98" s="60"/>
      <c r="QIX98" s="60"/>
      <c r="QIY98" s="60"/>
      <c r="QIZ98" s="60"/>
      <c r="QJA98" s="60"/>
      <c r="QJB98" s="60"/>
      <c r="QJC98" s="60"/>
      <c r="QJD98" s="60"/>
      <c r="QJE98" s="60"/>
      <c r="QJF98" s="60"/>
      <c r="QJG98" s="60"/>
      <c r="QJH98" s="60"/>
      <c r="QJI98" s="60"/>
      <c r="QJJ98" s="60"/>
      <c r="QJK98" s="60"/>
      <c r="QJL98" s="60"/>
      <c r="QJM98" s="60"/>
      <c r="QJN98" s="60"/>
      <c r="QJO98" s="60"/>
      <c r="QJP98" s="60"/>
      <c r="QJQ98" s="60"/>
      <c r="QJR98" s="60"/>
      <c r="QJS98" s="60"/>
      <c r="QJT98" s="60"/>
      <c r="QJU98" s="60"/>
      <c r="QJV98" s="60"/>
      <c r="QJW98" s="60"/>
      <c r="QJX98" s="60"/>
      <c r="QJY98" s="60"/>
      <c r="QJZ98" s="60"/>
      <c r="QKA98" s="60"/>
      <c r="QKB98" s="60"/>
      <c r="QKC98" s="60"/>
      <c r="QKD98" s="60"/>
      <c r="QKE98" s="60"/>
      <c r="QKF98" s="60"/>
      <c r="QKG98" s="60"/>
      <c r="QKH98" s="60"/>
      <c r="QKI98" s="60"/>
      <c r="QKJ98" s="60"/>
      <c r="QKK98" s="60"/>
      <c r="QKL98" s="60"/>
      <c r="QKM98" s="60"/>
      <c r="QKN98" s="60"/>
      <c r="QKO98" s="60"/>
      <c r="QKP98" s="60"/>
      <c r="QKQ98" s="60"/>
      <c r="QKR98" s="60"/>
      <c r="QKS98" s="60"/>
      <c r="QKT98" s="60"/>
      <c r="QKU98" s="60"/>
      <c r="QKV98" s="60"/>
      <c r="QKW98" s="60"/>
      <c r="QKX98" s="60"/>
      <c r="QKY98" s="60"/>
      <c r="QKZ98" s="60"/>
      <c r="QLA98" s="60"/>
      <c r="QLB98" s="60"/>
      <c r="QLC98" s="60"/>
      <c r="QLD98" s="60"/>
      <c r="QLE98" s="60"/>
      <c r="QLF98" s="60"/>
      <c r="QLG98" s="60"/>
      <c r="QLH98" s="60"/>
      <c r="QLI98" s="60"/>
      <c r="QLJ98" s="60"/>
      <c r="QLK98" s="60"/>
      <c r="QLL98" s="60"/>
      <c r="QLM98" s="60"/>
      <c r="QLN98" s="60"/>
      <c r="QLO98" s="60"/>
      <c r="QLP98" s="60"/>
      <c r="QLQ98" s="60"/>
      <c r="QLR98" s="60"/>
      <c r="QLS98" s="60"/>
      <c r="QLT98" s="60"/>
      <c r="QLU98" s="60"/>
      <c r="QLV98" s="60"/>
      <c r="QLW98" s="60"/>
      <c r="QLX98" s="60"/>
      <c r="QLY98" s="60"/>
      <c r="QLZ98" s="60"/>
      <c r="QMA98" s="60"/>
      <c r="QMB98" s="60"/>
      <c r="QMC98" s="60"/>
      <c r="QMD98" s="60"/>
      <c r="QME98" s="60"/>
      <c r="QMF98" s="60"/>
      <c r="QMG98" s="60"/>
      <c r="QMH98" s="60"/>
      <c r="QMI98" s="60"/>
      <c r="QMJ98" s="60"/>
      <c r="QMK98" s="60"/>
      <c r="QML98" s="60"/>
      <c r="QMM98" s="60"/>
      <c r="QMN98" s="60"/>
      <c r="QMO98" s="60"/>
      <c r="QMP98" s="60"/>
      <c r="QMQ98" s="60"/>
      <c r="QMR98" s="60"/>
      <c r="QMS98" s="60"/>
      <c r="QMT98" s="60"/>
      <c r="QMU98" s="60"/>
      <c r="QMV98" s="60"/>
      <c r="QMW98" s="60"/>
      <c r="QMX98" s="60"/>
      <c r="QMY98" s="60"/>
      <c r="QMZ98" s="60"/>
      <c r="QNA98" s="60"/>
      <c r="QNB98" s="60"/>
      <c r="QNC98" s="60"/>
      <c r="QND98" s="60"/>
      <c r="QNE98" s="60"/>
      <c r="QNF98" s="60"/>
      <c r="QNG98" s="60"/>
      <c r="QNH98" s="60"/>
      <c r="QNI98" s="60"/>
      <c r="QNJ98" s="60"/>
      <c r="QNK98" s="60"/>
      <c r="QNL98" s="60"/>
      <c r="QNM98" s="60"/>
      <c r="QNN98" s="60"/>
      <c r="QNO98" s="60"/>
      <c r="QNP98" s="60"/>
      <c r="QNQ98" s="60"/>
      <c r="QNR98" s="60"/>
      <c r="QNS98" s="60"/>
      <c r="QNT98" s="60"/>
      <c r="QNU98" s="60"/>
      <c r="QNV98" s="60"/>
      <c r="QNW98" s="60"/>
      <c r="QNX98" s="60"/>
      <c r="QNY98" s="60"/>
      <c r="QNZ98" s="60"/>
      <c r="QOA98" s="60"/>
      <c r="QOB98" s="60"/>
      <c r="QOC98" s="60"/>
      <c r="QOD98" s="60"/>
      <c r="QOE98" s="60"/>
      <c r="QOF98" s="60"/>
      <c r="QOG98" s="60"/>
      <c r="QOH98" s="60"/>
      <c r="QOI98" s="60"/>
      <c r="QOJ98" s="60"/>
      <c r="QOK98" s="60"/>
      <c r="QOL98" s="60"/>
      <c r="QOM98" s="60"/>
      <c r="QON98" s="60"/>
      <c r="QOO98" s="60"/>
      <c r="QOP98" s="60"/>
      <c r="QOQ98" s="60"/>
      <c r="QOR98" s="60"/>
      <c r="QOS98" s="60"/>
      <c r="QOT98" s="60"/>
      <c r="QOU98" s="60"/>
      <c r="QOV98" s="60"/>
      <c r="QOW98" s="60"/>
      <c r="QOX98" s="60"/>
      <c r="QOY98" s="60"/>
      <c r="QOZ98" s="60"/>
      <c r="QPA98" s="60"/>
      <c r="QPB98" s="60"/>
      <c r="QPC98" s="60"/>
      <c r="QPD98" s="60"/>
      <c r="QPE98" s="60"/>
      <c r="QPF98" s="60"/>
      <c r="QPG98" s="60"/>
      <c r="QPH98" s="60"/>
      <c r="QPI98" s="60"/>
      <c r="QPJ98" s="60"/>
      <c r="QPK98" s="60"/>
      <c r="QPL98" s="60"/>
      <c r="QPM98" s="60"/>
      <c r="QPN98" s="60"/>
      <c r="QPO98" s="60"/>
      <c r="QPP98" s="60"/>
      <c r="QPQ98" s="60"/>
      <c r="QPR98" s="60"/>
      <c r="QPS98" s="60"/>
      <c r="QPT98" s="60"/>
      <c r="QPU98" s="60"/>
      <c r="QPV98" s="60"/>
      <c r="QPW98" s="60"/>
      <c r="QPX98" s="60"/>
      <c r="QPY98" s="60"/>
      <c r="QPZ98" s="60"/>
      <c r="QQA98" s="60"/>
      <c r="QQB98" s="60"/>
      <c r="QQC98" s="60"/>
      <c r="QQD98" s="60"/>
      <c r="QQE98" s="60"/>
      <c r="QQF98" s="60"/>
      <c r="QQG98" s="60"/>
      <c r="QQH98" s="60"/>
      <c r="QQI98" s="60"/>
      <c r="QQJ98" s="60"/>
      <c r="QQK98" s="60"/>
      <c r="QQL98" s="60"/>
      <c r="QQM98" s="60"/>
      <c r="QQN98" s="60"/>
      <c r="QQO98" s="60"/>
      <c r="QQP98" s="60"/>
      <c r="QQQ98" s="60"/>
      <c r="QQR98" s="60"/>
      <c r="QQS98" s="60"/>
      <c r="QQT98" s="60"/>
      <c r="QQU98" s="60"/>
      <c r="QQV98" s="60"/>
      <c r="QQW98" s="60"/>
      <c r="QQX98" s="60"/>
      <c r="QQY98" s="60"/>
      <c r="QQZ98" s="60"/>
      <c r="QRA98" s="60"/>
      <c r="QRB98" s="60"/>
      <c r="QRC98" s="60"/>
      <c r="QRD98" s="60"/>
      <c r="QRE98" s="60"/>
      <c r="QRF98" s="60"/>
      <c r="QRG98" s="60"/>
      <c r="QRH98" s="60"/>
      <c r="QRI98" s="60"/>
      <c r="QRJ98" s="60"/>
      <c r="QRK98" s="60"/>
      <c r="QRL98" s="60"/>
      <c r="QRM98" s="60"/>
      <c r="QRN98" s="60"/>
      <c r="QRO98" s="60"/>
      <c r="QRP98" s="60"/>
      <c r="QRQ98" s="60"/>
      <c r="QRR98" s="60"/>
      <c r="QRS98" s="60"/>
      <c r="QRT98" s="60"/>
      <c r="QRU98" s="60"/>
      <c r="QRV98" s="60"/>
      <c r="QRW98" s="60"/>
      <c r="QRX98" s="60"/>
      <c r="QRY98" s="60"/>
      <c r="QRZ98" s="60"/>
      <c r="QSA98" s="60"/>
      <c r="QSB98" s="60"/>
      <c r="QSC98" s="60"/>
      <c r="QSD98" s="60"/>
      <c r="QSE98" s="60"/>
      <c r="QSF98" s="60"/>
      <c r="QSG98" s="60"/>
      <c r="QSH98" s="60"/>
      <c r="QSI98" s="60"/>
      <c r="QSJ98" s="60"/>
      <c r="QSK98" s="60"/>
      <c r="QSL98" s="60"/>
      <c r="QSM98" s="60"/>
      <c r="QSN98" s="60"/>
      <c r="QSO98" s="60"/>
      <c r="QSP98" s="60"/>
      <c r="QSQ98" s="60"/>
      <c r="QSR98" s="60"/>
      <c r="QSS98" s="60"/>
      <c r="QST98" s="60"/>
      <c r="QSU98" s="60"/>
      <c r="QSV98" s="60"/>
      <c r="QSW98" s="60"/>
      <c r="QSX98" s="60"/>
      <c r="QSY98" s="60"/>
      <c r="QSZ98" s="60"/>
      <c r="QTA98" s="60"/>
      <c r="QTB98" s="60"/>
      <c r="QTC98" s="60"/>
      <c r="QTD98" s="60"/>
      <c r="QTE98" s="60"/>
      <c r="QTF98" s="60"/>
      <c r="QTG98" s="60"/>
      <c r="QTH98" s="60"/>
      <c r="QTI98" s="60"/>
      <c r="QTJ98" s="60"/>
      <c r="QTK98" s="60"/>
      <c r="QTL98" s="60"/>
      <c r="QTM98" s="60"/>
      <c r="QTN98" s="60"/>
      <c r="QTO98" s="60"/>
      <c r="QTP98" s="60"/>
      <c r="QTQ98" s="60"/>
      <c r="QTR98" s="60"/>
      <c r="QTS98" s="60"/>
      <c r="QTT98" s="60"/>
      <c r="QTU98" s="60"/>
      <c r="QTV98" s="60"/>
      <c r="QTW98" s="60"/>
      <c r="QTX98" s="60"/>
      <c r="QTY98" s="60"/>
      <c r="QTZ98" s="60"/>
      <c r="QUA98" s="60"/>
      <c r="QUB98" s="60"/>
      <c r="QUC98" s="60"/>
      <c r="QUD98" s="60"/>
      <c r="QUE98" s="60"/>
      <c r="QUF98" s="60"/>
      <c r="QUG98" s="60"/>
      <c r="QUH98" s="60"/>
      <c r="QUI98" s="60"/>
      <c r="QUJ98" s="60"/>
      <c r="QUK98" s="60"/>
      <c r="QUL98" s="60"/>
      <c r="QUM98" s="60"/>
      <c r="QUN98" s="60"/>
      <c r="QUO98" s="60"/>
      <c r="QUP98" s="60"/>
      <c r="QUQ98" s="60"/>
      <c r="QUR98" s="60"/>
      <c r="QUS98" s="60"/>
      <c r="QUT98" s="60"/>
      <c r="QUU98" s="60"/>
      <c r="QUV98" s="60"/>
      <c r="QUW98" s="60"/>
      <c r="QUX98" s="60"/>
      <c r="QUY98" s="60"/>
      <c r="QUZ98" s="60"/>
      <c r="QVA98" s="60"/>
      <c r="QVB98" s="60"/>
      <c r="QVC98" s="60"/>
      <c r="QVD98" s="60"/>
      <c r="QVE98" s="60"/>
      <c r="QVF98" s="60"/>
      <c r="QVG98" s="60"/>
      <c r="QVH98" s="60"/>
      <c r="QVI98" s="60"/>
      <c r="QVJ98" s="60"/>
      <c r="QVK98" s="60"/>
      <c r="QVL98" s="60"/>
      <c r="QVM98" s="60"/>
      <c r="QVN98" s="60"/>
      <c r="QVO98" s="60"/>
      <c r="QVP98" s="60"/>
      <c r="QVQ98" s="60"/>
      <c r="QVR98" s="60"/>
      <c r="QVS98" s="60"/>
      <c r="QVT98" s="60"/>
      <c r="QVU98" s="60"/>
      <c r="QVV98" s="60"/>
      <c r="QVW98" s="60"/>
      <c r="QVX98" s="60"/>
      <c r="QVY98" s="60"/>
      <c r="QVZ98" s="60"/>
      <c r="QWA98" s="60"/>
      <c r="QWB98" s="60"/>
      <c r="QWC98" s="60"/>
      <c r="QWD98" s="60"/>
      <c r="QWE98" s="60"/>
      <c r="QWF98" s="60"/>
      <c r="QWG98" s="60"/>
      <c r="QWH98" s="60"/>
      <c r="QWI98" s="60"/>
      <c r="QWJ98" s="60"/>
      <c r="QWK98" s="60"/>
      <c r="QWL98" s="60"/>
      <c r="QWM98" s="60"/>
      <c r="QWN98" s="60"/>
      <c r="QWO98" s="60"/>
      <c r="QWP98" s="60"/>
      <c r="QWQ98" s="60"/>
      <c r="QWR98" s="60"/>
      <c r="QWS98" s="60"/>
      <c r="QWT98" s="60"/>
      <c r="QWU98" s="60"/>
      <c r="QWV98" s="60"/>
      <c r="QWW98" s="60"/>
      <c r="QWX98" s="60"/>
      <c r="QWY98" s="60"/>
      <c r="QWZ98" s="60"/>
      <c r="QXA98" s="60"/>
      <c r="QXB98" s="60"/>
      <c r="QXC98" s="60"/>
      <c r="QXD98" s="60"/>
      <c r="QXE98" s="60"/>
      <c r="QXF98" s="60"/>
      <c r="QXG98" s="60"/>
      <c r="QXH98" s="60"/>
      <c r="QXI98" s="60"/>
      <c r="QXJ98" s="60"/>
      <c r="QXK98" s="60"/>
      <c r="QXL98" s="60"/>
      <c r="QXM98" s="60"/>
      <c r="QXN98" s="60"/>
      <c r="QXO98" s="60"/>
      <c r="QXP98" s="60"/>
      <c r="QXQ98" s="60"/>
      <c r="QXR98" s="60"/>
      <c r="QXS98" s="60"/>
      <c r="QXT98" s="60"/>
      <c r="QXU98" s="60"/>
      <c r="QXV98" s="60"/>
      <c r="QXW98" s="60"/>
      <c r="QXX98" s="60"/>
      <c r="QXY98" s="60"/>
      <c r="QXZ98" s="60"/>
      <c r="QYA98" s="60"/>
      <c r="QYB98" s="60"/>
      <c r="QYC98" s="60"/>
      <c r="QYD98" s="60"/>
      <c r="QYE98" s="60"/>
      <c r="QYF98" s="60"/>
      <c r="QYG98" s="60"/>
      <c r="QYH98" s="60"/>
      <c r="QYI98" s="60"/>
      <c r="QYJ98" s="60"/>
      <c r="QYK98" s="60"/>
      <c r="QYL98" s="60"/>
      <c r="QYM98" s="60"/>
      <c r="QYN98" s="60"/>
      <c r="QYO98" s="60"/>
      <c r="QYP98" s="60"/>
      <c r="QYQ98" s="60"/>
      <c r="QYR98" s="60"/>
      <c r="QYS98" s="60"/>
      <c r="QYT98" s="60"/>
      <c r="QYU98" s="60"/>
      <c r="QYV98" s="60"/>
      <c r="QYW98" s="60"/>
      <c r="QYX98" s="60"/>
      <c r="QYY98" s="60"/>
      <c r="QYZ98" s="60"/>
      <c r="QZA98" s="60"/>
      <c r="QZB98" s="60"/>
      <c r="QZC98" s="60"/>
      <c r="QZD98" s="60"/>
      <c r="QZE98" s="60"/>
      <c r="QZF98" s="60"/>
      <c r="QZG98" s="60"/>
      <c r="QZH98" s="60"/>
      <c r="QZI98" s="60"/>
      <c r="QZJ98" s="60"/>
      <c r="QZK98" s="60"/>
      <c r="QZL98" s="60"/>
      <c r="QZM98" s="60"/>
      <c r="QZN98" s="60"/>
      <c r="QZO98" s="60"/>
      <c r="QZP98" s="60"/>
      <c r="QZQ98" s="60"/>
      <c r="QZR98" s="60"/>
      <c r="QZS98" s="60"/>
      <c r="QZT98" s="60"/>
      <c r="QZU98" s="60"/>
      <c r="QZV98" s="60"/>
      <c r="QZW98" s="60"/>
      <c r="QZX98" s="60"/>
      <c r="QZY98" s="60"/>
      <c r="QZZ98" s="60"/>
      <c r="RAA98" s="60"/>
      <c r="RAB98" s="60"/>
      <c r="RAC98" s="60"/>
      <c r="RAD98" s="60"/>
      <c r="RAE98" s="60"/>
      <c r="RAF98" s="60"/>
      <c r="RAG98" s="60"/>
      <c r="RAH98" s="60"/>
      <c r="RAI98" s="60"/>
      <c r="RAJ98" s="60"/>
      <c r="RAK98" s="60"/>
      <c r="RAL98" s="60"/>
      <c r="RAM98" s="60"/>
      <c r="RAN98" s="60"/>
      <c r="RAO98" s="60"/>
      <c r="RAP98" s="60"/>
      <c r="RAQ98" s="60"/>
      <c r="RAR98" s="60"/>
      <c r="RAS98" s="60"/>
      <c r="RAT98" s="60"/>
      <c r="RAU98" s="60"/>
      <c r="RAV98" s="60"/>
      <c r="RAW98" s="60"/>
      <c r="RAX98" s="60"/>
      <c r="RAY98" s="60"/>
      <c r="RAZ98" s="60"/>
      <c r="RBA98" s="60"/>
      <c r="RBB98" s="60"/>
      <c r="RBC98" s="60"/>
      <c r="RBD98" s="60"/>
      <c r="RBE98" s="60"/>
      <c r="RBF98" s="60"/>
      <c r="RBG98" s="60"/>
      <c r="RBH98" s="60"/>
      <c r="RBI98" s="60"/>
      <c r="RBJ98" s="60"/>
      <c r="RBK98" s="60"/>
      <c r="RBL98" s="60"/>
      <c r="RBM98" s="60"/>
      <c r="RBN98" s="60"/>
      <c r="RBO98" s="60"/>
      <c r="RBP98" s="60"/>
      <c r="RBQ98" s="60"/>
      <c r="RBR98" s="60"/>
      <c r="RBS98" s="60"/>
      <c r="RBT98" s="60"/>
      <c r="RBU98" s="60"/>
      <c r="RBV98" s="60"/>
      <c r="RBW98" s="60"/>
      <c r="RBX98" s="60"/>
      <c r="RBY98" s="60"/>
      <c r="RBZ98" s="60"/>
      <c r="RCA98" s="60"/>
      <c r="RCB98" s="60"/>
      <c r="RCC98" s="60"/>
      <c r="RCD98" s="60"/>
      <c r="RCE98" s="60"/>
      <c r="RCF98" s="60"/>
      <c r="RCG98" s="60"/>
      <c r="RCH98" s="60"/>
      <c r="RCI98" s="60"/>
      <c r="RCJ98" s="60"/>
      <c r="RCK98" s="60"/>
      <c r="RCL98" s="60"/>
      <c r="RCM98" s="60"/>
      <c r="RCN98" s="60"/>
      <c r="RCO98" s="60"/>
      <c r="RCP98" s="60"/>
      <c r="RCQ98" s="60"/>
      <c r="RCR98" s="60"/>
      <c r="RCS98" s="60"/>
      <c r="RCT98" s="60"/>
      <c r="RCU98" s="60"/>
      <c r="RCV98" s="60"/>
      <c r="RCW98" s="60"/>
      <c r="RCX98" s="60"/>
      <c r="RCY98" s="60"/>
      <c r="RCZ98" s="60"/>
      <c r="RDA98" s="60"/>
      <c r="RDB98" s="60"/>
      <c r="RDC98" s="60"/>
      <c r="RDD98" s="60"/>
      <c r="RDE98" s="60"/>
      <c r="RDF98" s="60"/>
      <c r="RDG98" s="60"/>
      <c r="RDH98" s="60"/>
      <c r="RDI98" s="60"/>
      <c r="RDJ98" s="60"/>
      <c r="RDK98" s="60"/>
      <c r="RDL98" s="60"/>
      <c r="RDM98" s="60"/>
      <c r="RDN98" s="60"/>
      <c r="RDO98" s="60"/>
      <c r="RDP98" s="60"/>
      <c r="RDQ98" s="60"/>
      <c r="RDR98" s="60"/>
      <c r="RDS98" s="60"/>
      <c r="RDT98" s="60"/>
      <c r="RDU98" s="60"/>
      <c r="RDV98" s="60"/>
      <c r="RDW98" s="60"/>
      <c r="RDX98" s="60"/>
      <c r="RDY98" s="60"/>
      <c r="RDZ98" s="60"/>
      <c r="REA98" s="60"/>
      <c r="REB98" s="60"/>
      <c r="REC98" s="60"/>
      <c r="RED98" s="60"/>
      <c r="REE98" s="60"/>
      <c r="REF98" s="60"/>
      <c r="REG98" s="60"/>
      <c r="REH98" s="60"/>
      <c r="REI98" s="60"/>
      <c r="REJ98" s="60"/>
      <c r="REK98" s="60"/>
      <c r="REL98" s="60"/>
      <c r="REM98" s="60"/>
      <c r="REN98" s="60"/>
      <c r="REO98" s="60"/>
      <c r="REP98" s="60"/>
      <c r="REQ98" s="60"/>
      <c r="RER98" s="60"/>
      <c r="RES98" s="60"/>
      <c r="RET98" s="60"/>
      <c r="REU98" s="60"/>
      <c r="REV98" s="60"/>
      <c r="REW98" s="60"/>
      <c r="REX98" s="60"/>
      <c r="REY98" s="60"/>
      <c r="REZ98" s="60"/>
      <c r="RFA98" s="60"/>
      <c r="RFB98" s="60"/>
      <c r="RFC98" s="60"/>
      <c r="RFD98" s="60"/>
      <c r="RFE98" s="60"/>
      <c r="RFF98" s="60"/>
      <c r="RFG98" s="60"/>
      <c r="RFH98" s="60"/>
      <c r="RFI98" s="60"/>
      <c r="RFJ98" s="60"/>
      <c r="RFK98" s="60"/>
      <c r="RFL98" s="60"/>
      <c r="RFM98" s="60"/>
      <c r="RFN98" s="60"/>
      <c r="RFO98" s="60"/>
      <c r="RFP98" s="60"/>
      <c r="RFQ98" s="60"/>
      <c r="RFR98" s="60"/>
      <c r="RFS98" s="60"/>
      <c r="RFT98" s="60"/>
      <c r="RFU98" s="60"/>
      <c r="RFV98" s="60"/>
      <c r="RFW98" s="60"/>
      <c r="RFX98" s="60"/>
      <c r="RFY98" s="60"/>
      <c r="RFZ98" s="60"/>
      <c r="RGA98" s="60"/>
      <c r="RGB98" s="60"/>
      <c r="RGC98" s="60"/>
      <c r="RGD98" s="60"/>
      <c r="RGE98" s="60"/>
      <c r="RGF98" s="60"/>
      <c r="RGG98" s="60"/>
      <c r="RGH98" s="60"/>
      <c r="RGI98" s="60"/>
      <c r="RGJ98" s="60"/>
      <c r="RGK98" s="60"/>
      <c r="RGL98" s="60"/>
      <c r="RGM98" s="60"/>
      <c r="RGN98" s="60"/>
      <c r="RGO98" s="60"/>
      <c r="RGP98" s="60"/>
      <c r="RGQ98" s="60"/>
      <c r="RGR98" s="60"/>
      <c r="RGS98" s="60"/>
      <c r="RGT98" s="60"/>
      <c r="RGU98" s="60"/>
      <c r="RGV98" s="60"/>
      <c r="RGW98" s="60"/>
      <c r="RGX98" s="60"/>
      <c r="RGY98" s="60"/>
      <c r="RGZ98" s="60"/>
      <c r="RHA98" s="60"/>
      <c r="RHB98" s="60"/>
      <c r="RHC98" s="60"/>
      <c r="RHD98" s="60"/>
      <c r="RHE98" s="60"/>
      <c r="RHF98" s="60"/>
      <c r="RHG98" s="60"/>
      <c r="RHH98" s="60"/>
      <c r="RHI98" s="60"/>
      <c r="RHJ98" s="60"/>
      <c r="RHK98" s="60"/>
      <c r="RHL98" s="60"/>
      <c r="RHM98" s="60"/>
      <c r="RHN98" s="60"/>
      <c r="RHO98" s="60"/>
      <c r="RHP98" s="60"/>
      <c r="RHQ98" s="60"/>
      <c r="RHR98" s="60"/>
      <c r="RHS98" s="60"/>
      <c r="RHT98" s="60"/>
      <c r="RHU98" s="60"/>
      <c r="RHV98" s="60"/>
      <c r="RHW98" s="60"/>
      <c r="RHX98" s="60"/>
      <c r="RHY98" s="60"/>
      <c r="RHZ98" s="60"/>
      <c r="RIA98" s="60"/>
      <c r="RIB98" s="60"/>
      <c r="RIC98" s="60"/>
      <c r="RID98" s="60"/>
      <c r="RIE98" s="60"/>
      <c r="RIF98" s="60"/>
      <c r="RIG98" s="60"/>
      <c r="RIH98" s="60"/>
      <c r="RII98" s="60"/>
      <c r="RIJ98" s="60"/>
      <c r="RIK98" s="60"/>
      <c r="RIL98" s="60"/>
      <c r="RIM98" s="60"/>
      <c r="RIN98" s="60"/>
      <c r="RIO98" s="60"/>
      <c r="RIP98" s="60"/>
      <c r="RIQ98" s="60"/>
      <c r="RIR98" s="60"/>
      <c r="RIS98" s="60"/>
      <c r="RIT98" s="60"/>
      <c r="RIU98" s="60"/>
      <c r="RIV98" s="60"/>
      <c r="RIW98" s="60"/>
      <c r="RIX98" s="60"/>
      <c r="RIY98" s="60"/>
      <c r="RIZ98" s="60"/>
      <c r="RJA98" s="60"/>
      <c r="RJB98" s="60"/>
      <c r="RJC98" s="60"/>
      <c r="RJD98" s="60"/>
      <c r="RJE98" s="60"/>
      <c r="RJF98" s="60"/>
      <c r="RJG98" s="60"/>
      <c r="RJH98" s="60"/>
      <c r="RJI98" s="60"/>
      <c r="RJJ98" s="60"/>
      <c r="RJK98" s="60"/>
      <c r="RJL98" s="60"/>
      <c r="RJM98" s="60"/>
      <c r="RJN98" s="60"/>
      <c r="RJO98" s="60"/>
      <c r="RJP98" s="60"/>
      <c r="RJQ98" s="60"/>
      <c r="RJR98" s="60"/>
      <c r="RJS98" s="60"/>
      <c r="RJT98" s="60"/>
      <c r="RJU98" s="60"/>
      <c r="RJV98" s="60"/>
      <c r="RJW98" s="60"/>
      <c r="RJX98" s="60"/>
      <c r="RJY98" s="60"/>
      <c r="RJZ98" s="60"/>
      <c r="RKA98" s="60"/>
      <c r="RKB98" s="60"/>
      <c r="RKC98" s="60"/>
      <c r="RKD98" s="60"/>
      <c r="RKE98" s="60"/>
      <c r="RKF98" s="60"/>
      <c r="RKG98" s="60"/>
      <c r="RKH98" s="60"/>
      <c r="RKI98" s="60"/>
      <c r="RKJ98" s="60"/>
      <c r="RKK98" s="60"/>
      <c r="RKL98" s="60"/>
      <c r="RKM98" s="60"/>
      <c r="RKN98" s="60"/>
      <c r="RKO98" s="60"/>
      <c r="RKP98" s="60"/>
      <c r="RKQ98" s="60"/>
      <c r="RKR98" s="60"/>
      <c r="RKS98" s="60"/>
      <c r="RKT98" s="60"/>
      <c r="RKU98" s="60"/>
      <c r="RKV98" s="60"/>
      <c r="RKW98" s="60"/>
      <c r="RKX98" s="60"/>
      <c r="RKY98" s="60"/>
      <c r="RKZ98" s="60"/>
      <c r="RLA98" s="60"/>
      <c r="RLB98" s="60"/>
      <c r="RLC98" s="60"/>
      <c r="RLD98" s="60"/>
      <c r="RLE98" s="60"/>
      <c r="RLF98" s="60"/>
      <c r="RLG98" s="60"/>
      <c r="RLH98" s="60"/>
      <c r="RLI98" s="60"/>
      <c r="RLJ98" s="60"/>
      <c r="RLK98" s="60"/>
      <c r="RLL98" s="60"/>
      <c r="RLM98" s="60"/>
      <c r="RLN98" s="60"/>
      <c r="RLO98" s="60"/>
      <c r="RLP98" s="60"/>
      <c r="RLQ98" s="60"/>
      <c r="RLR98" s="60"/>
      <c r="RLS98" s="60"/>
      <c r="RLT98" s="60"/>
      <c r="RLU98" s="60"/>
      <c r="RLV98" s="60"/>
      <c r="RLW98" s="60"/>
      <c r="RLX98" s="60"/>
      <c r="RLY98" s="60"/>
      <c r="RLZ98" s="60"/>
      <c r="RMA98" s="60"/>
      <c r="RMB98" s="60"/>
      <c r="RMC98" s="60"/>
      <c r="RMD98" s="60"/>
      <c r="RME98" s="60"/>
      <c r="RMF98" s="60"/>
      <c r="RMG98" s="60"/>
      <c r="RMH98" s="60"/>
      <c r="RMI98" s="60"/>
      <c r="RMJ98" s="60"/>
      <c r="RMK98" s="60"/>
      <c r="RML98" s="60"/>
      <c r="RMM98" s="60"/>
      <c r="RMN98" s="60"/>
      <c r="RMO98" s="60"/>
      <c r="RMP98" s="60"/>
      <c r="RMQ98" s="60"/>
      <c r="RMR98" s="60"/>
      <c r="RMS98" s="60"/>
      <c r="RMT98" s="60"/>
      <c r="RMU98" s="60"/>
      <c r="RMV98" s="60"/>
      <c r="RMW98" s="60"/>
      <c r="RMX98" s="60"/>
      <c r="RMY98" s="60"/>
      <c r="RMZ98" s="60"/>
      <c r="RNA98" s="60"/>
      <c r="RNB98" s="60"/>
      <c r="RNC98" s="60"/>
      <c r="RND98" s="60"/>
      <c r="RNE98" s="60"/>
      <c r="RNF98" s="60"/>
      <c r="RNG98" s="60"/>
      <c r="RNH98" s="60"/>
      <c r="RNI98" s="60"/>
      <c r="RNJ98" s="60"/>
      <c r="RNK98" s="60"/>
      <c r="RNL98" s="60"/>
      <c r="RNM98" s="60"/>
      <c r="RNN98" s="60"/>
      <c r="RNO98" s="60"/>
      <c r="RNP98" s="60"/>
      <c r="RNQ98" s="60"/>
      <c r="RNR98" s="60"/>
      <c r="RNS98" s="60"/>
      <c r="RNT98" s="60"/>
      <c r="RNU98" s="60"/>
      <c r="RNV98" s="60"/>
      <c r="RNW98" s="60"/>
      <c r="RNX98" s="60"/>
      <c r="RNY98" s="60"/>
      <c r="RNZ98" s="60"/>
      <c r="ROA98" s="60"/>
      <c r="ROB98" s="60"/>
      <c r="ROC98" s="60"/>
      <c r="ROD98" s="60"/>
      <c r="ROE98" s="60"/>
      <c r="ROF98" s="60"/>
      <c r="ROG98" s="60"/>
      <c r="ROH98" s="60"/>
      <c r="ROI98" s="60"/>
      <c r="ROJ98" s="60"/>
      <c r="ROK98" s="60"/>
      <c r="ROL98" s="60"/>
      <c r="ROM98" s="60"/>
      <c r="RON98" s="60"/>
      <c r="ROO98" s="60"/>
      <c r="ROP98" s="60"/>
      <c r="ROQ98" s="60"/>
      <c r="ROR98" s="60"/>
      <c r="ROS98" s="60"/>
      <c r="ROT98" s="60"/>
      <c r="ROU98" s="60"/>
      <c r="ROV98" s="60"/>
      <c r="ROW98" s="60"/>
      <c r="ROX98" s="60"/>
      <c r="ROY98" s="60"/>
      <c r="ROZ98" s="60"/>
      <c r="RPA98" s="60"/>
      <c r="RPB98" s="60"/>
      <c r="RPC98" s="60"/>
      <c r="RPD98" s="60"/>
      <c r="RPE98" s="60"/>
      <c r="RPF98" s="60"/>
      <c r="RPG98" s="60"/>
      <c r="RPH98" s="60"/>
      <c r="RPI98" s="60"/>
      <c r="RPJ98" s="60"/>
      <c r="RPK98" s="60"/>
      <c r="RPL98" s="60"/>
      <c r="RPM98" s="60"/>
      <c r="RPN98" s="60"/>
      <c r="RPO98" s="60"/>
      <c r="RPP98" s="60"/>
      <c r="RPQ98" s="60"/>
      <c r="RPR98" s="60"/>
      <c r="RPS98" s="60"/>
      <c r="RPT98" s="60"/>
      <c r="RPU98" s="60"/>
      <c r="RPV98" s="60"/>
      <c r="RPW98" s="60"/>
      <c r="RPX98" s="60"/>
      <c r="RPY98" s="60"/>
      <c r="RPZ98" s="60"/>
      <c r="RQA98" s="60"/>
      <c r="RQB98" s="60"/>
      <c r="RQC98" s="60"/>
      <c r="RQD98" s="60"/>
      <c r="RQE98" s="60"/>
      <c r="RQF98" s="60"/>
      <c r="RQG98" s="60"/>
      <c r="RQH98" s="60"/>
      <c r="RQI98" s="60"/>
      <c r="RQJ98" s="60"/>
      <c r="RQK98" s="60"/>
      <c r="RQL98" s="60"/>
      <c r="RQM98" s="60"/>
      <c r="RQN98" s="60"/>
      <c r="RQO98" s="60"/>
      <c r="RQP98" s="60"/>
      <c r="RQQ98" s="60"/>
      <c r="RQR98" s="60"/>
      <c r="RQS98" s="60"/>
      <c r="RQT98" s="60"/>
      <c r="RQU98" s="60"/>
      <c r="RQV98" s="60"/>
      <c r="RQW98" s="60"/>
      <c r="RQX98" s="60"/>
      <c r="RQY98" s="60"/>
      <c r="RQZ98" s="60"/>
      <c r="RRA98" s="60"/>
      <c r="RRB98" s="60"/>
      <c r="RRC98" s="60"/>
      <c r="RRD98" s="60"/>
      <c r="RRE98" s="60"/>
      <c r="RRF98" s="60"/>
      <c r="RRG98" s="60"/>
      <c r="RRH98" s="60"/>
      <c r="RRI98" s="60"/>
      <c r="RRJ98" s="60"/>
      <c r="RRK98" s="60"/>
      <c r="RRL98" s="60"/>
      <c r="RRM98" s="60"/>
      <c r="RRN98" s="60"/>
      <c r="RRO98" s="60"/>
      <c r="RRP98" s="60"/>
      <c r="RRQ98" s="60"/>
      <c r="RRR98" s="60"/>
      <c r="RRS98" s="60"/>
      <c r="RRT98" s="60"/>
      <c r="RRU98" s="60"/>
      <c r="RRV98" s="60"/>
      <c r="RRW98" s="60"/>
      <c r="RRX98" s="60"/>
      <c r="RRY98" s="60"/>
      <c r="RRZ98" s="60"/>
      <c r="RSA98" s="60"/>
      <c r="RSB98" s="60"/>
      <c r="RSC98" s="60"/>
      <c r="RSD98" s="60"/>
      <c r="RSE98" s="60"/>
      <c r="RSF98" s="60"/>
      <c r="RSG98" s="60"/>
      <c r="RSH98" s="60"/>
      <c r="RSI98" s="60"/>
      <c r="RSJ98" s="60"/>
      <c r="RSK98" s="60"/>
      <c r="RSL98" s="60"/>
      <c r="RSM98" s="60"/>
      <c r="RSN98" s="60"/>
      <c r="RSO98" s="60"/>
      <c r="RSP98" s="60"/>
      <c r="RSQ98" s="60"/>
      <c r="RSR98" s="60"/>
      <c r="RSS98" s="60"/>
      <c r="RST98" s="60"/>
      <c r="RSU98" s="60"/>
      <c r="RSV98" s="60"/>
      <c r="RSW98" s="60"/>
      <c r="RSX98" s="60"/>
      <c r="RSY98" s="60"/>
      <c r="RSZ98" s="60"/>
      <c r="RTA98" s="60"/>
      <c r="RTB98" s="60"/>
      <c r="RTC98" s="60"/>
      <c r="RTD98" s="60"/>
      <c r="RTE98" s="60"/>
      <c r="RTF98" s="60"/>
      <c r="RTG98" s="60"/>
      <c r="RTH98" s="60"/>
      <c r="RTI98" s="60"/>
      <c r="RTJ98" s="60"/>
      <c r="RTK98" s="60"/>
      <c r="RTL98" s="60"/>
      <c r="RTM98" s="60"/>
      <c r="RTN98" s="60"/>
      <c r="RTO98" s="60"/>
      <c r="RTP98" s="60"/>
      <c r="RTQ98" s="60"/>
      <c r="RTR98" s="60"/>
      <c r="RTS98" s="60"/>
      <c r="RTT98" s="60"/>
      <c r="RTU98" s="60"/>
      <c r="RTV98" s="60"/>
      <c r="RTW98" s="60"/>
      <c r="RTX98" s="60"/>
      <c r="RTY98" s="60"/>
      <c r="RTZ98" s="60"/>
      <c r="RUA98" s="60"/>
      <c r="RUB98" s="60"/>
      <c r="RUC98" s="60"/>
      <c r="RUD98" s="60"/>
      <c r="RUE98" s="60"/>
      <c r="RUF98" s="60"/>
      <c r="RUG98" s="60"/>
      <c r="RUH98" s="60"/>
      <c r="RUI98" s="60"/>
      <c r="RUJ98" s="60"/>
      <c r="RUK98" s="60"/>
      <c r="RUL98" s="60"/>
      <c r="RUM98" s="60"/>
      <c r="RUN98" s="60"/>
      <c r="RUO98" s="60"/>
      <c r="RUP98" s="60"/>
      <c r="RUQ98" s="60"/>
      <c r="RUR98" s="60"/>
      <c r="RUS98" s="60"/>
      <c r="RUT98" s="60"/>
      <c r="RUU98" s="60"/>
      <c r="RUV98" s="60"/>
      <c r="RUW98" s="60"/>
      <c r="RUX98" s="60"/>
      <c r="RUY98" s="60"/>
      <c r="RUZ98" s="60"/>
      <c r="RVA98" s="60"/>
      <c r="RVB98" s="60"/>
      <c r="RVC98" s="60"/>
      <c r="RVD98" s="60"/>
      <c r="RVE98" s="60"/>
      <c r="RVF98" s="60"/>
      <c r="RVG98" s="60"/>
      <c r="RVH98" s="60"/>
      <c r="RVI98" s="60"/>
      <c r="RVJ98" s="60"/>
      <c r="RVK98" s="60"/>
      <c r="RVL98" s="60"/>
      <c r="RVM98" s="60"/>
      <c r="RVN98" s="60"/>
      <c r="RVO98" s="60"/>
      <c r="RVP98" s="60"/>
      <c r="RVQ98" s="60"/>
      <c r="RVR98" s="60"/>
      <c r="RVS98" s="60"/>
      <c r="RVT98" s="60"/>
      <c r="RVU98" s="60"/>
      <c r="RVV98" s="60"/>
      <c r="RVW98" s="60"/>
      <c r="RVX98" s="60"/>
      <c r="RVY98" s="60"/>
      <c r="RVZ98" s="60"/>
      <c r="RWA98" s="60"/>
      <c r="RWB98" s="60"/>
      <c r="RWC98" s="60"/>
      <c r="RWD98" s="60"/>
      <c r="RWE98" s="60"/>
      <c r="RWF98" s="60"/>
      <c r="RWG98" s="60"/>
      <c r="RWH98" s="60"/>
      <c r="RWI98" s="60"/>
      <c r="RWJ98" s="60"/>
      <c r="RWK98" s="60"/>
      <c r="RWL98" s="60"/>
      <c r="RWM98" s="60"/>
      <c r="RWN98" s="60"/>
      <c r="RWO98" s="60"/>
      <c r="RWP98" s="60"/>
      <c r="RWQ98" s="60"/>
      <c r="RWR98" s="60"/>
      <c r="RWS98" s="60"/>
      <c r="RWT98" s="60"/>
      <c r="RWU98" s="60"/>
      <c r="RWV98" s="60"/>
      <c r="RWW98" s="60"/>
      <c r="RWX98" s="60"/>
      <c r="RWY98" s="60"/>
      <c r="RWZ98" s="60"/>
      <c r="RXA98" s="60"/>
      <c r="RXB98" s="60"/>
      <c r="RXC98" s="60"/>
      <c r="RXD98" s="60"/>
      <c r="RXE98" s="60"/>
      <c r="RXF98" s="60"/>
      <c r="RXG98" s="60"/>
      <c r="RXH98" s="60"/>
      <c r="RXI98" s="60"/>
      <c r="RXJ98" s="60"/>
      <c r="RXK98" s="60"/>
      <c r="RXL98" s="60"/>
      <c r="RXM98" s="60"/>
      <c r="RXN98" s="60"/>
      <c r="RXO98" s="60"/>
      <c r="RXP98" s="60"/>
      <c r="RXQ98" s="60"/>
      <c r="RXR98" s="60"/>
      <c r="RXS98" s="60"/>
      <c r="RXT98" s="60"/>
      <c r="RXU98" s="60"/>
      <c r="RXV98" s="60"/>
      <c r="RXW98" s="60"/>
      <c r="RXX98" s="60"/>
      <c r="RXY98" s="60"/>
      <c r="RXZ98" s="60"/>
      <c r="RYA98" s="60"/>
      <c r="RYB98" s="60"/>
      <c r="RYC98" s="60"/>
      <c r="RYD98" s="60"/>
      <c r="RYE98" s="60"/>
      <c r="RYF98" s="60"/>
      <c r="RYG98" s="60"/>
      <c r="RYH98" s="60"/>
      <c r="RYI98" s="60"/>
      <c r="RYJ98" s="60"/>
      <c r="RYK98" s="60"/>
      <c r="RYL98" s="60"/>
      <c r="RYM98" s="60"/>
      <c r="RYN98" s="60"/>
      <c r="RYO98" s="60"/>
      <c r="RYP98" s="60"/>
      <c r="RYQ98" s="60"/>
      <c r="RYR98" s="60"/>
      <c r="RYS98" s="60"/>
      <c r="RYT98" s="60"/>
      <c r="RYU98" s="60"/>
      <c r="RYV98" s="60"/>
      <c r="RYW98" s="60"/>
      <c r="RYX98" s="60"/>
      <c r="RYY98" s="60"/>
      <c r="RYZ98" s="60"/>
      <c r="RZA98" s="60"/>
      <c r="RZB98" s="60"/>
      <c r="RZC98" s="60"/>
      <c r="RZD98" s="60"/>
      <c r="RZE98" s="60"/>
      <c r="RZF98" s="60"/>
      <c r="RZG98" s="60"/>
      <c r="RZH98" s="60"/>
      <c r="RZI98" s="60"/>
      <c r="RZJ98" s="60"/>
      <c r="RZK98" s="60"/>
      <c r="RZL98" s="60"/>
      <c r="RZM98" s="60"/>
      <c r="RZN98" s="60"/>
      <c r="RZO98" s="60"/>
      <c r="RZP98" s="60"/>
      <c r="RZQ98" s="60"/>
      <c r="RZR98" s="60"/>
      <c r="RZS98" s="60"/>
      <c r="RZT98" s="60"/>
      <c r="RZU98" s="60"/>
      <c r="RZV98" s="60"/>
      <c r="RZW98" s="60"/>
      <c r="RZX98" s="60"/>
      <c r="RZY98" s="60"/>
      <c r="RZZ98" s="60"/>
      <c r="SAA98" s="60"/>
      <c r="SAB98" s="60"/>
      <c r="SAC98" s="60"/>
      <c r="SAD98" s="60"/>
      <c r="SAE98" s="60"/>
      <c r="SAF98" s="60"/>
      <c r="SAG98" s="60"/>
      <c r="SAH98" s="60"/>
      <c r="SAI98" s="60"/>
      <c r="SAJ98" s="60"/>
      <c r="SAK98" s="60"/>
      <c r="SAL98" s="60"/>
      <c r="SAM98" s="60"/>
      <c r="SAN98" s="60"/>
      <c r="SAO98" s="60"/>
      <c r="SAP98" s="60"/>
      <c r="SAQ98" s="60"/>
      <c r="SAR98" s="60"/>
      <c r="SAS98" s="60"/>
      <c r="SAT98" s="60"/>
      <c r="SAU98" s="60"/>
      <c r="SAV98" s="60"/>
      <c r="SAW98" s="60"/>
      <c r="SAX98" s="60"/>
      <c r="SAY98" s="60"/>
      <c r="SAZ98" s="60"/>
      <c r="SBA98" s="60"/>
      <c r="SBB98" s="60"/>
      <c r="SBC98" s="60"/>
      <c r="SBD98" s="60"/>
      <c r="SBE98" s="60"/>
      <c r="SBF98" s="60"/>
      <c r="SBG98" s="60"/>
      <c r="SBH98" s="60"/>
      <c r="SBI98" s="60"/>
      <c r="SBJ98" s="60"/>
      <c r="SBK98" s="60"/>
      <c r="SBL98" s="60"/>
      <c r="SBM98" s="60"/>
      <c r="SBN98" s="60"/>
      <c r="SBO98" s="60"/>
      <c r="SBP98" s="60"/>
      <c r="SBQ98" s="60"/>
      <c r="SBR98" s="60"/>
      <c r="SBS98" s="60"/>
      <c r="SBT98" s="60"/>
      <c r="SBU98" s="60"/>
      <c r="SBV98" s="60"/>
      <c r="SBW98" s="60"/>
      <c r="SBX98" s="60"/>
      <c r="SBY98" s="60"/>
      <c r="SBZ98" s="60"/>
      <c r="SCA98" s="60"/>
      <c r="SCB98" s="60"/>
      <c r="SCC98" s="60"/>
      <c r="SCD98" s="60"/>
      <c r="SCE98" s="60"/>
      <c r="SCF98" s="60"/>
      <c r="SCG98" s="60"/>
      <c r="SCH98" s="60"/>
      <c r="SCI98" s="60"/>
      <c r="SCJ98" s="60"/>
      <c r="SCK98" s="60"/>
      <c r="SCL98" s="60"/>
      <c r="SCM98" s="60"/>
      <c r="SCN98" s="60"/>
      <c r="SCO98" s="60"/>
      <c r="SCP98" s="60"/>
      <c r="SCQ98" s="60"/>
      <c r="SCR98" s="60"/>
      <c r="SCS98" s="60"/>
      <c r="SCT98" s="60"/>
      <c r="SCU98" s="60"/>
      <c r="SCV98" s="60"/>
      <c r="SCW98" s="60"/>
      <c r="SCX98" s="60"/>
      <c r="SCY98" s="60"/>
      <c r="SCZ98" s="60"/>
      <c r="SDA98" s="60"/>
      <c r="SDB98" s="60"/>
      <c r="SDC98" s="60"/>
      <c r="SDD98" s="60"/>
      <c r="SDE98" s="60"/>
      <c r="SDF98" s="60"/>
      <c r="SDG98" s="60"/>
      <c r="SDH98" s="60"/>
      <c r="SDI98" s="60"/>
      <c r="SDJ98" s="60"/>
      <c r="SDK98" s="60"/>
      <c r="SDL98" s="60"/>
      <c r="SDM98" s="60"/>
      <c r="SDN98" s="60"/>
      <c r="SDO98" s="60"/>
      <c r="SDP98" s="60"/>
      <c r="SDQ98" s="60"/>
      <c r="SDR98" s="60"/>
      <c r="SDS98" s="60"/>
      <c r="SDT98" s="60"/>
      <c r="SDU98" s="60"/>
      <c r="SDV98" s="60"/>
      <c r="SDW98" s="60"/>
      <c r="SDX98" s="60"/>
      <c r="SDY98" s="60"/>
      <c r="SDZ98" s="60"/>
      <c r="SEA98" s="60"/>
      <c r="SEB98" s="60"/>
      <c r="SEC98" s="60"/>
      <c r="SED98" s="60"/>
      <c r="SEE98" s="60"/>
      <c r="SEF98" s="60"/>
      <c r="SEG98" s="60"/>
      <c r="SEH98" s="60"/>
      <c r="SEI98" s="60"/>
      <c r="SEJ98" s="60"/>
      <c r="SEK98" s="60"/>
      <c r="SEL98" s="60"/>
      <c r="SEM98" s="60"/>
      <c r="SEN98" s="60"/>
      <c r="SEO98" s="60"/>
      <c r="SEP98" s="60"/>
      <c r="SEQ98" s="60"/>
      <c r="SER98" s="60"/>
      <c r="SES98" s="60"/>
      <c r="SET98" s="60"/>
      <c r="SEU98" s="60"/>
      <c r="SEV98" s="60"/>
      <c r="SEW98" s="60"/>
      <c r="SEX98" s="60"/>
      <c r="SEY98" s="60"/>
      <c r="SEZ98" s="60"/>
      <c r="SFA98" s="60"/>
      <c r="SFB98" s="60"/>
      <c r="SFC98" s="60"/>
      <c r="SFD98" s="60"/>
      <c r="SFE98" s="60"/>
      <c r="SFF98" s="60"/>
      <c r="SFG98" s="60"/>
      <c r="SFH98" s="60"/>
      <c r="SFI98" s="60"/>
      <c r="SFJ98" s="60"/>
      <c r="SFK98" s="60"/>
      <c r="SFL98" s="60"/>
      <c r="SFM98" s="60"/>
      <c r="SFN98" s="60"/>
      <c r="SFO98" s="60"/>
      <c r="SFP98" s="60"/>
      <c r="SFQ98" s="60"/>
      <c r="SFR98" s="60"/>
      <c r="SFS98" s="60"/>
      <c r="SFT98" s="60"/>
      <c r="SFU98" s="60"/>
      <c r="SFV98" s="60"/>
      <c r="SFW98" s="60"/>
      <c r="SFX98" s="60"/>
      <c r="SFY98" s="60"/>
      <c r="SFZ98" s="60"/>
      <c r="SGA98" s="60"/>
      <c r="SGB98" s="60"/>
      <c r="SGC98" s="60"/>
      <c r="SGD98" s="60"/>
      <c r="SGE98" s="60"/>
      <c r="SGF98" s="60"/>
      <c r="SGG98" s="60"/>
      <c r="SGH98" s="60"/>
      <c r="SGI98" s="60"/>
      <c r="SGJ98" s="60"/>
      <c r="SGK98" s="60"/>
      <c r="SGL98" s="60"/>
      <c r="SGM98" s="60"/>
      <c r="SGN98" s="60"/>
      <c r="SGO98" s="60"/>
      <c r="SGP98" s="60"/>
      <c r="SGQ98" s="60"/>
      <c r="SGR98" s="60"/>
      <c r="SGS98" s="60"/>
      <c r="SGT98" s="60"/>
      <c r="SGU98" s="60"/>
      <c r="SGV98" s="60"/>
      <c r="SGW98" s="60"/>
      <c r="SGX98" s="60"/>
      <c r="SGY98" s="60"/>
      <c r="SGZ98" s="60"/>
      <c r="SHA98" s="60"/>
      <c r="SHB98" s="60"/>
      <c r="SHC98" s="60"/>
      <c r="SHD98" s="60"/>
      <c r="SHE98" s="60"/>
      <c r="SHF98" s="60"/>
      <c r="SHG98" s="60"/>
      <c r="SHH98" s="60"/>
      <c r="SHI98" s="60"/>
      <c r="SHJ98" s="60"/>
      <c r="SHK98" s="60"/>
      <c r="SHL98" s="60"/>
      <c r="SHM98" s="60"/>
      <c r="SHN98" s="60"/>
      <c r="SHO98" s="60"/>
      <c r="SHP98" s="60"/>
      <c r="SHQ98" s="60"/>
      <c r="SHR98" s="60"/>
      <c r="SHS98" s="60"/>
      <c r="SHT98" s="60"/>
      <c r="SHU98" s="60"/>
      <c r="SHV98" s="60"/>
      <c r="SHW98" s="60"/>
      <c r="SHX98" s="60"/>
      <c r="SHY98" s="60"/>
      <c r="SHZ98" s="60"/>
      <c r="SIA98" s="60"/>
      <c r="SIB98" s="60"/>
      <c r="SIC98" s="60"/>
      <c r="SID98" s="60"/>
      <c r="SIE98" s="60"/>
      <c r="SIF98" s="60"/>
      <c r="SIG98" s="60"/>
      <c r="SIH98" s="60"/>
      <c r="SII98" s="60"/>
      <c r="SIJ98" s="60"/>
      <c r="SIK98" s="60"/>
      <c r="SIL98" s="60"/>
      <c r="SIM98" s="60"/>
      <c r="SIN98" s="60"/>
      <c r="SIO98" s="60"/>
      <c r="SIP98" s="60"/>
      <c r="SIQ98" s="60"/>
      <c r="SIR98" s="60"/>
      <c r="SIS98" s="60"/>
      <c r="SIT98" s="60"/>
      <c r="SIU98" s="60"/>
      <c r="SIV98" s="60"/>
      <c r="SIW98" s="60"/>
      <c r="SIX98" s="60"/>
      <c r="SIY98" s="60"/>
      <c r="SIZ98" s="60"/>
      <c r="SJA98" s="60"/>
      <c r="SJB98" s="60"/>
      <c r="SJC98" s="60"/>
      <c r="SJD98" s="60"/>
      <c r="SJE98" s="60"/>
      <c r="SJF98" s="60"/>
      <c r="SJG98" s="60"/>
      <c r="SJH98" s="60"/>
      <c r="SJI98" s="60"/>
      <c r="SJJ98" s="60"/>
      <c r="SJK98" s="60"/>
      <c r="SJL98" s="60"/>
      <c r="SJM98" s="60"/>
      <c r="SJN98" s="60"/>
      <c r="SJO98" s="60"/>
      <c r="SJP98" s="60"/>
      <c r="SJQ98" s="60"/>
      <c r="SJR98" s="60"/>
      <c r="SJS98" s="60"/>
      <c r="SJT98" s="60"/>
      <c r="SJU98" s="60"/>
      <c r="SJV98" s="60"/>
      <c r="SJW98" s="60"/>
      <c r="SJX98" s="60"/>
      <c r="SJY98" s="60"/>
      <c r="SJZ98" s="60"/>
      <c r="SKA98" s="60"/>
      <c r="SKB98" s="60"/>
      <c r="SKC98" s="60"/>
      <c r="SKD98" s="60"/>
      <c r="SKE98" s="60"/>
      <c r="SKF98" s="60"/>
      <c r="SKG98" s="60"/>
      <c r="SKH98" s="60"/>
      <c r="SKI98" s="60"/>
      <c r="SKJ98" s="60"/>
      <c r="SKK98" s="60"/>
      <c r="SKL98" s="60"/>
      <c r="SKM98" s="60"/>
      <c r="SKN98" s="60"/>
      <c r="SKO98" s="60"/>
      <c r="SKP98" s="60"/>
      <c r="SKQ98" s="60"/>
      <c r="SKR98" s="60"/>
      <c r="SKS98" s="60"/>
      <c r="SKT98" s="60"/>
      <c r="SKU98" s="60"/>
      <c r="SKV98" s="60"/>
      <c r="SKW98" s="60"/>
      <c r="SKX98" s="60"/>
      <c r="SKY98" s="60"/>
      <c r="SKZ98" s="60"/>
      <c r="SLA98" s="60"/>
      <c r="SLB98" s="60"/>
      <c r="SLC98" s="60"/>
      <c r="SLD98" s="60"/>
      <c r="SLE98" s="60"/>
      <c r="SLF98" s="60"/>
      <c r="SLG98" s="60"/>
      <c r="SLH98" s="60"/>
      <c r="SLI98" s="60"/>
      <c r="SLJ98" s="60"/>
      <c r="SLK98" s="60"/>
      <c r="SLL98" s="60"/>
      <c r="SLM98" s="60"/>
      <c r="SLN98" s="60"/>
      <c r="SLO98" s="60"/>
      <c r="SLP98" s="60"/>
      <c r="SLQ98" s="60"/>
      <c r="SLR98" s="60"/>
      <c r="SLS98" s="60"/>
      <c r="SLT98" s="60"/>
      <c r="SLU98" s="60"/>
      <c r="SLV98" s="60"/>
      <c r="SLW98" s="60"/>
      <c r="SLX98" s="60"/>
      <c r="SLY98" s="60"/>
      <c r="SLZ98" s="60"/>
      <c r="SMA98" s="60"/>
      <c r="SMB98" s="60"/>
      <c r="SMC98" s="60"/>
      <c r="SMD98" s="60"/>
      <c r="SME98" s="60"/>
      <c r="SMF98" s="60"/>
      <c r="SMG98" s="60"/>
      <c r="SMH98" s="60"/>
      <c r="SMI98" s="60"/>
      <c r="SMJ98" s="60"/>
      <c r="SMK98" s="60"/>
      <c r="SML98" s="60"/>
      <c r="SMM98" s="60"/>
      <c r="SMN98" s="60"/>
      <c r="SMO98" s="60"/>
      <c r="SMP98" s="60"/>
      <c r="SMQ98" s="60"/>
      <c r="SMR98" s="60"/>
      <c r="SMS98" s="60"/>
      <c r="SMT98" s="60"/>
      <c r="SMU98" s="60"/>
      <c r="SMV98" s="60"/>
      <c r="SMW98" s="60"/>
      <c r="SMX98" s="60"/>
      <c r="SMY98" s="60"/>
      <c r="SMZ98" s="60"/>
      <c r="SNA98" s="60"/>
      <c r="SNB98" s="60"/>
      <c r="SNC98" s="60"/>
      <c r="SND98" s="60"/>
      <c r="SNE98" s="60"/>
      <c r="SNF98" s="60"/>
      <c r="SNG98" s="60"/>
      <c r="SNH98" s="60"/>
      <c r="SNI98" s="60"/>
      <c r="SNJ98" s="60"/>
      <c r="SNK98" s="60"/>
      <c r="SNL98" s="60"/>
      <c r="SNM98" s="60"/>
      <c r="SNN98" s="60"/>
      <c r="SNO98" s="60"/>
      <c r="SNP98" s="60"/>
      <c r="SNQ98" s="60"/>
      <c r="SNR98" s="60"/>
      <c r="SNS98" s="60"/>
      <c r="SNT98" s="60"/>
      <c r="SNU98" s="60"/>
      <c r="SNV98" s="60"/>
      <c r="SNW98" s="60"/>
      <c r="SNX98" s="60"/>
      <c r="SNY98" s="60"/>
      <c r="SNZ98" s="60"/>
      <c r="SOA98" s="60"/>
      <c r="SOB98" s="60"/>
      <c r="SOC98" s="60"/>
      <c r="SOD98" s="60"/>
      <c r="SOE98" s="60"/>
      <c r="SOF98" s="60"/>
      <c r="SOG98" s="60"/>
      <c r="SOH98" s="60"/>
      <c r="SOI98" s="60"/>
      <c r="SOJ98" s="60"/>
      <c r="SOK98" s="60"/>
      <c r="SOL98" s="60"/>
      <c r="SOM98" s="60"/>
      <c r="SON98" s="60"/>
      <c r="SOO98" s="60"/>
      <c r="SOP98" s="60"/>
      <c r="SOQ98" s="60"/>
      <c r="SOR98" s="60"/>
      <c r="SOS98" s="60"/>
      <c r="SOT98" s="60"/>
      <c r="SOU98" s="60"/>
      <c r="SOV98" s="60"/>
      <c r="SOW98" s="60"/>
      <c r="SOX98" s="60"/>
      <c r="SOY98" s="60"/>
      <c r="SOZ98" s="60"/>
      <c r="SPA98" s="60"/>
      <c r="SPB98" s="60"/>
      <c r="SPC98" s="60"/>
      <c r="SPD98" s="60"/>
      <c r="SPE98" s="60"/>
      <c r="SPF98" s="60"/>
      <c r="SPG98" s="60"/>
      <c r="SPH98" s="60"/>
      <c r="SPI98" s="60"/>
      <c r="SPJ98" s="60"/>
      <c r="SPK98" s="60"/>
      <c r="SPL98" s="60"/>
      <c r="SPM98" s="60"/>
      <c r="SPN98" s="60"/>
      <c r="SPO98" s="60"/>
      <c r="SPP98" s="60"/>
      <c r="SPQ98" s="60"/>
      <c r="SPR98" s="60"/>
      <c r="SPS98" s="60"/>
      <c r="SPT98" s="60"/>
      <c r="SPU98" s="60"/>
      <c r="SPV98" s="60"/>
      <c r="SPW98" s="60"/>
      <c r="SPX98" s="60"/>
      <c r="SPY98" s="60"/>
      <c r="SPZ98" s="60"/>
      <c r="SQA98" s="60"/>
      <c r="SQB98" s="60"/>
      <c r="SQC98" s="60"/>
      <c r="SQD98" s="60"/>
      <c r="SQE98" s="60"/>
      <c r="SQF98" s="60"/>
      <c r="SQG98" s="60"/>
      <c r="SQH98" s="60"/>
      <c r="SQI98" s="60"/>
      <c r="SQJ98" s="60"/>
      <c r="SQK98" s="60"/>
      <c r="SQL98" s="60"/>
      <c r="SQM98" s="60"/>
      <c r="SQN98" s="60"/>
      <c r="SQO98" s="60"/>
      <c r="SQP98" s="60"/>
      <c r="SQQ98" s="60"/>
      <c r="SQR98" s="60"/>
      <c r="SQS98" s="60"/>
      <c r="SQT98" s="60"/>
      <c r="SQU98" s="60"/>
      <c r="SQV98" s="60"/>
      <c r="SQW98" s="60"/>
      <c r="SQX98" s="60"/>
      <c r="SQY98" s="60"/>
      <c r="SQZ98" s="60"/>
      <c r="SRA98" s="60"/>
      <c r="SRB98" s="60"/>
      <c r="SRC98" s="60"/>
      <c r="SRD98" s="60"/>
      <c r="SRE98" s="60"/>
      <c r="SRF98" s="60"/>
      <c r="SRG98" s="60"/>
      <c r="SRH98" s="60"/>
      <c r="SRI98" s="60"/>
      <c r="SRJ98" s="60"/>
      <c r="SRK98" s="60"/>
      <c r="SRL98" s="60"/>
      <c r="SRM98" s="60"/>
      <c r="SRN98" s="60"/>
      <c r="SRO98" s="60"/>
      <c r="SRP98" s="60"/>
      <c r="SRQ98" s="60"/>
      <c r="SRR98" s="60"/>
      <c r="SRS98" s="60"/>
      <c r="SRT98" s="60"/>
      <c r="SRU98" s="60"/>
      <c r="SRV98" s="60"/>
      <c r="SRW98" s="60"/>
      <c r="SRX98" s="60"/>
      <c r="SRY98" s="60"/>
      <c r="SRZ98" s="60"/>
      <c r="SSA98" s="60"/>
      <c r="SSB98" s="60"/>
      <c r="SSC98" s="60"/>
      <c r="SSD98" s="60"/>
      <c r="SSE98" s="60"/>
      <c r="SSF98" s="60"/>
      <c r="SSG98" s="60"/>
      <c r="SSH98" s="60"/>
      <c r="SSI98" s="60"/>
      <c r="SSJ98" s="60"/>
      <c r="SSK98" s="60"/>
      <c r="SSL98" s="60"/>
      <c r="SSM98" s="60"/>
      <c r="SSN98" s="60"/>
      <c r="SSO98" s="60"/>
      <c r="SSP98" s="60"/>
      <c r="SSQ98" s="60"/>
      <c r="SSR98" s="60"/>
      <c r="SSS98" s="60"/>
      <c r="SST98" s="60"/>
      <c r="SSU98" s="60"/>
      <c r="SSV98" s="60"/>
      <c r="SSW98" s="60"/>
      <c r="SSX98" s="60"/>
      <c r="SSY98" s="60"/>
      <c r="SSZ98" s="60"/>
      <c r="STA98" s="60"/>
      <c r="STB98" s="60"/>
      <c r="STC98" s="60"/>
      <c r="STD98" s="60"/>
      <c r="STE98" s="60"/>
      <c r="STF98" s="60"/>
      <c r="STG98" s="60"/>
      <c r="STH98" s="60"/>
      <c r="STI98" s="60"/>
      <c r="STJ98" s="60"/>
      <c r="STK98" s="60"/>
      <c r="STL98" s="60"/>
      <c r="STM98" s="60"/>
      <c r="STN98" s="60"/>
      <c r="STO98" s="60"/>
      <c r="STP98" s="60"/>
      <c r="STQ98" s="60"/>
      <c r="STR98" s="60"/>
      <c r="STS98" s="60"/>
      <c r="STT98" s="60"/>
      <c r="STU98" s="60"/>
      <c r="STV98" s="60"/>
      <c r="STW98" s="60"/>
      <c r="STX98" s="60"/>
      <c r="STY98" s="60"/>
      <c r="STZ98" s="60"/>
      <c r="SUA98" s="60"/>
      <c r="SUB98" s="60"/>
      <c r="SUC98" s="60"/>
      <c r="SUD98" s="60"/>
      <c r="SUE98" s="60"/>
      <c r="SUF98" s="60"/>
      <c r="SUG98" s="60"/>
      <c r="SUH98" s="60"/>
      <c r="SUI98" s="60"/>
      <c r="SUJ98" s="60"/>
      <c r="SUK98" s="60"/>
      <c r="SUL98" s="60"/>
      <c r="SUM98" s="60"/>
      <c r="SUN98" s="60"/>
      <c r="SUO98" s="60"/>
      <c r="SUP98" s="60"/>
      <c r="SUQ98" s="60"/>
      <c r="SUR98" s="60"/>
      <c r="SUS98" s="60"/>
      <c r="SUT98" s="60"/>
      <c r="SUU98" s="60"/>
      <c r="SUV98" s="60"/>
      <c r="SUW98" s="60"/>
      <c r="SUX98" s="60"/>
      <c r="SUY98" s="60"/>
      <c r="SUZ98" s="60"/>
      <c r="SVA98" s="60"/>
      <c r="SVB98" s="60"/>
      <c r="SVC98" s="60"/>
      <c r="SVD98" s="60"/>
      <c r="SVE98" s="60"/>
      <c r="SVF98" s="60"/>
      <c r="SVG98" s="60"/>
      <c r="SVH98" s="60"/>
      <c r="SVI98" s="60"/>
      <c r="SVJ98" s="60"/>
      <c r="SVK98" s="60"/>
      <c r="SVL98" s="60"/>
      <c r="SVM98" s="60"/>
      <c r="SVN98" s="60"/>
      <c r="SVO98" s="60"/>
      <c r="SVP98" s="60"/>
      <c r="SVQ98" s="60"/>
      <c r="SVR98" s="60"/>
      <c r="SVS98" s="60"/>
      <c r="SVT98" s="60"/>
      <c r="SVU98" s="60"/>
      <c r="SVV98" s="60"/>
      <c r="SVW98" s="60"/>
      <c r="SVX98" s="60"/>
      <c r="SVY98" s="60"/>
      <c r="SVZ98" s="60"/>
      <c r="SWA98" s="60"/>
      <c r="SWB98" s="60"/>
      <c r="SWC98" s="60"/>
      <c r="SWD98" s="60"/>
      <c r="SWE98" s="60"/>
      <c r="SWF98" s="60"/>
      <c r="SWG98" s="60"/>
      <c r="SWH98" s="60"/>
      <c r="SWI98" s="60"/>
      <c r="SWJ98" s="60"/>
      <c r="SWK98" s="60"/>
      <c r="SWL98" s="60"/>
      <c r="SWM98" s="60"/>
      <c r="SWN98" s="60"/>
      <c r="SWO98" s="60"/>
      <c r="SWP98" s="60"/>
      <c r="SWQ98" s="60"/>
      <c r="SWR98" s="60"/>
      <c r="SWS98" s="60"/>
      <c r="SWT98" s="60"/>
      <c r="SWU98" s="60"/>
      <c r="SWV98" s="60"/>
      <c r="SWW98" s="60"/>
      <c r="SWX98" s="60"/>
      <c r="SWY98" s="60"/>
      <c r="SWZ98" s="60"/>
      <c r="SXA98" s="60"/>
      <c r="SXB98" s="60"/>
      <c r="SXC98" s="60"/>
      <c r="SXD98" s="60"/>
      <c r="SXE98" s="60"/>
      <c r="SXF98" s="60"/>
      <c r="SXG98" s="60"/>
      <c r="SXH98" s="60"/>
      <c r="SXI98" s="60"/>
      <c r="SXJ98" s="60"/>
      <c r="SXK98" s="60"/>
      <c r="SXL98" s="60"/>
      <c r="SXM98" s="60"/>
      <c r="SXN98" s="60"/>
      <c r="SXO98" s="60"/>
      <c r="SXP98" s="60"/>
      <c r="SXQ98" s="60"/>
      <c r="SXR98" s="60"/>
      <c r="SXS98" s="60"/>
      <c r="SXT98" s="60"/>
      <c r="SXU98" s="60"/>
      <c r="SXV98" s="60"/>
      <c r="SXW98" s="60"/>
      <c r="SXX98" s="60"/>
      <c r="SXY98" s="60"/>
      <c r="SXZ98" s="60"/>
      <c r="SYA98" s="60"/>
      <c r="SYB98" s="60"/>
      <c r="SYC98" s="60"/>
      <c r="SYD98" s="60"/>
      <c r="SYE98" s="60"/>
      <c r="SYF98" s="60"/>
      <c r="SYG98" s="60"/>
      <c r="SYH98" s="60"/>
      <c r="SYI98" s="60"/>
      <c r="SYJ98" s="60"/>
      <c r="SYK98" s="60"/>
      <c r="SYL98" s="60"/>
      <c r="SYM98" s="60"/>
      <c r="SYN98" s="60"/>
      <c r="SYO98" s="60"/>
      <c r="SYP98" s="60"/>
      <c r="SYQ98" s="60"/>
      <c r="SYR98" s="60"/>
      <c r="SYS98" s="60"/>
      <c r="SYT98" s="60"/>
      <c r="SYU98" s="60"/>
      <c r="SYV98" s="60"/>
      <c r="SYW98" s="60"/>
      <c r="SYX98" s="60"/>
      <c r="SYY98" s="60"/>
      <c r="SYZ98" s="60"/>
      <c r="SZA98" s="60"/>
      <c r="SZB98" s="60"/>
      <c r="SZC98" s="60"/>
      <c r="SZD98" s="60"/>
      <c r="SZE98" s="60"/>
      <c r="SZF98" s="60"/>
      <c r="SZG98" s="60"/>
      <c r="SZH98" s="60"/>
      <c r="SZI98" s="60"/>
      <c r="SZJ98" s="60"/>
      <c r="SZK98" s="60"/>
      <c r="SZL98" s="60"/>
      <c r="SZM98" s="60"/>
      <c r="SZN98" s="60"/>
      <c r="SZO98" s="60"/>
      <c r="SZP98" s="60"/>
      <c r="SZQ98" s="60"/>
      <c r="SZR98" s="60"/>
      <c r="SZS98" s="60"/>
      <c r="SZT98" s="60"/>
      <c r="SZU98" s="60"/>
      <c r="SZV98" s="60"/>
      <c r="SZW98" s="60"/>
      <c r="SZX98" s="60"/>
      <c r="SZY98" s="60"/>
      <c r="SZZ98" s="60"/>
      <c r="TAA98" s="60"/>
      <c r="TAB98" s="60"/>
      <c r="TAC98" s="60"/>
      <c r="TAD98" s="60"/>
      <c r="TAE98" s="60"/>
      <c r="TAF98" s="60"/>
      <c r="TAG98" s="60"/>
      <c r="TAH98" s="60"/>
      <c r="TAI98" s="60"/>
      <c r="TAJ98" s="60"/>
      <c r="TAK98" s="60"/>
      <c r="TAL98" s="60"/>
      <c r="TAM98" s="60"/>
      <c r="TAN98" s="60"/>
      <c r="TAO98" s="60"/>
      <c r="TAP98" s="60"/>
      <c r="TAQ98" s="60"/>
      <c r="TAR98" s="60"/>
      <c r="TAS98" s="60"/>
      <c r="TAT98" s="60"/>
      <c r="TAU98" s="60"/>
      <c r="TAV98" s="60"/>
      <c r="TAW98" s="60"/>
      <c r="TAX98" s="60"/>
      <c r="TAY98" s="60"/>
      <c r="TAZ98" s="60"/>
      <c r="TBA98" s="60"/>
      <c r="TBB98" s="60"/>
      <c r="TBC98" s="60"/>
      <c r="TBD98" s="60"/>
      <c r="TBE98" s="60"/>
      <c r="TBF98" s="60"/>
      <c r="TBG98" s="60"/>
      <c r="TBH98" s="60"/>
      <c r="TBI98" s="60"/>
      <c r="TBJ98" s="60"/>
      <c r="TBK98" s="60"/>
      <c r="TBL98" s="60"/>
      <c r="TBM98" s="60"/>
      <c r="TBN98" s="60"/>
      <c r="TBO98" s="60"/>
      <c r="TBP98" s="60"/>
      <c r="TBQ98" s="60"/>
      <c r="TBR98" s="60"/>
      <c r="TBS98" s="60"/>
      <c r="TBT98" s="60"/>
      <c r="TBU98" s="60"/>
      <c r="TBV98" s="60"/>
      <c r="TBW98" s="60"/>
      <c r="TBX98" s="60"/>
      <c r="TBY98" s="60"/>
      <c r="TBZ98" s="60"/>
      <c r="TCA98" s="60"/>
      <c r="TCB98" s="60"/>
      <c r="TCC98" s="60"/>
      <c r="TCD98" s="60"/>
      <c r="TCE98" s="60"/>
      <c r="TCF98" s="60"/>
      <c r="TCG98" s="60"/>
      <c r="TCH98" s="60"/>
      <c r="TCI98" s="60"/>
      <c r="TCJ98" s="60"/>
      <c r="TCK98" s="60"/>
      <c r="TCL98" s="60"/>
      <c r="TCM98" s="60"/>
      <c r="TCN98" s="60"/>
      <c r="TCO98" s="60"/>
      <c r="TCP98" s="60"/>
      <c r="TCQ98" s="60"/>
      <c r="TCR98" s="60"/>
      <c r="TCS98" s="60"/>
      <c r="TCT98" s="60"/>
      <c r="TCU98" s="60"/>
      <c r="TCV98" s="60"/>
      <c r="TCW98" s="60"/>
      <c r="TCX98" s="60"/>
      <c r="TCY98" s="60"/>
      <c r="TCZ98" s="60"/>
      <c r="TDA98" s="60"/>
      <c r="TDB98" s="60"/>
      <c r="TDC98" s="60"/>
      <c r="TDD98" s="60"/>
      <c r="TDE98" s="60"/>
      <c r="TDF98" s="60"/>
      <c r="TDG98" s="60"/>
      <c r="TDH98" s="60"/>
      <c r="TDI98" s="60"/>
      <c r="TDJ98" s="60"/>
      <c r="TDK98" s="60"/>
      <c r="TDL98" s="60"/>
      <c r="TDM98" s="60"/>
      <c r="TDN98" s="60"/>
      <c r="TDO98" s="60"/>
      <c r="TDP98" s="60"/>
      <c r="TDQ98" s="60"/>
      <c r="TDR98" s="60"/>
      <c r="TDS98" s="60"/>
      <c r="TDT98" s="60"/>
      <c r="TDU98" s="60"/>
      <c r="TDV98" s="60"/>
      <c r="TDW98" s="60"/>
      <c r="TDX98" s="60"/>
      <c r="TDY98" s="60"/>
      <c r="TDZ98" s="60"/>
      <c r="TEA98" s="60"/>
      <c r="TEB98" s="60"/>
      <c r="TEC98" s="60"/>
      <c r="TED98" s="60"/>
      <c r="TEE98" s="60"/>
      <c r="TEF98" s="60"/>
      <c r="TEG98" s="60"/>
      <c r="TEH98" s="60"/>
      <c r="TEI98" s="60"/>
      <c r="TEJ98" s="60"/>
      <c r="TEK98" s="60"/>
      <c r="TEL98" s="60"/>
      <c r="TEM98" s="60"/>
      <c r="TEN98" s="60"/>
      <c r="TEO98" s="60"/>
      <c r="TEP98" s="60"/>
      <c r="TEQ98" s="60"/>
      <c r="TER98" s="60"/>
      <c r="TES98" s="60"/>
      <c r="TET98" s="60"/>
      <c r="TEU98" s="60"/>
      <c r="TEV98" s="60"/>
      <c r="TEW98" s="60"/>
      <c r="TEX98" s="60"/>
      <c r="TEY98" s="60"/>
      <c r="TEZ98" s="60"/>
      <c r="TFA98" s="60"/>
      <c r="TFB98" s="60"/>
      <c r="TFC98" s="60"/>
      <c r="TFD98" s="60"/>
      <c r="TFE98" s="60"/>
      <c r="TFF98" s="60"/>
      <c r="TFG98" s="60"/>
      <c r="TFH98" s="60"/>
      <c r="TFI98" s="60"/>
      <c r="TFJ98" s="60"/>
      <c r="TFK98" s="60"/>
      <c r="TFL98" s="60"/>
      <c r="TFM98" s="60"/>
      <c r="TFN98" s="60"/>
      <c r="TFO98" s="60"/>
      <c r="TFP98" s="60"/>
      <c r="TFQ98" s="60"/>
      <c r="TFR98" s="60"/>
      <c r="TFS98" s="60"/>
      <c r="TFT98" s="60"/>
      <c r="TFU98" s="60"/>
      <c r="TFV98" s="60"/>
      <c r="TFW98" s="60"/>
      <c r="TFX98" s="60"/>
      <c r="TFY98" s="60"/>
      <c r="TFZ98" s="60"/>
      <c r="TGA98" s="60"/>
      <c r="TGB98" s="60"/>
      <c r="TGC98" s="60"/>
      <c r="TGD98" s="60"/>
      <c r="TGE98" s="60"/>
      <c r="TGF98" s="60"/>
      <c r="TGG98" s="60"/>
      <c r="TGH98" s="60"/>
      <c r="TGI98" s="60"/>
      <c r="TGJ98" s="60"/>
      <c r="TGK98" s="60"/>
      <c r="TGL98" s="60"/>
      <c r="TGM98" s="60"/>
      <c r="TGN98" s="60"/>
      <c r="TGO98" s="60"/>
      <c r="TGP98" s="60"/>
      <c r="TGQ98" s="60"/>
      <c r="TGR98" s="60"/>
      <c r="TGS98" s="60"/>
      <c r="TGT98" s="60"/>
      <c r="TGU98" s="60"/>
      <c r="TGV98" s="60"/>
      <c r="TGW98" s="60"/>
      <c r="TGX98" s="60"/>
      <c r="TGY98" s="60"/>
      <c r="TGZ98" s="60"/>
      <c r="THA98" s="60"/>
      <c r="THB98" s="60"/>
      <c r="THC98" s="60"/>
      <c r="THD98" s="60"/>
      <c r="THE98" s="60"/>
      <c r="THF98" s="60"/>
      <c r="THG98" s="60"/>
      <c r="THH98" s="60"/>
      <c r="THI98" s="60"/>
      <c r="THJ98" s="60"/>
      <c r="THK98" s="60"/>
      <c r="THL98" s="60"/>
      <c r="THM98" s="60"/>
      <c r="THN98" s="60"/>
      <c r="THO98" s="60"/>
      <c r="THP98" s="60"/>
      <c r="THQ98" s="60"/>
      <c r="THR98" s="60"/>
      <c r="THS98" s="60"/>
      <c r="THT98" s="60"/>
      <c r="THU98" s="60"/>
      <c r="THV98" s="60"/>
      <c r="THW98" s="60"/>
      <c r="THX98" s="60"/>
      <c r="THY98" s="60"/>
      <c r="THZ98" s="60"/>
      <c r="TIA98" s="60"/>
      <c r="TIB98" s="60"/>
      <c r="TIC98" s="60"/>
      <c r="TID98" s="60"/>
      <c r="TIE98" s="60"/>
      <c r="TIF98" s="60"/>
      <c r="TIG98" s="60"/>
      <c r="TIH98" s="60"/>
      <c r="TII98" s="60"/>
      <c r="TIJ98" s="60"/>
      <c r="TIK98" s="60"/>
      <c r="TIL98" s="60"/>
      <c r="TIM98" s="60"/>
      <c r="TIN98" s="60"/>
      <c r="TIO98" s="60"/>
      <c r="TIP98" s="60"/>
      <c r="TIQ98" s="60"/>
      <c r="TIR98" s="60"/>
      <c r="TIS98" s="60"/>
      <c r="TIT98" s="60"/>
      <c r="TIU98" s="60"/>
      <c r="TIV98" s="60"/>
      <c r="TIW98" s="60"/>
      <c r="TIX98" s="60"/>
      <c r="TIY98" s="60"/>
      <c r="TIZ98" s="60"/>
      <c r="TJA98" s="60"/>
      <c r="TJB98" s="60"/>
      <c r="TJC98" s="60"/>
      <c r="TJD98" s="60"/>
      <c r="TJE98" s="60"/>
      <c r="TJF98" s="60"/>
      <c r="TJG98" s="60"/>
      <c r="TJH98" s="60"/>
      <c r="TJI98" s="60"/>
      <c r="TJJ98" s="60"/>
      <c r="TJK98" s="60"/>
      <c r="TJL98" s="60"/>
      <c r="TJM98" s="60"/>
      <c r="TJN98" s="60"/>
      <c r="TJO98" s="60"/>
      <c r="TJP98" s="60"/>
      <c r="TJQ98" s="60"/>
      <c r="TJR98" s="60"/>
      <c r="TJS98" s="60"/>
      <c r="TJT98" s="60"/>
      <c r="TJU98" s="60"/>
      <c r="TJV98" s="60"/>
      <c r="TJW98" s="60"/>
      <c r="TJX98" s="60"/>
      <c r="TJY98" s="60"/>
      <c r="TJZ98" s="60"/>
      <c r="TKA98" s="60"/>
      <c r="TKB98" s="60"/>
      <c r="TKC98" s="60"/>
      <c r="TKD98" s="60"/>
      <c r="TKE98" s="60"/>
      <c r="TKF98" s="60"/>
      <c r="TKG98" s="60"/>
      <c r="TKH98" s="60"/>
      <c r="TKI98" s="60"/>
      <c r="TKJ98" s="60"/>
      <c r="TKK98" s="60"/>
      <c r="TKL98" s="60"/>
      <c r="TKM98" s="60"/>
      <c r="TKN98" s="60"/>
      <c r="TKO98" s="60"/>
      <c r="TKP98" s="60"/>
      <c r="TKQ98" s="60"/>
      <c r="TKR98" s="60"/>
      <c r="TKS98" s="60"/>
      <c r="TKT98" s="60"/>
      <c r="TKU98" s="60"/>
      <c r="TKV98" s="60"/>
      <c r="TKW98" s="60"/>
      <c r="TKX98" s="60"/>
      <c r="TKY98" s="60"/>
      <c r="TKZ98" s="60"/>
      <c r="TLA98" s="60"/>
      <c r="TLB98" s="60"/>
      <c r="TLC98" s="60"/>
      <c r="TLD98" s="60"/>
      <c r="TLE98" s="60"/>
      <c r="TLF98" s="60"/>
      <c r="TLG98" s="60"/>
      <c r="TLH98" s="60"/>
      <c r="TLI98" s="60"/>
      <c r="TLJ98" s="60"/>
      <c r="TLK98" s="60"/>
      <c r="TLL98" s="60"/>
      <c r="TLM98" s="60"/>
      <c r="TLN98" s="60"/>
      <c r="TLO98" s="60"/>
      <c r="TLP98" s="60"/>
      <c r="TLQ98" s="60"/>
      <c r="TLR98" s="60"/>
      <c r="TLS98" s="60"/>
      <c r="TLT98" s="60"/>
      <c r="TLU98" s="60"/>
      <c r="TLV98" s="60"/>
      <c r="TLW98" s="60"/>
      <c r="TLX98" s="60"/>
      <c r="TLY98" s="60"/>
      <c r="TLZ98" s="60"/>
      <c r="TMA98" s="60"/>
      <c r="TMB98" s="60"/>
      <c r="TMC98" s="60"/>
      <c r="TMD98" s="60"/>
      <c r="TME98" s="60"/>
      <c r="TMF98" s="60"/>
      <c r="TMG98" s="60"/>
      <c r="TMH98" s="60"/>
      <c r="TMI98" s="60"/>
      <c r="TMJ98" s="60"/>
      <c r="TMK98" s="60"/>
      <c r="TML98" s="60"/>
      <c r="TMM98" s="60"/>
      <c r="TMN98" s="60"/>
      <c r="TMO98" s="60"/>
      <c r="TMP98" s="60"/>
      <c r="TMQ98" s="60"/>
      <c r="TMR98" s="60"/>
      <c r="TMS98" s="60"/>
      <c r="TMT98" s="60"/>
      <c r="TMU98" s="60"/>
      <c r="TMV98" s="60"/>
      <c r="TMW98" s="60"/>
      <c r="TMX98" s="60"/>
      <c r="TMY98" s="60"/>
      <c r="TMZ98" s="60"/>
      <c r="TNA98" s="60"/>
      <c r="TNB98" s="60"/>
      <c r="TNC98" s="60"/>
      <c r="TND98" s="60"/>
      <c r="TNE98" s="60"/>
      <c r="TNF98" s="60"/>
      <c r="TNG98" s="60"/>
      <c r="TNH98" s="60"/>
      <c r="TNI98" s="60"/>
      <c r="TNJ98" s="60"/>
      <c r="TNK98" s="60"/>
      <c r="TNL98" s="60"/>
      <c r="TNM98" s="60"/>
      <c r="TNN98" s="60"/>
      <c r="TNO98" s="60"/>
      <c r="TNP98" s="60"/>
      <c r="TNQ98" s="60"/>
      <c r="TNR98" s="60"/>
      <c r="TNS98" s="60"/>
      <c r="TNT98" s="60"/>
      <c r="TNU98" s="60"/>
      <c r="TNV98" s="60"/>
      <c r="TNW98" s="60"/>
      <c r="TNX98" s="60"/>
      <c r="TNY98" s="60"/>
      <c r="TNZ98" s="60"/>
      <c r="TOA98" s="60"/>
      <c r="TOB98" s="60"/>
      <c r="TOC98" s="60"/>
      <c r="TOD98" s="60"/>
      <c r="TOE98" s="60"/>
      <c r="TOF98" s="60"/>
      <c r="TOG98" s="60"/>
      <c r="TOH98" s="60"/>
      <c r="TOI98" s="60"/>
      <c r="TOJ98" s="60"/>
      <c r="TOK98" s="60"/>
      <c r="TOL98" s="60"/>
      <c r="TOM98" s="60"/>
      <c r="TON98" s="60"/>
      <c r="TOO98" s="60"/>
      <c r="TOP98" s="60"/>
      <c r="TOQ98" s="60"/>
      <c r="TOR98" s="60"/>
      <c r="TOS98" s="60"/>
      <c r="TOT98" s="60"/>
      <c r="TOU98" s="60"/>
      <c r="TOV98" s="60"/>
      <c r="TOW98" s="60"/>
      <c r="TOX98" s="60"/>
      <c r="TOY98" s="60"/>
      <c r="TOZ98" s="60"/>
      <c r="TPA98" s="60"/>
      <c r="TPB98" s="60"/>
      <c r="TPC98" s="60"/>
      <c r="TPD98" s="60"/>
      <c r="TPE98" s="60"/>
      <c r="TPF98" s="60"/>
      <c r="TPG98" s="60"/>
      <c r="TPH98" s="60"/>
      <c r="TPI98" s="60"/>
      <c r="TPJ98" s="60"/>
      <c r="TPK98" s="60"/>
      <c r="TPL98" s="60"/>
      <c r="TPM98" s="60"/>
      <c r="TPN98" s="60"/>
      <c r="TPO98" s="60"/>
      <c r="TPP98" s="60"/>
      <c r="TPQ98" s="60"/>
      <c r="TPR98" s="60"/>
      <c r="TPS98" s="60"/>
      <c r="TPT98" s="60"/>
      <c r="TPU98" s="60"/>
      <c r="TPV98" s="60"/>
      <c r="TPW98" s="60"/>
      <c r="TPX98" s="60"/>
      <c r="TPY98" s="60"/>
      <c r="TPZ98" s="60"/>
      <c r="TQA98" s="60"/>
      <c r="TQB98" s="60"/>
      <c r="TQC98" s="60"/>
      <c r="TQD98" s="60"/>
      <c r="TQE98" s="60"/>
      <c r="TQF98" s="60"/>
      <c r="TQG98" s="60"/>
      <c r="TQH98" s="60"/>
      <c r="TQI98" s="60"/>
      <c r="TQJ98" s="60"/>
      <c r="TQK98" s="60"/>
      <c r="TQL98" s="60"/>
      <c r="TQM98" s="60"/>
      <c r="TQN98" s="60"/>
      <c r="TQO98" s="60"/>
      <c r="TQP98" s="60"/>
      <c r="TQQ98" s="60"/>
      <c r="TQR98" s="60"/>
      <c r="TQS98" s="60"/>
      <c r="TQT98" s="60"/>
      <c r="TQU98" s="60"/>
      <c r="TQV98" s="60"/>
      <c r="TQW98" s="60"/>
      <c r="TQX98" s="60"/>
      <c r="TQY98" s="60"/>
      <c r="TQZ98" s="60"/>
      <c r="TRA98" s="60"/>
      <c r="TRB98" s="60"/>
      <c r="TRC98" s="60"/>
      <c r="TRD98" s="60"/>
      <c r="TRE98" s="60"/>
      <c r="TRF98" s="60"/>
      <c r="TRG98" s="60"/>
      <c r="TRH98" s="60"/>
      <c r="TRI98" s="60"/>
      <c r="TRJ98" s="60"/>
      <c r="TRK98" s="60"/>
      <c r="TRL98" s="60"/>
      <c r="TRM98" s="60"/>
      <c r="TRN98" s="60"/>
      <c r="TRO98" s="60"/>
      <c r="TRP98" s="60"/>
      <c r="TRQ98" s="60"/>
      <c r="TRR98" s="60"/>
      <c r="TRS98" s="60"/>
      <c r="TRT98" s="60"/>
      <c r="TRU98" s="60"/>
      <c r="TRV98" s="60"/>
      <c r="TRW98" s="60"/>
      <c r="TRX98" s="60"/>
      <c r="TRY98" s="60"/>
      <c r="TRZ98" s="60"/>
      <c r="TSA98" s="60"/>
      <c r="TSB98" s="60"/>
      <c r="TSC98" s="60"/>
      <c r="TSD98" s="60"/>
      <c r="TSE98" s="60"/>
      <c r="TSF98" s="60"/>
      <c r="TSG98" s="60"/>
      <c r="TSH98" s="60"/>
      <c r="TSI98" s="60"/>
      <c r="TSJ98" s="60"/>
      <c r="TSK98" s="60"/>
      <c r="TSL98" s="60"/>
      <c r="TSM98" s="60"/>
      <c r="TSN98" s="60"/>
      <c r="TSO98" s="60"/>
      <c r="TSP98" s="60"/>
      <c r="TSQ98" s="60"/>
      <c r="TSR98" s="60"/>
      <c r="TSS98" s="60"/>
      <c r="TST98" s="60"/>
      <c r="TSU98" s="60"/>
      <c r="TSV98" s="60"/>
      <c r="TSW98" s="60"/>
      <c r="TSX98" s="60"/>
      <c r="TSY98" s="60"/>
      <c r="TSZ98" s="60"/>
      <c r="TTA98" s="60"/>
      <c r="TTB98" s="60"/>
      <c r="TTC98" s="60"/>
      <c r="TTD98" s="60"/>
      <c r="TTE98" s="60"/>
      <c r="TTF98" s="60"/>
      <c r="TTG98" s="60"/>
      <c r="TTH98" s="60"/>
      <c r="TTI98" s="60"/>
      <c r="TTJ98" s="60"/>
      <c r="TTK98" s="60"/>
      <c r="TTL98" s="60"/>
      <c r="TTM98" s="60"/>
      <c r="TTN98" s="60"/>
      <c r="TTO98" s="60"/>
      <c r="TTP98" s="60"/>
      <c r="TTQ98" s="60"/>
      <c r="TTR98" s="60"/>
      <c r="TTS98" s="60"/>
      <c r="TTT98" s="60"/>
      <c r="TTU98" s="60"/>
      <c r="TTV98" s="60"/>
      <c r="TTW98" s="60"/>
      <c r="TTX98" s="60"/>
      <c r="TTY98" s="60"/>
      <c r="TTZ98" s="60"/>
      <c r="TUA98" s="60"/>
      <c r="TUB98" s="60"/>
      <c r="TUC98" s="60"/>
      <c r="TUD98" s="60"/>
      <c r="TUE98" s="60"/>
      <c r="TUF98" s="60"/>
      <c r="TUG98" s="60"/>
      <c r="TUH98" s="60"/>
      <c r="TUI98" s="60"/>
      <c r="TUJ98" s="60"/>
      <c r="TUK98" s="60"/>
      <c r="TUL98" s="60"/>
      <c r="TUM98" s="60"/>
      <c r="TUN98" s="60"/>
      <c r="TUO98" s="60"/>
      <c r="TUP98" s="60"/>
      <c r="TUQ98" s="60"/>
      <c r="TUR98" s="60"/>
      <c r="TUS98" s="60"/>
      <c r="TUT98" s="60"/>
      <c r="TUU98" s="60"/>
      <c r="TUV98" s="60"/>
      <c r="TUW98" s="60"/>
      <c r="TUX98" s="60"/>
      <c r="TUY98" s="60"/>
      <c r="TUZ98" s="60"/>
      <c r="TVA98" s="60"/>
      <c r="TVB98" s="60"/>
      <c r="TVC98" s="60"/>
      <c r="TVD98" s="60"/>
      <c r="TVE98" s="60"/>
      <c r="TVF98" s="60"/>
      <c r="TVG98" s="60"/>
      <c r="TVH98" s="60"/>
      <c r="TVI98" s="60"/>
      <c r="TVJ98" s="60"/>
      <c r="TVK98" s="60"/>
      <c r="TVL98" s="60"/>
      <c r="TVM98" s="60"/>
      <c r="TVN98" s="60"/>
      <c r="TVO98" s="60"/>
      <c r="TVP98" s="60"/>
      <c r="TVQ98" s="60"/>
      <c r="TVR98" s="60"/>
      <c r="TVS98" s="60"/>
      <c r="TVT98" s="60"/>
      <c r="TVU98" s="60"/>
      <c r="TVV98" s="60"/>
      <c r="TVW98" s="60"/>
      <c r="TVX98" s="60"/>
      <c r="TVY98" s="60"/>
      <c r="TVZ98" s="60"/>
      <c r="TWA98" s="60"/>
      <c r="TWB98" s="60"/>
      <c r="TWC98" s="60"/>
      <c r="TWD98" s="60"/>
      <c r="TWE98" s="60"/>
      <c r="TWF98" s="60"/>
      <c r="TWG98" s="60"/>
      <c r="TWH98" s="60"/>
      <c r="TWI98" s="60"/>
      <c r="TWJ98" s="60"/>
      <c r="TWK98" s="60"/>
      <c r="TWL98" s="60"/>
      <c r="TWM98" s="60"/>
      <c r="TWN98" s="60"/>
      <c r="TWO98" s="60"/>
      <c r="TWP98" s="60"/>
      <c r="TWQ98" s="60"/>
      <c r="TWR98" s="60"/>
      <c r="TWS98" s="60"/>
      <c r="TWT98" s="60"/>
      <c r="TWU98" s="60"/>
      <c r="TWV98" s="60"/>
      <c r="TWW98" s="60"/>
      <c r="TWX98" s="60"/>
      <c r="TWY98" s="60"/>
      <c r="TWZ98" s="60"/>
      <c r="TXA98" s="60"/>
      <c r="TXB98" s="60"/>
      <c r="TXC98" s="60"/>
      <c r="TXD98" s="60"/>
      <c r="TXE98" s="60"/>
      <c r="TXF98" s="60"/>
      <c r="TXG98" s="60"/>
      <c r="TXH98" s="60"/>
      <c r="TXI98" s="60"/>
      <c r="TXJ98" s="60"/>
      <c r="TXK98" s="60"/>
      <c r="TXL98" s="60"/>
      <c r="TXM98" s="60"/>
      <c r="TXN98" s="60"/>
      <c r="TXO98" s="60"/>
      <c r="TXP98" s="60"/>
      <c r="TXQ98" s="60"/>
      <c r="TXR98" s="60"/>
      <c r="TXS98" s="60"/>
      <c r="TXT98" s="60"/>
      <c r="TXU98" s="60"/>
      <c r="TXV98" s="60"/>
      <c r="TXW98" s="60"/>
      <c r="TXX98" s="60"/>
      <c r="TXY98" s="60"/>
      <c r="TXZ98" s="60"/>
      <c r="TYA98" s="60"/>
      <c r="TYB98" s="60"/>
      <c r="TYC98" s="60"/>
      <c r="TYD98" s="60"/>
      <c r="TYE98" s="60"/>
      <c r="TYF98" s="60"/>
      <c r="TYG98" s="60"/>
      <c r="TYH98" s="60"/>
      <c r="TYI98" s="60"/>
      <c r="TYJ98" s="60"/>
      <c r="TYK98" s="60"/>
      <c r="TYL98" s="60"/>
      <c r="TYM98" s="60"/>
      <c r="TYN98" s="60"/>
      <c r="TYO98" s="60"/>
      <c r="TYP98" s="60"/>
      <c r="TYQ98" s="60"/>
      <c r="TYR98" s="60"/>
      <c r="TYS98" s="60"/>
      <c r="TYT98" s="60"/>
      <c r="TYU98" s="60"/>
      <c r="TYV98" s="60"/>
      <c r="TYW98" s="60"/>
      <c r="TYX98" s="60"/>
      <c r="TYY98" s="60"/>
      <c r="TYZ98" s="60"/>
      <c r="TZA98" s="60"/>
      <c r="TZB98" s="60"/>
      <c r="TZC98" s="60"/>
      <c r="TZD98" s="60"/>
      <c r="TZE98" s="60"/>
      <c r="TZF98" s="60"/>
      <c r="TZG98" s="60"/>
      <c r="TZH98" s="60"/>
      <c r="TZI98" s="60"/>
      <c r="TZJ98" s="60"/>
      <c r="TZK98" s="60"/>
      <c r="TZL98" s="60"/>
      <c r="TZM98" s="60"/>
      <c r="TZN98" s="60"/>
      <c r="TZO98" s="60"/>
      <c r="TZP98" s="60"/>
      <c r="TZQ98" s="60"/>
      <c r="TZR98" s="60"/>
      <c r="TZS98" s="60"/>
      <c r="TZT98" s="60"/>
      <c r="TZU98" s="60"/>
      <c r="TZV98" s="60"/>
      <c r="TZW98" s="60"/>
      <c r="TZX98" s="60"/>
      <c r="TZY98" s="60"/>
      <c r="TZZ98" s="60"/>
      <c r="UAA98" s="60"/>
      <c r="UAB98" s="60"/>
      <c r="UAC98" s="60"/>
      <c r="UAD98" s="60"/>
      <c r="UAE98" s="60"/>
      <c r="UAF98" s="60"/>
      <c r="UAG98" s="60"/>
      <c r="UAH98" s="60"/>
      <c r="UAI98" s="60"/>
      <c r="UAJ98" s="60"/>
      <c r="UAK98" s="60"/>
      <c r="UAL98" s="60"/>
      <c r="UAM98" s="60"/>
      <c r="UAN98" s="60"/>
      <c r="UAO98" s="60"/>
      <c r="UAP98" s="60"/>
      <c r="UAQ98" s="60"/>
      <c r="UAR98" s="60"/>
      <c r="UAS98" s="60"/>
      <c r="UAT98" s="60"/>
      <c r="UAU98" s="60"/>
      <c r="UAV98" s="60"/>
      <c r="UAW98" s="60"/>
      <c r="UAX98" s="60"/>
      <c r="UAY98" s="60"/>
      <c r="UAZ98" s="60"/>
      <c r="UBA98" s="60"/>
      <c r="UBB98" s="60"/>
      <c r="UBC98" s="60"/>
      <c r="UBD98" s="60"/>
      <c r="UBE98" s="60"/>
      <c r="UBF98" s="60"/>
      <c r="UBG98" s="60"/>
      <c r="UBH98" s="60"/>
      <c r="UBI98" s="60"/>
      <c r="UBJ98" s="60"/>
      <c r="UBK98" s="60"/>
      <c r="UBL98" s="60"/>
      <c r="UBM98" s="60"/>
      <c r="UBN98" s="60"/>
      <c r="UBO98" s="60"/>
      <c r="UBP98" s="60"/>
      <c r="UBQ98" s="60"/>
      <c r="UBR98" s="60"/>
      <c r="UBS98" s="60"/>
      <c r="UBT98" s="60"/>
      <c r="UBU98" s="60"/>
      <c r="UBV98" s="60"/>
      <c r="UBW98" s="60"/>
      <c r="UBX98" s="60"/>
      <c r="UBY98" s="60"/>
      <c r="UBZ98" s="60"/>
      <c r="UCA98" s="60"/>
      <c r="UCB98" s="60"/>
      <c r="UCC98" s="60"/>
      <c r="UCD98" s="60"/>
      <c r="UCE98" s="60"/>
      <c r="UCF98" s="60"/>
      <c r="UCG98" s="60"/>
      <c r="UCH98" s="60"/>
      <c r="UCI98" s="60"/>
      <c r="UCJ98" s="60"/>
      <c r="UCK98" s="60"/>
      <c r="UCL98" s="60"/>
      <c r="UCM98" s="60"/>
      <c r="UCN98" s="60"/>
      <c r="UCO98" s="60"/>
      <c r="UCP98" s="60"/>
      <c r="UCQ98" s="60"/>
      <c r="UCR98" s="60"/>
      <c r="UCS98" s="60"/>
      <c r="UCT98" s="60"/>
      <c r="UCU98" s="60"/>
      <c r="UCV98" s="60"/>
      <c r="UCW98" s="60"/>
      <c r="UCX98" s="60"/>
      <c r="UCY98" s="60"/>
      <c r="UCZ98" s="60"/>
      <c r="UDA98" s="60"/>
      <c r="UDB98" s="60"/>
      <c r="UDC98" s="60"/>
      <c r="UDD98" s="60"/>
      <c r="UDE98" s="60"/>
      <c r="UDF98" s="60"/>
      <c r="UDG98" s="60"/>
      <c r="UDH98" s="60"/>
      <c r="UDI98" s="60"/>
      <c r="UDJ98" s="60"/>
      <c r="UDK98" s="60"/>
      <c r="UDL98" s="60"/>
      <c r="UDM98" s="60"/>
      <c r="UDN98" s="60"/>
      <c r="UDO98" s="60"/>
      <c r="UDP98" s="60"/>
      <c r="UDQ98" s="60"/>
      <c r="UDR98" s="60"/>
      <c r="UDS98" s="60"/>
      <c r="UDT98" s="60"/>
      <c r="UDU98" s="60"/>
      <c r="UDV98" s="60"/>
      <c r="UDW98" s="60"/>
      <c r="UDX98" s="60"/>
      <c r="UDY98" s="60"/>
      <c r="UDZ98" s="60"/>
      <c r="UEA98" s="60"/>
      <c r="UEB98" s="60"/>
      <c r="UEC98" s="60"/>
      <c r="UED98" s="60"/>
      <c r="UEE98" s="60"/>
      <c r="UEF98" s="60"/>
      <c r="UEG98" s="60"/>
      <c r="UEH98" s="60"/>
      <c r="UEI98" s="60"/>
      <c r="UEJ98" s="60"/>
      <c r="UEK98" s="60"/>
      <c r="UEL98" s="60"/>
      <c r="UEM98" s="60"/>
      <c r="UEN98" s="60"/>
      <c r="UEO98" s="60"/>
      <c r="UEP98" s="60"/>
      <c r="UEQ98" s="60"/>
      <c r="UER98" s="60"/>
      <c r="UES98" s="60"/>
      <c r="UET98" s="60"/>
      <c r="UEU98" s="60"/>
      <c r="UEV98" s="60"/>
      <c r="UEW98" s="60"/>
      <c r="UEX98" s="60"/>
      <c r="UEY98" s="60"/>
      <c r="UEZ98" s="60"/>
      <c r="UFA98" s="60"/>
      <c r="UFB98" s="60"/>
      <c r="UFC98" s="60"/>
      <c r="UFD98" s="60"/>
      <c r="UFE98" s="60"/>
      <c r="UFF98" s="60"/>
      <c r="UFG98" s="60"/>
      <c r="UFH98" s="60"/>
      <c r="UFI98" s="60"/>
      <c r="UFJ98" s="60"/>
      <c r="UFK98" s="60"/>
      <c r="UFL98" s="60"/>
      <c r="UFM98" s="60"/>
      <c r="UFN98" s="60"/>
      <c r="UFO98" s="60"/>
      <c r="UFP98" s="60"/>
      <c r="UFQ98" s="60"/>
      <c r="UFR98" s="60"/>
      <c r="UFS98" s="60"/>
      <c r="UFT98" s="60"/>
      <c r="UFU98" s="60"/>
      <c r="UFV98" s="60"/>
      <c r="UFW98" s="60"/>
      <c r="UFX98" s="60"/>
      <c r="UFY98" s="60"/>
      <c r="UFZ98" s="60"/>
      <c r="UGA98" s="60"/>
      <c r="UGB98" s="60"/>
      <c r="UGC98" s="60"/>
      <c r="UGD98" s="60"/>
      <c r="UGE98" s="60"/>
      <c r="UGF98" s="60"/>
      <c r="UGG98" s="60"/>
      <c r="UGH98" s="60"/>
      <c r="UGI98" s="60"/>
      <c r="UGJ98" s="60"/>
      <c r="UGK98" s="60"/>
      <c r="UGL98" s="60"/>
      <c r="UGM98" s="60"/>
      <c r="UGN98" s="60"/>
      <c r="UGO98" s="60"/>
      <c r="UGP98" s="60"/>
      <c r="UGQ98" s="60"/>
      <c r="UGR98" s="60"/>
      <c r="UGS98" s="60"/>
      <c r="UGT98" s="60"/>
      <c r="UGU98" s="60"/>
      <c r="UGV98" s="60"/>
      <c r="UGW98" s="60"/>
      <c r="UGX98" s="60"/>
      <c r="UGY98" s="60"/>
      <c r="UGZ98" s="60"/>
      <c r="UHA98" s="60"/>
      <c r="UHB98" s="60"/>
      <c r="UHC98" s="60"/>
      <c r="UHD98" s="60"/>
      <c r="UHE98" s="60"/>
      <c r="UHF98" s="60"/>
      <c r="UHG98" s="60"/>
      <c r="UHH98" s="60"/>
      <c r="UHI98" s="60"/>
      <c r="UHJ98" s="60"/>
      <c r="UHK98" s="60"/>
      <c r="UHL98" s="60"/>
      <c r="UHM98" s="60"/>
      <c r="UHN98" s="60"/>
      <c r="UHO98" s="60"/>
      <c r="UHP98" s="60"/>
      <c r="UHQ98" s="60"/>
      <c r="UHR98" s="60"/>
      <c r="UHS98" s="60"/>
      <c r="UHT98" s="60"/>
      <c r="UHU98" s="60"/>
      <c r="UHV98" s="60"/>
      <c r="UHW98" s="60"/>
      <c r="UHX98" s="60"/>
      <c r="UHY98" s="60"/>
      <c r="UHZ98" s="60"/>
      <c r="UIA98" s="60"/>
      <c r="UIB98" s="60"/>
      <c r="UIC98" s="60"/>
      <c r="UID98" s="60"/>
      <c r="UIE98" s="60"/>
      <c r="UIF98" s="60"/>
      <c r="UIG98" s="60"/>
      <c r="UIH98" s="60"/>
      <c r="UII98" s="60"/>
      <c r="UIJ98" s="60"/>
      <c r="UIK98" s="60"/>
      <c r="UIL98" s="60"/>
      <c r="UIM98" s="60"/>
      <c r="UIN98" s="60"/>
      <c r="UIO98" s="60"/>
      <c r="UIP98" s="60"/>
      <c r="UIQ98" s="60"/>
      <c r="UIR98" s="60"/>
      <c r="UIS98" s="60"/>
      <c r="UIT98" s="60"/>
      <c r="UIU98" s="60"/>
      <c r="UIV98" s="60"/>
      <c r="UIW98" s="60"/>
      <c r="UIX98" s="60"/>
      <c r="UIY98" s="60"/>
      <c r="UIZ98" s="60"/>
      <c r="UJA98" s="60"/>
      <c r="UJB98" s="60"/>
      <c r="UJC98" s="60"/>
      <c r="UJD98" s="60"/>
      <c r="UJE98" s="60"/>
      <c r="UJF98" s="60"/>
      <c r="UJG98" s="60"/>
      <c r="UJH98" s="60"/>
      <c r="UJI98" s="60"/>
      <c r="UJJ98" s="60"/>
      <c r="UJK98" s="60"/>
      <c r="UJL98" s="60"/>
      <c r="UJM98" s="60"/>
      <c r="UJN98" s="60"/>
      <c r="UJO98" s="60"/>
      <c r="UJP98" s="60"/>
      <c r="UJQ98" s="60"/>
      <c r="UJR98" s="60"/>
      <c r="UJS98" s="60"/>
      <c r="UJT98" s="60"/>
      <c r="UJU98" s="60"/>
      <c r="UJV98" s="60"/>
      <c r="UJW98" s="60"/>
      <c r="UJX98" s="60"/>
      <c r="UJY98" s="60"/>
      <c r="UJZ98" s="60"/>
      <c r="UKA98" s="60"/>
      <c r="UKB98" s="60"/>
      <c r="UKC98" s="60"/>
      <c r="UKD98" s="60"/>
      <c r="UKE98" s="60"/>
      <c r="UKF98" s="60"/>
      <c r="UKG98" s="60"/>
      <c r="UKH98" s="60"/>
      <c r="UKI98" s="60"/>
      <c r="UKJ98" s="60"/>
      <c r="UKK98" s="60"/>
      <c r="UKL98" s="60"/>
      <c r="UKM98" s="60"/>
      <c r="UKN98" s="60"/>
      <c r="UKO98" s="60"/>
      <c r="UKP98" s="60"/>
      <c r="UKQ98" s="60"/>
      <c r="UKR98" s="60"/>
      <c r="UKS98" s="60"/>
      <c r="UKT98" s="60"/>
      <c r="UKU98" s="60"/>
      <c r="UKV98" s="60"/>
      <c r="UKW98" s="60"/>
      <c r="UKX98" s="60"/>
      <c r="UKY98" s="60"/>
      <c r="UKZ98" s="60"/>
      <c r="ULA98" s="60"/>
      <c r="ULB98" s="60"/>
      <c r="ULC98" s="60"/>
      <c r="ULD98" s="60"/>
      <c r="ULE98" s="60"/>
      <c r="ULF98" s="60"/>
      <c r="ULG98" s="60"/>
      <c r="ULH98" s="60"/>
      <c r="ULI98" s="60"/>
      <c r="ULJ98" s="60"/>
      <c r="ULK98" s="60"/>
      <c r="ULL98" s="60"/>
      <c r="ULM98" s="60"/>
      <c r="ULN98" s="60"/>
      <c r="ULO98" s="60"/>
      <c r="ULP98" s="60"/>
      <c r="ULQ98" s="60"/>
      <c r="ULR98" s="60"/>
      <c r="ULS98" s="60"/>
      <c r="ULT98" s="60"/>
      <c r="ULU98" s="60"/>
      <c r="ULV98" s="60"/>
      <c r="ULW98" s="60"/>
      <c r="ULX98" s="60"/>
      <c r="ULY98" s="60"/>
      <c r="ULZ98" s="60"/>
      <c r="UMA98" s="60"/>
      <c r="UMB98" s="60"/>
      <c r="UMC98" s="60"/>
      <c r="UMD98" s="60"/>
      <c r="UME98" s="60"/>
      <c r="UMF98" s="60"/>
      <c r="UMG98" s="60"/>
      <c r="UMH98" s="60"/>
      <c r="UMI98" s="60"/>
      <c r="UMJ98" s="60"/>
      <c r="UMK98" s="60"/>
      <c r="UML98" s="60"/>
      <c r="UMM98" s="60"/>
      <c r="UMN98" s="60"/>
      <c r="UMO98" s="60"/>
      <c r="UMP98" s="60"/>
      <c r="UMQ98" s="60"/>
      <c r="UMR98" s="60"/>
      <c r="UMS98" s="60"/>
      <c r="UMT98" s="60"/>
      <c r="UMU98" s="60"/>
      <c r="UMV98" s="60"/>
      <c r="UMW98" s="60"/>
      <c r="UMX98" s="60"/>
      <c r="UMY98" s="60"/>
      <c r="UMZ98" s="60"/>
      <c r="UNA98" s="60"/>
      <c r="UNB98" s="60"/>
      <c r="UNC98" s="60"/>
      <c r="UND98" s="60"/>
      <c r="UNE98" s="60"/>
      <c r="UNF98" s="60"/>
      <c r="UNG98" s="60"/>
      <c r="UNH98" s="60"/>
      <c r="UNI98" s="60"/>
      <c r="UNJ98" s="60"/>
      <c r="UNK98" s="60"/>
      <c r="UNL98" s="60"/>
      <c r="UNM98" s="60"/>
      <c r="UNN98" s="60"/>
      <c r="UNO98" s="60"/>
      <c r="UNP98" s="60"/>
      <c r="UNQ98" s="60"/>
      <c r="UNR98" s="60"/>
      <c r="UNS98" s="60"/>
      <c r="UNT98" s="60"/>
      <c r="UNU98" s="60"/>
      <c r="UNV98" s="60"/>
      <c r="UNW98" s="60"/>
      <c r="UNX98" s="60"/>
      <c r="UNY98" s="60"/>
      <c r="UNZ98" s="60"/>
      <c r="UOA98" s="60"/>
      <c r="UOB98" s="60"/>
      <c r="UOC98" s="60"/>
      <c r="UOD98" s="60"/>
      <c r="UOE98" s="60"/>
      <c r="UOF98" s="60"/>
      <c r="UOG98" s="60"/>
      <c r="UOH98" s="60"/>
      <c r="UOI98" s="60"/>
      <c r="UOJ98" s="60"/>
      <c r="UOK98" s="60"/>
      <c r="UOL98" s="60"/>
      <c r="UOM98" s="60"/>
      <c r="UON98" s="60"/>
      <c r="UOO98" s="60"/>
      <c r="UOP98" s="60"/>
      <c r="UOQ98" s="60"/>
      <c r="UOR98" s="60"/>
      <c r="UOS98" s="60"/>
      <c r="UOT98" s="60"/>
      <c r="UOU98" s="60"/>
      <c r="UOV98" s="60"/>
      <c r="UOW98" s="60"/>
      <c r="UOX98" s="60"/>
      <c r="UOY98" s="60"/>
      <c r="UOZ98" s="60"/>
      <c r="UPA98" s="60"/>
      <c r="UPB98" s="60"/>
      <c r="UPC98" s="60"/>
      <c r="UPD98" s="60"/>
      <c r="UPE98" s="60"/>
      <c r="UPF98" s="60"/>
      <c r="UPG98" s="60"/>
      <c r="UPH98" s="60"/>
      <c r="UPI98" s="60"/>
      <c r="UPJ98" s="60"/>
      <c r="UPK98" s="60"/>
      <c r="UPL98" s="60"/>
      <c r="UPM98" s="60"/>
      <c r="UPN98" s="60"/>
      <c r="UPO98" s="60"/>
      <c r="UPP98" s="60"/>
      <c r="UPQ98" s="60"/>
      <c r="UPR98" s="60"/>
      <c r="UPS98" s="60"/>
      <c r="UPT98" s="60"/>
      <c r="UPU98" s="60"/>
      <c r="UPV98" s="60"/>
      <c r="UPW98" s="60"/>
      <c r="UPX98" s="60"/>
      <c r="UPY98" s="60"/>
      <c r="UPZ98" s="60"/>
      <c r="UQA98" s="60"/>
      <c r="UQB98" s="60"/>
      <c r="UQC98" s="60"/>
      <c r="UQD98" s="60"/>
      <c r="UQE98" s="60"/>
      <c r="UQF98" s="60"/>
      <c r="UQG98" s="60"/>
      <c r="UQH98" s="60"/>
      <c r="UQI98" s="60"/>
      <c r="UQJ98" s="60"/>
      <c r="UQK98" s="60"/>
      <c r="UQL98" s="60"/>
      <c r="UQM98" s="60"/>
      <c r="UQN98" s="60"/>
      <c r="UQO98" s="60"/>
      <c r="UQP98" s="60"/>
      <c r="UQQ98" s="60"/>
      <c r="UQR98" s="60"/>
      <c r="UQS98" s="60"/>
      <c r="UQT98" s="60"/>
      <c r="UQU98" s="60"/>
      <c r="UQV98" s="60"/>
      <c r="UQW98" s="60"/>
      <c r="UQX98" s="60"/>
      <c r="UQY98" s="60"/>
      <c r="UQZ98" s="60"/>
      <c r="URA98" s="60"/>
      <c r="URB98" s="60"/>
      <c r="URC98" s="60"/>
      <c r="URD98" s="60"/>
      <c r="URE98" s="60"/>
      <c r="URF98" s="60"/>
      <c r="URG98" s="60"/>
      <c r="URH98" s="60"/>
      <c r="URI98" s="60"/>
      <c r="URJ98" s="60"/>
      <c r="URK98" s="60"/>
      <c r="URL98" s="60"/>
      <c r="URM98" s="60"/>
      <c r="URN98" s="60"/>
      <c r="URO98" s="60"/>
      <c r="URP98" s="60"/>
      <c r="URQ98" s="60"/>
      <c r="URR98" s="60"/>
      <c r="URS98" s="60"/>
      <c r="URT98" s="60"/>
      <c r="URU98" s="60"/>
      <c r="URV98" s="60"/>
      <c r="URW98" s="60"/>
      <c r="URX98" s="60"/>
      <c r="URY98" s="60"/>
      <c r="URZ98" s="60"/>
      <c r="USA98" s="60"/>
      <c r="USB98" s="60"/>
      <c r="USC98" s="60"/>
      <c r="USD98" s="60"/>
      <c r="USE98" s="60"/>
      <c r="USF98" s="60"/>
      <c r="USG98" s="60"/>
      <c r="USH98" s="60"/>
      <c r="USI98" s="60"/>
      <c r="USJ98" s="60"/>
      <c r="USK98" s="60"/>
      <c r="USL98" s="60"/>
      <c r="USM98" s="60"/>
      <c r="USN98" s="60"/>
      <c r="USO98" s="60"/>
      <c r="USP98" s="60"/>
      <c r="USQ98" s="60"/>
      <c r="USR98" s="60"/>
      <c r="USS98" s="60"/>
      <c r="UST98" s="60"/>
      <c r="USU98" s="60"/>
      <c r="USV98" s="60"/>
      <c r="USW98" s="60"/>
      <c r="USX98" s="60"/>
      <c r="USY98" s="60"/>
      <c r="USZ98" s="60"/>
      <c r="UTA98" s="60"/>
      <c r="UTB98" s="60"/>
      <c r="UTC98" s="60"/>
      <c r="UTD98" s="60"/>
      <c r="UTE98" s="60"/>
      <c r="UTF98" s="60"/>
      <c r="UTG98" s="60"/>
      <c r="UTH98" s="60"/>
      <c r="UTI98" s="60"/>
      <c r="UTJ98" s="60"/>
      <c r="UTK98" s="60"/>
      <c r="UTL98" s="60"/>
      <c r="UTM98" s="60"/>
      <c r="UTN98" s="60"/>
      <c r="UTO98" s="60"/>
      <c r="UTP98" s="60"/>
      <c r="UTQ98" s="60"/>
      <c r="UTR98" s="60"/>
      <c r="UTS98" s="60"/>
      <c r="UTT98" s="60"/>
      <c r="UTU98" s="60"/>
      <c r="UTV98" s="60"/>
      <c r="UTW98" s="60"/>
      <c r="UTX98" s="60"/>
      <c r="UTY98" s="60"/>
      <c r="UTZ98" s="60"/>
      <c r="UUA98" s="60"/>
      <c r="UUB98" s="60"/>
      <c r="UUC98" s="60"/>
      <c r="UUD98" s="60"/>
      <c r="UUE98" s="60"/>
      <c r="UUF98" s="60"/>
      <c r="UUG98" s="60"/>
      <c r="UUH98" s="60"/>
      <c r="UUI98" s="60"/>
      <c r="UUJ98" s="60"/>
      <c r="UUK98" s="60"/>
      <c r="UUL98" s="60"/>
      <c r="UUM98" s="60"/>
      <c r="UUN98" s="60"/>
      <c r="UUO98" s="60"/>
      <c r="UUP98" s="60"/>
      <c r="UUQ98" s="60"/>
      <c r="UUR98" s="60"/>
      <c r="UUS98" s="60"/>
      <c r="UUT98" s="60"/>
      <c r="UUU98" s="60"/>
      <c r="UUV98" s="60"/>
      <c r="UUW98" s="60"/>
      <c r="UUX98" s="60"/>
      <c r="UUY98" s="60"/>
      <c r="UUZ98" s="60"/>
      <c r="UVA98" s="60"/>
      <c r="UVB98" s="60"/>
      <c r="UVC98" s="60"/>
      <c r="UVD98" s="60"/>
      <c r="UVE98" s="60"/>
      <c r="UVF98" s="60"/>
      <c r="UVG98" s="60"/>
      <c r="UVH98" s="60"/>
      <c r="UVI98" s="60"/>
      <c r="UVJ98" s="60"/>
      <c r="UVK98" s="60"/>
      <c r="UVL98" s="60"/>
      <c r="UVM98" s="60"/>
      <c r="UVN98" s="60"/>
      <c r="UVO98" s="60"/>
      <c r="UVP98" s="60"/>
      <c r="UVQ98" s="60"/>
      <c r="UVR98" s="60"/>
      <c r="UVS98" s="60"/>
      <c r="UVT98" s="60"/>
      <c r="UVU98" s="60"/>
      <c r="UVV98" s="60"/>
      <c r="UVW98" s="60"/>
      <c r="UVX98" s="60"/>
      <c r="UVY98" s="60"/>
      <c r="UVZ98" s="60"/>
      <c r="UWA98" s="60"/>
      <c r="UWB98" s="60"/>
      <c r="UWC98" s="60"/>
      <c r="UWD98" s="60"/>
      <c r="UWE98" s="60"/>
      <c r="UWF98" s="60"/>
      <c r="UWG98" s="60"/>
      <c r="UWH98" s="60"/>
      <c r="UWI98" s="60"/>
      <c r="UWJ98" s="60"/>
      <c r="UWK98" s="60"/>
      <c r="UWL98" s="60"/>
      <c r="UWM98" s="60"/>
      <c r="UWN98" s="60"/>
      <c r="UWO98" s="60"/>
      <c r="UWP98" s="60"/>
      <c r="UWQ98" s="60"/>
      <c r="UWR98" s="60"/>
      <c r="UWS98" s="60"/>
      <c r="UWT98" s="60"/>
      <c r="UWU98" s="60"/>
      <c r="UWV98" s="60"/>
      <c r="UWW98" s="60"/>
      <c r="UWX98" s="60"/>
      <c r="UWY98" s="60"/>
      <c r="UWZ98" s="60"/>
      <c r="UXA98" s="60"/>
      <c r="UXB98" s="60"/>
      <c r="UXC98" s="60"/>
      <c r="UXD98" s="60"/>
      <c r="UXE98" s="60"/>
      <c r="UXF98" s="60"/>
      <c r="UXG98" s="60"/>
      <c r="UXH98" s="60"/>
      <c r="UXI98" s="60"/>
      <c r="UXJ98" s="60"/>
      <c r="UXK98" s="60"/>
      <c r="UXL98" s="60"/>
      <c r="UXM98" s="60"/>
      <c r="UXN98" s="60"/>
      <c r="UXO98" s="60"/>
      <c r="UXP98" s="60"/>
      <c r="UXQ98" s="60"/>
      <c r="UXR98" s="60"/>
      <c r="UXS98" s="60"/>
      <c r="UXT98" s="60"/>
      <c r="UXU98" s="60"/>
      <c r="UXV98" s="60"/>
      <c r="UXW98" s="60"/>
      <c r="UXX98" s="60"/>
      <c r="UXY98" s="60"/>
      <c r="UXZ98" s="60"/>
      <c r="UYA98" s="60"/>
      <c r="UYB98" s="60"/>
      <c r="UYC98" s="60"/>
      <c r="UYD98" s="60"/>
      <c r="UYE98" s="60"/>
      <c r="UYF98" s="60"/>
      <c r="UYG98" s="60"/>
      <c r="UYH98" s="60"/>
      <c r="UYI98" s="60"/>
      <c r="UYJ98" s="60"/>
      <c r="UYK98" s="60"/>
      <c r="UYL98" s="60"/>
      <c r="UYM98" s="60"/>
      <c r="UYN98" s="60"/>
      <c r="UYO98" s="60"/>
      <c r="UYP98" s="60"/>
      <c r="UYQ98" s="60"/>
      <c r="UYR98" s="60"/>
      <c r="UYS98" s="60"/>
      <c r="UYT98" s="60"/>
      <c r="UYU98" s="60"/>
      <c r="UYV98" s="60"/>
      <c r="UYW98" s="60"/>
      <c r="UYX98" s="60"/>
      <c r="UYY98" s="60"/>
      <c r="UYZ98" s="60"/>
      <c r="UZA98" s="60"/>
      <c r="UZB98" s="60"/>
      <c r="UZC98" s="60"/>
      <c r="UZD98" s="60"/>
      <c r="UZE98" s="60"/>
      <c r="UZF98" s="60"/>
      <c r="UZG98" s="60"/>
      <c r="UZH98" s="60"/>
      <c r="UZI98" s="60"/>
      <c r="UZJ98" s="60"/>
      <c r="UZK98" s="60"/>
      <c r="UZL98" s="60"/>
      <c r="UZM98" s="60"/>
      <c r="UZN98" s="60"/>
      <c r="UZO98" s="60"/>
      <c r="UZP98" s="60"/>
      <c r="UZQ98" s="60"/>
      <c r="UZR98" s="60"/>
      <c r="UZS98" s="60"/>
      <c r="UZT98" s="60"/>
      <c r="UZU98" s="60"/>
      <c r="UZV98" s="60"/>
      <c r="UZW98" s="60"/>
      <c r="UZX98" s="60"/>
      <c r="UZY98" s="60"/>
      <c r="UZZ98" s="60"/>
      <c r="VAA98" s="60"/>
      <c r="VAB98" s="60"/>
      <c r="VAC98" s="60"/>
      <c r="VAD98" s="60"/>
      <c r="VAE98" s="60"/>
      <c r="VAF98" s="60"/>
      <c r="VAG98" s="60"/>
      <c r="VAH98" s="60"/>
      <c r="VAI98" s="60"/>
      <c r="VAJ98" s="60"/>
      <c r="VAK98" s="60"/>
      <c r="VAL98" s="60"/>
      <c r="VAM98" s="60"/>
      <c r="VAN98" s="60"/>
      <c r="VAO98" s="60"/>
      <c r="VAP98" s="60"/>
      <c r="VAQ98" s="60"/>
      <c r="VAR98" s="60"/>
      <c r="VAS98" s="60"/>
      <c r="VAT98" s="60"/>
      <c r="VAU98" s="60"/>
      <c r="VAV98" s="60"/>
      <c r="VAW98" s="60"/>
      <c r="VAX98" s="60"/>
      <c r="VAY98" s="60"/>
      <c r="VAZ98" s="60"/>
      <c r="VBA98" s="60"/>
      <c r="VBB98" s="60"/>
      <c r="VBC98" s="60"/>
      <c r="VBD98" s="60"/>
      <c r="VBE98" s="60"/>
      <c r="VBF98" s="60"/>
      <c r="VBG98" s="60"/>
      <c r="VBH98" s="60"/>
      <c r="VBI98" s="60"/>
      <c r="VBJ98" s="60"/>
      <c r="VBK98" s="60"/>
      <c r="VBL98" s="60"/>
      <c r="VBM98" s="60"/>
      <c r="VBN98" s="60"/>
      <c r="VBO98" s="60"/>
      <c r="VBP98" s="60"/>
      <c r="VBQ98" s="60"/>
      <c r="VBR98" s="60"/>
      <c r="VBS98" s="60"/>
      <c r="VBT98" s="60"/>
      <c r="VBU98" s="60"/>
      <c r="VBV98" s="60"/>
      <c r="VBW98" s="60"/>
      <c r="VBX98" s="60"/>
      <c r="VBY98" s="60"/>
      <c r="VBZ98" s="60"/>
      <c r="VCA98" s="60"/>
      <c r="VCB98" s="60"/>
      <c r="VCC98" s="60"/>
      <c r="VCD98" s="60"/>
      <c r="VCE98" s="60"/>
      <c r="VCF98" s="60"/>
      <c r="VCG98" s="60"/>
      <c r="VCH98" s="60"/>
      <c r="VCI98" s="60"/>
      <c r="VCJ98" s="60"/>
      <c r="VCK98" s="60"/>
      <c r="VCL98" s="60"/>
      <c r="VCM98" s="60"/>
      <c r="VCN98" s="60"/>
      <c r="VCO98" s="60"/>
      <c r="VCP98" s="60"/>
      <c r="VCQ98" s="60"/>
      <c r="VCR98" s="60"/>
      <c r="VCS98" s="60"/>
      <c r="VCT98" s="60"/>
      <c r="VCU98" s="60"/>
      <c r="VCV98" s="60"/>
      <c r="VCW98" s="60"/>
      <c r="VCX98" s="60"/>
      <c r="VCY98" s="60"/>
      <c r="VCZ98" s="60"/>
      <c r="VDA98" s="60"/>
      <c r="VDB98" s="60"/>
      <c r="VDC98" s="60"/>
      <c r="VDD98" s="60"/>
      <c r="VDE98" s="60"/>
      <c r="VDF98" s="60"/>
      <c r="VDG98" s="60"/>
      <c r="VDH98" s="60"/>
      <c r="VDI98" s="60"/>
      <c r="VDJ98" s="60"/>
      <c r="VDK98" s="60"/>
      <c r="VDL98" s="60"/>
      <c r="VDM98" s="60"/>
      <c r="VDN98" s="60"/>
      <c r="VDO98" s="60"/>
      <c r="VDP98" s="60"/>
      <c r="VDQ98" s="60"/>
      <c r="VDR98" s="60"/>
      <c r="VDS98" s="60"/>
      <c r="VDT98" s="60"/>
      <c r="VDU98" s="60"/>
      <c r="VDV98" s="60"/>
      <c r="VDW98" s="60"/>
      <c r="VDX98" s="60"/>
      <c r="VDY98" s="60"/>
      <c r="VDZ98" s="60"/>
      <c r="VEA98" s="60"/>
      <c r="VEB98" s="60"/>
      <c r="VEC98" s="60"/>
      <c r="VED98" s="60"/>
      <c r="VEE98" s="60"/>
      <c r="VEF98" s="60"/>
      <c r="VEG98" s="60"/>
      <c r="VEH98" s="60"/>
      <c r="VEI98" s="60"/>
      <c r="VEJ98" s="60"/>
      <c r="VEK98" s="60"/>
      <c r="VEL98" s="60"/>
      <c r="VEM98" s="60"/>
      <c r="VEN98" s="60"/>
      <c r="VEO98" s="60"/>
      <c r="VEP98" s="60"/>
      <c r="VEQ98" s="60"/>
      <c r="VER98" s="60"/>
      <c r="VES98" s="60"/>
      <c r="VET98" s="60"/>
      <c r="VEU98" s="60"/>
      <c r="VEV98" s="60"/>
      <c r="VEW98" s="60"/>
      <c r="VEX98" s="60"/>
      <c r="VEY98" s="60"/>
      <c r="VEZ98" s="60"/>
      <c r="VFA98" s="60"/>
      <c r="VFB98" s="60"/>
      <c r="VFC98" s="60"/>
      <c r="VFD98" s="60"/>
      <c r="VFE98" s="60"/>
      <c r="VFF98" s="60"/>
      <c r="VFG98" s="60"/>
      <c r="VFH98" s="60"/>
      <c r="VFI98" s="60"/>
      <c r="VFJ98" s="60"/>
      <c r="VFK98" s="60"/>
      <c r="VFL98" s="60"/>
      <c r="VFM98" s="60"/>
      <c r="VFN98" s="60"/>
      <c r="VFO98" s="60"/>
      <c r="VFP98" s="60"/>
      <c r="VFQ98" s="60"/>
      <c r="VFR98" s="60"/>
      <c r="VFS98" s="60"/>
      <c r="VFT98" s="60"/>
      <c r="VFU98" s="60"/>
      <c r="VFV98" s="60"/>
      <c r="VFW98" s="60"/>
      <c r="VFX98" s="60"/>
      <c r="VFY98" s="60"/>
      <c r="VFZ98" s="60"/>
      <c r="VGA98" s="60"/>
      <c r="VGB98" s="60"/>
      <c r="VGC98" s="60"/>
      <c r="VGD98" s="60"/>
      <c r="VGE98" s="60"/>
      <c r="VGF98" s="60"/>
      <c r="VGG98" s="60"/>
      <c r="VGH98" s="60"/>
      <c r="VGI98" s="60"/>
      <c r="VGJ98" s="60"/>
      <c r="VGK98" s="60"/>
      <c r="VGL98" s="60"/>
      <c r="VGM98" s="60"/>
      <c r="VGN98" s="60"/>
      <c r="VGO98" s="60"/>
      <c r="VGP98" s="60"/>
      <c r="VGQ98" s="60"/>
      <c r="VGR98" s="60"/>
      <c r="VGS98" s="60"/>
      <c r="VGT98" s="60"/>
      <c r="VGU98" s="60"/>
      <c r="VGV98" s="60"/>
      <c r="VGW98" s="60"/>
      <c r="VGX98" s="60"/>
      <c r="VGY98" s="60"/>
      <c r="VGZ98" s="60"/>
      <c r="VHA98" s="60"/>
      <c r="VHB98" s="60"/>
      <c r="VHC98" s="60"/>
      <c r="VHD98" s="60"/>
      <c r="VHE98" s="60"/>
      <c r="VHF98" s="60"/>
      <c r="VHG98" s="60"/>
      <c r="VHH98" s="60"/>
      <c r="VHI98" s="60"/>
      <c r="VHJ98" s="60"/>
      <c r="VHK98" s="60"/>
      <c r="VHL98" s="60"/>
      <c r="VHM98" s="60"/>
      <c r="VHN98" s="60"/>
      <c r="VHO98" s="60"/>
      <c r="VHP98" s="60"/>
      <c r="VHQ98" s="60"/>
      <c r="VHR98" s="60"/>
      <c r="VHS98" s="60"/>
      <c r="VHT98" s="60"/>
      <c r="VHU98" s="60"/>
      <c r="VHV98" s="60"/>
      <c r="VHW98" s="60"/>
      <c r="VHX98" s="60"/>
      <c r="VHY98" s="60"/>
      <c r="VHZ98" s="60"/>
      <c r="VIA98" s="60"/>
      <c r="VIB98" s="60"/>
      <c r="VIC98" s="60"/>
      <c r="VID98" s="60"/>
      <c r="VIE98" s="60"/>
      <c r="VIF98" s="60"/>
      <c r="VIG98" s="60"/>
      <c r="VIH98" s="60"/>
      <c r="VII98" s="60"/>
      <c r="VIJ98" s="60"/>
      <c r="VIK98" s="60"/>
      <c r="VIL98" s="60"/>
      <c r="VIM98" s="60"/>
      <c r="VIN98" s="60"/>
      <c r="VIO98" s="60"/>
      <c r="VIP98" s="60"/>
      <c r="VIQ98" s="60"/>
      <c r="VIR98" s="60"/>
      <c r="VIS98" s="60"/>
      <c r="VIT98" s="60"/>
      <c r="VIU98" s="60"/>
      <c r="VIV98" s="60"/>
      <c r="VIW98" s="60"/>
      <c r="VIX98" s="60"/>
      <c r="VIY98" s="60"/>
      <c r="VIZ98" s="60"/>
      <c r="VJA98" s="60"/>
      <c r="VJB98" s="60"/>
      <c r="VJC98" s="60"/>
      <c r="VJD98" s="60"/>
      <c r="VJE98" s="60"/>
      <c r="VJF98" s="60"/>
      <c r="VJG98" s="60"/>
      <c r="VJH98" s="60"/>
      <c r="VJI98" s="60"/>
      <c r="VJJ98" s="60"/>
      <c r="VJK98" s="60"/>
      <c r="VJL98" s="60"/>
      <c r="VJM98" s="60"/>
      <c r="VJN98" s="60"/>
      <c r="VJO98" s="60"/>
      <c r="VJP98" s="60"/>
      <c r="VJQ98" s="60"/>
      <c r="VJR98" s="60"/>
      <c r="VJS98" s="60"/>
      <c r="VJT98" s="60"/>
      <c r="VJU98" s="60"/>
      <c r="VJV98" s="60"/>
      <c r="VJW98" s="60"/>
      <c r="VJX98" s="60"/>
      <c r="VJY98" s="60"/>
      <c r="VJZ98" s="60"/>
      <c r="VKA98" s="60"/>
      <c r="VKB98" s="60"/>
      <c r="VKC98" s="60"/>
      <c r="VKD98" s="60"/>
      <c r="VKE98" s="60"/>
      <c r="VKF98" s="60"/>
      <c r="VKG98" s="60"/>
      <c r="VKH98" s="60"/>
      <c r="VKI98" s="60"/>
      <c r="VKJ98" s="60"/>
      <c r="VKK98" s="60"/>
      <c r="VKL98" s="60"/>
      <c r="VKM98" s="60"/>
      <c r="VKN98" s="60"/>
      <c r="VKO98" s="60"/>
      <c r="VKP98" s="60"/>
      <c r="VKQ98" s="60"/>
      <c r="VKR98" s="60"/>
      <c r="VKS98" s="60"/>
      <c r="VKT98" s="60"/>
      <c r="VKU98" s="60"/>
      <c r="VKV98" s="60"/>
      <c r="VKW98" s="60"/>
      <c r="VKX98" s="60"/>
      <c r="VKY98" s="60"/>
      <c r="VKZ98" s="60"/>
      <c r="VLA98" s="60"/>
      <c r="VLB98" s="60"/>
      <c r="VLC98" s="60"/>
      <c r="VLD98" s="60"/>
      <c r="VLE98" s="60"/>
      <c r="VLF98" s="60"/>
      <c r="VLG98" s="60"/>
      <c r="VLH98" s="60"/>
      <c r="VLI98" s="60"/>
      <c r="VLJ98" s="60"/>
      <c r="VLK98" s="60"/>
      <c r="VLL98" s="60"/>
      <c r="VLM98" s="60"/>
      <c r="VLN98" s="60"/>
      <c r="VLO98" s="60"/>
      <c r="VLP98" s="60"/>
      <c r="VLQ98" s="60"/>
      <c r="VLR98" s="60"/>
      <c r="VLS98" s="60"/>
      <c r="VLT98" s="60"/>
      <c r="VLU98" s="60"/>
      <c r="VLV98" s="60"/>
      <c r="VLW98" s="60"/>
      <c r="VLX98" s="60"/>
      <c r="VLY98" s="60"/>
      <c r="VLZ98" s="60"/>
      <c r="VMA98" s="60"/>
      <c r="VMB98" s="60"/>
      <c r="VMC98" s="60"/>
      <c r="VMD98" s="60"/>
      <c r="VME98" s="60"/>
      <c r="VMF98" s="60"/>
      <c r="VMG98" s="60"/>
      <c r="VMH98" s="60"/>
      <c r="VMI98" s="60"/>
      <c r="VMJ98" s="60"/>
      <c r="VMK98" s="60"/>
      <c r="VML98" s="60"/>
      <c r="VMM98" s="60"/>
      <c r="VMN98" s="60"/>
      <c r="VMO98" s="60"/>
      <c r="VMP98" s="60"/>
      <c r="VMQ98" s="60"/>
      <c r="VMR98" s="60"/>
      <c r="VMS98" s="60"/>
      <c r="VMT98" s="60"/>
      <c r="VMU98" s="60"/>
      <c r="VMV98" s="60"/>
      <c r="VMW98" s="60"/>
      <c r="VMX98" s="60"/>
      <c r="VMY98" s="60"/>
      <c r="VMZ98" s="60"/>
      <c r="VNA98" s="60"/>
      <c r="VNB98" s="60"/>
      <c r="VNC98" s="60"/>
      <c r="VND98" s="60"/>
      <c r="VNE98" s="60"/>
      <c r="VNF98" s="60"/>
      <c r="VNG98" s="60"/>
      <c r="VNH98" s="60"/>
      <c r="VNI98" s="60"/>
      <c r="VNJ98" s="60"/>
      <c r="VNK98" s="60"/>
      <c r="VNL98" s="60"/>
      <c r="VNM98" s="60"/>
      <c r="VNN98" s="60"/>
      <c r="VNO98" s="60"/>
      <c r="VNP98" s="60"/>
      <c r="VNQ98" s="60"/>
      <c r="VNR98" s="60"/>
      <c r="VNS98" s="60"/>
      <c r="VNT98" s="60"/>
      <c r="VNU98" s="60"/>
      <c r="VNV98" s="60"/>
      <c r="VNW98" s="60"/>
      <c r="VNX98" s="60"/>
      <c r="VNY98" s="60"/>
      <c r="VNZ98" s="60"/>
      <c r="VOA98" s="60"/>
      <c r="VOB98" s="60"/>
      <c r="VOC98" s="60"/>
      <c r="VOD98" s="60"/>
      <c r="VOE98" s="60"/>
      <c r="VOF98" s="60"/>
      <c r="VOG98" s="60"/>
      <c r="VOH98" s="60"/>
      <c r="VOI98" s="60"/>
      <c r="VOJ98" s="60"/>
      <c r="VOK98" s="60"/>
      <c r="VOL98" s="60"/>
      <c r="VOM98" s="60"/>
      <c r="VON98" s="60"/>
      <c r="VOO98" s="60"/>
      <c r="VOP98" s="60"/>
      <c r="VOQ98" s="60"/>
      <c r="VOR98" s="60"/>
      <c r="VOS98" s="60"/>
      <c r="VOT98" s="60"/>
      <c r="VOU98" s="60"/>
      <c r="VOV98" s="60"/>
      <c r="VOW98" s="60"/>
      <c r="VOX98" s="60"/>
      <c r="VOY98" s="60"/>
      <c r="VOZ98" s="60"/>
      <c r="VPA98" s="60"/>
      <c r="VPB98" s="60"/>
      <c r="VPC98" s="60"/>
      <c r="VPD98" s="60"/>
      <c r="VPE98" s="60"/>
      <c r="VPF98" s="60"/>
      <c r="VPG98" s="60"/>
      <c r="VPH98" s="60"/>
      <c r="VPI98" s="60"/>
      <c r="VPJ98" s="60"/>
      <c r="VPK98" s="60"/>
      <c r="VPL98" s="60"/>
      <c r="VPM98" s="60"/>
      <c r="VPN98" s="60"/>
      <c r="VPO98" s="60"/>
      <c r="VPP98" s="60"/>
      <c r="VPQ98" s="60"/>
      <c r="VPR98" s="60"/>
      <c r="VPS98" s="60"/>
      <c r="VPT98" s="60"/>
      <c r="VPU98" s="60"/>
      <c r="VPV98" s="60"/>
      <c r="VPW98" s="60"/>
      <c r="VPX98" s="60"/>
      <c r="VPY98" s="60"/>
      <c r="VPZ98" s="60"/>
      <c r="VQA98" s="60"/>
      <c r="VQB98" s="60"/>
      <c r="VQC98" s="60"/>
      <c r="VQD98" s="60"/>
      <c r="VQE98" s="60"/>
      <c r="VQF98" s="60"/>
      <c r="VQG98" s="60"/>
      <c r="VQH98" s="60"/>
      <c r="VQI98" s="60"/>
      <c r="VQJ98" s="60"/>
      <c r="VQK98" s="60"/>
      <c r="VQL98" s="60"/>
      <c r="VQM98" s="60"/>
      <c r="VQN98" s="60"/>
      <c r="VQO98" s="60"/>
      <c r="VQP98" s="60"/>
      <c r="VQQ98" s="60"/>
      <c r="VQR98" s="60"/>
      <c r="VQS98" s="60"/>
      <c r="VQT98" s="60"/>
      <c r="VQU98" s="60"/>
      <c r="VQV98" s="60"/>
      <c r="VQW98" s="60"/>
      <c r="VQX98" s="60"/>
      <c r="VQY98" s="60"/>
      <c r="VQZ98" s="60"/>
      <c r="VRA98" s="60"/>
      <c r="VRB98" s="60"/>
      <c r="VRC98" s="60"/>
      <c r="VRD98" s="60"/>
      <c r="VRE98" s="60"/>
      <c r="VRF98" s="60"/>
      <c r="VRG98" s="60"/>
      <c r="VRH98" s="60"/>
      <c r="VRI98" s="60"/>
      <c r="VRJ98" s="60"/>
      <c r="VRK98" s="60"/>
      <c r="VRL98" s="60"/>
      <c r="VRM98" s="60"/>
      <c r="VRN98" s="60"/>
      <c r="VRO98" s="60"/>
      <c r="VRP98" s="60"/>
      <c r="VRQ98" s="60"/>
      <c r="VRR98" s="60"/>
      <c r="VRS98" s="60"/>
      <c r="VRT98" s="60"/>
      <c r="VRU98" s="60"/>
      <c r="VRV98" s="60"/>
      <c r="VRW98" s="60"/>
      <c r="VRX98" s="60"/>
      <c r="VRY98" s="60"/>
      <c r="VRZ98" s="60"/>
      <c r="VSA98" s="60"/>
      <c r="VSB98" s="60"/>
      <c r="VSC98" s="60"/>
      <c r="VSD98" s="60"/>
      <c r="VSE98" s="60"/>
      <c r="VSF98" s="60"/>
      <c r="VSG98" s="60"/>
      <c r="VSH98" s="60"/>
      <c r="VSI98" s="60"/>
      <c r="VSJ98" s="60"/>
      <c r="VSK98" s="60"/>
      <c r="VSL98" s="60"/>
      <c r="VSM98" s="60"/>
      <c r="VSN98" s="60"/>
      <c r="VSO98" s="60"/>
      <c r="VSP98" s="60"/>
      <c r="VSQ98" s="60"/>
      <c r="VSR98" s="60"/>
      <c r="VSS98" s="60"/>
      <c r="VST98" s="60"/>
      <c r="VSU98" s="60"/>
      <c r="VSV98" s="60"/>
      <c r="VSW98" s="60"/>
      <c r="VSX98" s="60"/>
      <c r="VSY98" s="60"/>
      <c r="VSZ98" s="60"/>
      <c r="VTA98" s="60"/>
      <c r="VTB98" s="60"/>
      <c r="VTC98" s="60"/>
      <c r="VTD98" s="60"/>
      <c r="VTE98" s="60"/>
      <c r="VTF98" s="60"/>
      <c r="VTG98" s="60"/>
      <c r="VTH98" s="60"/>
      <c r="VTI98" s="60"/>
      <c r="VTJ98" s="60"/>
      <c r="VTK98" s="60"/>
      <c r="VTL98" s="60"/>
      <c r="VTM98" s="60"/>
      <c r="VTN98" s="60"/>
      <c r="VTO98" s="60"/>
      <c r="VTP98" s="60"/>
      <c r="VTQ98" s="60"/>
      <c r="VTR98" s="60"/>
      <c r="VTS98" s="60"/>
      <c r="VTT98" s="60"/>
      <c r="VTU98" s="60"/>
      <c r="VTV98" s="60"/>
      <c r="VTW98" s="60"/>
      <c r="VTX98" s="60"/>
      <c r="VTY98" s="60"/>
      <c r="VTZ98" s="60"/>
      <c r="VUA98" s="60"/>
      <c r="VUB98" s="60"/>
      <c r="VUC98" s="60"/>
      <c r="VUD98" s="60"/>
      <c r="VUE98" s="60"/>
      <c r="VUF98" s="60"/>
      <c r="VUG98" s="60"/>
      <c r="VUH98" s="60"/>
      <c r="VUI98" s="60"/>
      <c r="VUJ98" s="60"/>
      <c r="VUK98" s="60"/>
      <c r="VUL98" s="60"/>
      <c r="VUM98" s="60"/>
      <c r="VUN98" s="60"/>
      <c r="VUO98" s="60"/>
      <c r="VUP98" s="60"/>
      <c r="VUQ98" s="60"/>
      <c r="VUR98" s="60"/>
      <c r="VUS98" s="60"/>
      <c r="VUT98" s="60"/>
      <c r="VUU98" s="60"/>
      <c r="VUV98" s="60"/>
      <c r="VUW98" s="60"/>
      <c r="VUX98" s="60"/>
      <c r="VUY98" s="60"/>
      <c r="VUZ98" s="60"/>
      <c r="VVA98" s="60"/>
      <c r="VVB98" s="60"/>
      <c r="VVC98" s="60"/>
      <c r="VVD98" s="60"/>
      <c r="VVE98" s="60"/>
      <c r="VVF98" s="60"/>
      <c r="VVG98" s="60"/>
      <c r="VVH98" s="60"/>
      <c r="VVI98" s="60"/>
      <c r="VVJ98" s="60"/>
      <c r="VVK98" s="60"/>
      <c r="VVL98" s="60"/>
      <c r="VVM98" s="60"/>
      <c r="VVN98" s="60"/>
      <c r="VVO98" s="60"/>
      <c r="VVP98" s="60"/>
      <c r="VVQ98" s="60"/>
      <c r="VVR98" s="60"/>
      <c r="VVS98" s="60"/>
      <c r="VVT98" s="60"/>
      <c r="VVU98" s="60"/>
      <c r="VVV98" s="60"/>
      <c r="VVW98" s="60"/>
      <c r="VVX98" s="60"/>
      <c r="VVY98" s="60"/>
      <c r="VVZ98" s="60"/>
      <c r="VWA98" s="60"/>
      <c r="VWB98" s="60"/>
      <c r="VWC98" s="60"/>
      <c r="VWD98" s="60"/>
      <c r="VWE98" s="60"/>
      <c r="VWF98" s="60"/>
      <c r="VWG98" s="60"/>
      <c r="VWH98" s="60"/>
      <c r="VWI98" s="60"/>
      <c r="VWJ98" s="60"/>
      <c r="VWK98" s="60"/>
      <c r="VWL98" s="60"/>
      <c r="VWM98" s="60"/>
      <c r="VWN98" s="60"/>
      <c r="VWO98" s="60"/>
      <c r="VWP98" s="60"/>
      <c r="VWQ98" s="60"/>
      <c r="VWR98" s="60"/>
      <c r="VWS98" s="60"/>
      <c r="VWT98" s="60"/>
      <c r="VWU98" s="60"/>
      <c r="VWV98" s="60"/>
      <c r="VWW98" s="60"/>
      <c r="VWX98" s="60"/>
      <c r="VWY98" s="60"/>
      <c r="VWZ98" s="60"/>
      <c r="VXA98" s="60"/>
      <c r="VXB98" s="60"/>
      <c r="VXC98" s="60"/>
      <c r="VXD98" s="60"/>
      <c r="VXE98" s="60"/>
      <c r="VXF98" s="60"/>
      <c r="VXG98" s="60"/>
      <c r="VXH98" s="60"/>
      <c r="VXI98" s="60"/>
      <c r="VXJ98" s="60"/>
      <c r="VXK98" s="60"/>
      <c r="VXL98" s="60"/>
      <c r="VXM98" s="60"/>
      <c r="VXN98" s="60"/>
      <c r="VXO98" s="60"/>
      <c r="VXP98" s="60"/>
      <c r="VXQ98" s="60"/>
      <c r="VXR98" s="60"/>
      <c r="VXS98" s="60"/>
      <c r="VXT98" s="60"/>
      <c r="VXU98" s="60"/>
      <c r="VXV98" s="60"/>
      <c r="VXW98" s="60"/>
      <c r="VXX98" s="60"/>
      <c r="VXY98" s="60"/>
      <c r="VXZ98" s="60"/>
      <c r="VYA98" s="60"/>
      <c r="VYB98" s="60"/>
      <c r="VYC98" s="60"/>
      <c r="VYD98" s="60"/>
      <c r="VYE98" s="60"/>
      <c r="VYF98" s="60"/>
      <c r="VYG98" s="60"/>
      <c r="VYH98" s="60"/>
      <c r="VYI98" s="60"/>
      <c r="VYJ98" s="60"/>
      <c r="VYK98" s="60"/>
      <c r="VYL98" s="60"/>
      <c r="VYM98" s="60"/>
      <c r="VYN98" s="60"/>
      <c r="VYO98" s="60"/>
      <c r="VYP98" s="60"/>
      <c r="VYQ98" s="60"/>
      <c r="VYR98" s="60"/>
      <c r="VYS98" s="60"/>
      <c r="VYT98" s="60"/>
      <c r="VYU98" s="60"/>
      <c r="VYV98" s="60"/>
      <c r="VYW98" s="60"/>
      <c r="VYX98" s="60"/>
      <c r="VYY98" s="60"/>
      <c r="VYZ98" s="60"/>
      <c r="VZA98" s="60"/>
      <c r="VZB98" s="60"/>
      <c r="VZC98" s="60"/>
      <c r="VZD98" s="60"/>
      <c r="VZE98" s="60"/>
      <c r="VZF98" s="60"/>
      <c r="VZG98" s="60"/>
      <c r="VZH98" s="60"/>
      <c r="VZI98" s="60"/>
      <c r="VZJ98" s="60"/>
      <c r="VZK98" s="60"/>
      <c r="VZL98" s="60"/>
      <c r="VZM98" s="60"/>
      <c r="VZN98" s="60"/>
      <c r="VZO98" s="60"/>
      <c r="VZP98" s="60"/>
      <c r="VZQ98" s="60"/>
      <c r="VZR98" s="60"/>
      <c r="VZS98" s="60"/>
      <c r="VZT98" s="60"/>
      <c r="VZU98" s="60"/>
      <c r="VZV98" s="60"/>
      <c r="VZW98" s="60"/>
      <c r="VZX98" s="60"/>
      <c r="VZY98" s="60"/>
      <c r="VZZ98" s="60"/>
      <c r="WAA98" s="60"/>
      <c r="WAB98" s="60"/>
      <c r="WAC98" s="60"/>
      <c r="WAD98" s="60"/>
      <c r="WAE98" s="60"/>
      <c r="WAF98" s="60"/>
      <c r="WAG98" s="60"/>
      <c r="WAH98" s="60"/>
      <c r="WAI98" s="60"/>
      <c r="WAJ98" s="60"/>
      <c r="WAK98" s="60"/>
      <c r="WAL98" s="60"/>
      <c r="WAM98" s="60"/>
      <c r="WAN98" s="60"/>
      <c r="WAO98" s="60"/>
      <c r="WAP98" s="60"/>
      <c r="WAQ98" s="60"/>
      <c r="WAR98" s="60"/>
      <c r="WAS98" s="60"/>
      <c r="WAT98" s="60"/>
      <c r="WAU98" s="60"/>
      <c r="WAV98" s="60"/>
      <c r="WAW98" s="60"/>
      <c r="WAX98" s="60"/>
      <c r="WAY98" s="60"/>
      <c r="WAZ98" s="60"/>
      <c r="WBA98" s="60"/>
      <c r="WBB98" s="60"/>
      <c r="WBC98" s="60"/>
      <c r="WBD98" s="60"/>
      <c r="WBE98" s="60"/>
      <c r="WBF98" s="60"/>
      <c r="WBG98" s="60"/>
      <c r="WBH98" s="60"/>
      <c r="WBI98" s="60"/>
      <c r="WBJ98" s="60"/>
      <c r="WBK98" s="60"/>
      <c r="WBL98" s="60"/>
      <c r="WBM98" s="60"/>
      <c r="WBN98" s="60"/>
      <c r="WBO98" s="60"/>
      <c r="WBP98" s="60"/>
      <c r="WBQ98" s="60"/>
      <c r="WBR98" s="60"/>
      <c r="WBS98" s="60"/>
      <c r="WBT98" s="60"/>
      <c r="WBU98" s="60"/>
      <c r="WBV98" s="60"/>
      <c r="WBW98" s="60"/>
      <c r="WBX98" s="60"/>
      <c r="WBY98" s="60"/>
      <c r="WBZ98" s="60"/>
      <c r="WCA98" s="60"/>
      <c r="WCB98" s="60"/>
      <c r="WCC98" s="60"/>
      <c r="WCD98" s="60"/>
      <c r="WCE98" s="60"/>
      <c r="WCF98" s="60"/>
      <c r="WCG98" s="60"/>
      <c r="WCH98" s="60"/>
      <c r="WCI98" s="60"/>
      <c r="WCJ98" s="60"/>
      <c r="WCK98" s="60"/>
      <c r="WCL98" s="60"/>
      <c r="WCM98" s="60"/>
      <c r="WCN98" s="60"/>
      <c r="WCO98" s="60"/>
      <c r="WCP98" s="60"/>
      <c r="WCQ98" s="60"/>
      <c r="WCR98" s="60"/>
      <c r="WCS98" s="60"/>
      <c r="WCT98" s="60"/>
      <c r="WCU98" s="60"/>
      <c r="WCV98" s="60"/>
      <c r="WCW98" s="60"/>
      <c r="WCX98" s="60"/>
      <c r="WCY98" s="60"/>
      <c r="WCZ98" s="60"/>
      <c r="WDA98" s="60"/>
      <c r="WDB98" s="60"/>
      <c r="WDC98" s="60"/>
      <c r="WDD98" s="60"/>
      <c r="WDE98" s="60"/>
      <c r="WDF98" s="60"/>
      <c r="WDG98" s="60"/>
      <c r="WDH98" s="60"/>
      <c r="WDI98" s="60"/>
      <c r="WDJ98" s="60"/>
      <c r="WDK98" s="60"/>
      <c r="WDL98" s="60"/>
      <c r="WDM98" s="60"/>
      <c r="WDN98" s="60"/>
      <c r="WDO98" s="60"/>
      <c r="WDP98" s="60"/>
      <c r="WDQ98" s="60"/>
      <c r="WDR98" s="60"/>
      <c r="WDS98" s="60"/>
      <c r="WDT98" s="60"/>
      <c r="WDU98" s="60"/>
      <c r="WDV98" s="60"/>
      <c r="WDW98" s="60"/>
      <c r="WDX98" s="60"/>
      <c r="WDY98" s="60"/>
      <c r="WDZ98" s="60"/>
      <c r="WEA98" s="60"/>
      <c r="WEB98" s="60"/>
      <c r="WEC98" s="60"/>
      <c r="WED98" s="60"/>
      <c r="WEE98" s="60"/>
      <c r="WEF98" s="60"/>
      <c r="WEG98" s="60"/>
      <c r="WEH98" s="60"/>
      <c r="WEI98" s="60"/>
      <c r="WEJ98" s="60"/>
      <c r="WEK98" s="60"/>
      <c r="WEL98" s="60"/>
      <c r="WEM98" s="60"/>
      <c r="WEN98" s="60"/>
      <c r="WEO98" s="60"/>
      <c r="WEP98" s="60"/>
      <c r="WEQ98" s="60"/>
      <c r="WER98" s="60"/>
      <c r="WES98" s="60"/>
      <c r="WET98" s="60"/>
      <c r="WEU98" s="60"/>
      <c r="WEV98" s="60"/>
      <c r="WEW98" s="60"/>
      <c r="WEX98" s="60"/>
      <c r="WEY98" s="60"/>
      <c r="WEZ98" s="60"/>
      <c r="WFA98" s="60"/>
      <c r="WFB98" s="60"/>
      <c r="WFC98" s="60"/>
      <c r="WFD98" s="60"/>
      <c r="WFE98" s="60"/>
      <c r="WFF98" s="60"/>
      <c r="WFG98" s="60"/>
      <c r="WFH98" s="60"/>
      <c r="WFI98" s="60"/>
      <c r="WFJ98" s="60"/>
      <c r="WFK98" s="60"/>
      <c r="WFL98" s="60"/>
      <c r="WFM98" s="60"/>
      <c r="WFN98" s="60"/>
      <c r="WFO98" s="60"/>
      <c r="WFP98" s="60"/>
      <c r="WFQ98" s="60"/>
      <c r="WFR98" s="60"/>
      <c r="WFS98" s="60"/>
      <c r="WFT98" s="60"/>
      <c r="WFU98" s="60"/>
      <c r="WFV98" s="60"/>
      <c r="WFW98" s="60"/>
      <c r="WFX98" s="60"/>
      <c r="WFY98" s="60"/>
      <c r="WFZ98" s="60"/>
      <c r="WGA98" s="60"/>
      <c r="WGB98" s="60"/>
      <c r="WGC98" s="60"/>
      <c r="WGD98" s="60"/>
      <c r="WGE98" s="60"/>
      <c r="WGF98" s="60"/>
      <c r="WGG98" s="60"/>
      <c r="WGH98" s="60"/>
      <c r="WGI98" s="60"/>
      <c r="WGJ98" s="60"/>
      <c r="WGK98" s="60"/>
      <c r="WGL98" s="60"/>
      <c r="WGM98" s="60"/>
      <c r="WGN98" s="60"/>
      <c r="WGO98" s="60"/>
      <c r="WGP98" s="60"/>
      <c r="WGQ98" s="60"/>
      <c r="WGR98" s="60"/>
      <c r="WGS98" s="60"/>
      <c r="WGT98" s="60"/>
      <c r="WGU98" s="60"/>
      <c r="WGV98" s="60"/>
      <c r="WGW98" s="60"/>
      <c r="WGX98" s="60"/>
      <c r="WGY98" s="60"/>
      <c r="WGZ98" s="60"/>
      <c r="WHA98" s="60"/>
      <c r="WHB98" s="60"/>
      <c r="WHC98" s="60"/>
      <c r="WHD98" s="60"/>
      <c r="WHE98" s="60"/>
      <c r="WHF98" s="60"/>
      <c r="WHG98" s="60"/>
      <c r="WHH98" s="60"/>
      <c r="WHI98" s="60"/>
      <c r="WHJ98" s="60"/>
      <c r="WHK98" s="60"/>
      <c r="WHL98" s="60"/>
      <c r="WHM98" s="60"/>
      <c r="WHN98" s="60"/>
      <c r="WHO98" s="60"/>
      <c r="WHP98" s="60"/>
      <c r="WHQ98" s="60"/>
      <c r="WHR98" s="60"/>
      <c r="WHS98" s="60"/>
      <c r="WHT98" s="60"/>
      <c r="WHU98" s="60"/>
      <c r="WHV98" s="60"/>
      <c r="WHW98" s="60"/>
      <c r="WHX98" s="60"/>
      <c r="WHY98" s="60"/>
      <c r="WHZ98" s="60"/>
      <c r="WIA98" s="60"/>
      <c r="WIB98" s="60"/>
      <c r="WIC98" s="60"/>
      <c r="WID98" s="60"/>
      <c r="WIE98" s="60"/>
      <c r="WIF98" s="60"/>
      <c r="WIG98" s="60"/>
      <c r="WIH98" s="60"/>
      <c r="WII98" s="60"/>
      <c r="WIJ98" s="60"/>
      <c r="WIK98" s="60"/>
      <c r="WIL98" s="60"/>
      <c r="WIM98" s="60"/>
      <c r="WIN98" s="60"/>
      <c r="WIO98" s="60"/>
      <c r="WIP98" s="60"/>
      <c r="WIQ98" s="60"/>
      <c r="WIR98" s="60"/>
      <c r="WIS98" s="60"/>
      <c r="WIT98" s="60"/>
      <c r="WIU98" s="60"/>
      <c r="WIV98" s="60"/>
      <c r="WIW98" s="60"/>
      <c r="WIX98" s="60"/>
      <c r="WIY98" s="60"/>
      <c r="WIZ98" s="60"/>
      <c r="WJA98" s="60"/>
      <c r="WJB98" s="60"/>
      <c r="WJC98" s="60"/>
      <c r="WJD98" s="60"/>
      <c r="WJE98" s="60"/>
      <c r="WJF98" s="60"/>
      <c r="WJG98" s="60"/>
      <c r="WJH98" s="60"/>
      <c r="WJI98" s="60"/>
      <c r="WJJ98" s="60"/>
      <c r="WJK98" s="60"/>
      <c r="WJL98" s="60"/>
      <c r="WJM98" s="60"/>
      <c r="WJN98" s="60"/>
      <c r="WJO98" s="60"/>
      <c r="WJP98" s="60"/>
      <c r="WJQ98" s="60"/>
      <c r="WJR98" s="60"/>
      <c r="WJS98" s="60"/>
      <c r="WJT98" s="60"/>
      <c r="WJU98" s="60"/>
      <c r="WJV98" s="60"/>
      <c r="WJW98" s="60"/>
      <c r="WJX98" s="60"/>
      <c r="WJY98" s="60"/>
      <c r="WJZ98" s="60"/>
      <c r="WKA98" s="60"/>
      <c r="WKB98" s="60"/>
      <c r="WKC98" s="60"/>
      <c r="WKD98" s="60"/>
      <c r="WKE98" s="60"/>
      <c r="WKF98" s="60"/>
      <c r="WKG98" s="60"/>
      <c r="WKH98" s="60"/>
      <c r="WKI98" s="60"/>
      <c r="WKJ98" s="60"/>
      <c r="WKK98" s="60"/>
      <c r="WKL98" s="60"/>
      <c r="WKM98" s="60"/>
      <c r="WKN98" s="60"/>
      <c r="WKO98" s="60"/>
      <c r="WKP98" s="60"/>
      <c r="WKQ98" s="60"/>
      <c r="WKR98" s="60"/>
      <c r="WKS98" s="60"/>
      <c r="WKT98" s="60"/>
      <c r="WKU98" s="60"/>
      <c r="WKV98" s="60"/>
      <c r="WKW98" s="60"/>
      <c r="WKX98" s="60"/>
      <c r="WKY98" s="60"/>
      <c r="WKZ98" s="60"/>
      <c r="WLA98" s="60"/>
      <c r="WLB98" s="60"/>
      <c r="WLC98" s="60"/>
      <c r="WLD98" s="60"/>
      <c r="WLE98" s="60"/>
      <c r="WLF98" s="60"/>
      <c r="WLG98" s="60"/>
      <c r="WLH98" s="60"/>
      <c r="WLI98" s="60"/>
      <c r="WLJ98" s="60"/>
      <c r="WLK98" s="60"/>
      <c r="WLL98" s="60"/>
      <c r="WLM98" s="60"/>
      <c r="WLN98" s="60"/>
      <c r="WLO98" s="60"/>
      <c r="WLP98" s="60"/>
      <c r="WLQ98" s="60"/>
      <c r="WLR98" s="60"/>
      <c r="WLS98" s="60"/>
      <c r="WLT98" s="60"/>
      <c r="WLU98" s="60"/>
      <c r="WLV98" s="60"/>
      <c r="WLW98" s="60"/>
      <c r="WLX98" s="60"/>
      <c r="WLY98" s="60"/>
      <c r="WLZ98" s="60"/>
      <c r="WMA98" s="60"/>
      <c r="WMB98" s="60"/>
      <c r="WMC98" s="60"/>
      <c r="WMD98" s="60"/>
      <c r="WME98" s="60"/>
      <c r="WMF98" s="60"/>
      <c r="WMG98" s="60"/>
      <c r="WMH98" s="60"/>
      <c r="WMI98" s="60"/>
      <c r="WMJ98" s="60"/>
      <c r="WMK98" s="60"/>
      <c r="WML98" s="60"/>
      <c r="WMM98" s="60"/>
      <c r="WMN98" s="60"/>
      <c r="WMO98" s="60"/>
      <c r="WMP98" s="60"/>
      <c r="WMQ98" s="60"/>
      <c r="WMR98" s="60"/>
      <c r="WMS98" s="60"/>
      <c r="WMT98" s="60"/>
      <c r="WMU98" s="60"/>
      <c r="WMV98" s="60"/>
      <c r="WMW98" s="60"/>
      <c r="WMX98" s="60"/>
      <c r="WMY98" s="60"/>
      <c r="WMZ98" s="60"/>
      <c r="WNA98" s="60"/>
      <c r="WNB98" s="60"/>
      <c r="WNC98" s="60"/>
      <c r="WND98" s="60"/>
      <c r="WNE98" s="60"/>
      <c r="WNF98" s="60"/>
      <c r="WNG98" s="60"/>
      <c r="WNH98" s="60"/>
      <c r="WNI98" s="60"/>
      <c r="WNJ98" s="60"/>
      <c r="WNK98" s="60"/>
      <c r="WNL98" s="60"/>
      <c r="WNM98" s="60"/>
      <c r="WNN98" s="60"/>
      <c r="WNO98" s="60"/>
      <c r="WNP98" s="60"/>
      <c r="WNQ98" s="60"/>
      <c r="WNR98" s="60"/>
      <c r="WNS98" s="60"/>
      <c r="WNT98" s="60"/>
      <c r="WNU98" s="60"/>
      <c r="WNV98" s="60"/>
      <c r="WNW98" s="60"/>
      <c r="WNX98" s="60"/>
      <c r="WNY98" s="60"/>
      <c r="WNZ98" s="60"/>
      <c r="WOA98" s="60"/>
      <c r="WOB98" s="60"/>
      <c r="WOC98" s="60"/>
      <c r="WOD98" s="60"/>
      <c r="WOE98" s="60"/>
      <c r="WOF98" s="60"/>
      <c r="WOG98" s="60"/>
      <c r="WOH98" s="60"/>
      <c r="WOI98" s="60"/>
      <c r="WOJ98" s="60"/>
      <c r="WOK98" s="60"/>
      <c r="WOL98" s="60"/>
      <c r="WOM98" s="60"/>
      <c r="WON98" s="60"/>
      <c r="WOO98" s="60"/>
      <c r="WOP98" s="60"/>
      <c r="WOQ98" s="60"/>
      <c r="WOR98" s="60"/>
      <c r="WOS98" s="60"/>
      <c r="WOT98" s="60"/>
      <c r="WOU98" s="60"/>
      <c r="WOV98" s="60"/>
      <c r="WOW98" s="60"/>
      <c r="WOX98" s="60"/>
      <c r="WOY98" s="60"/>
      <c r="WOZ98" s="60"/>
      <c r="WPA98" s="60"/>
      <c r="WPB98" s="60"/>
      <c r="WPC98" s="60"/>
      <c r="WPD98" s="60"/>
      <c r="WPE98" s="60"/>
      <c r="WPF98" s="60"/>
      <c r="WPG98" s="60"/>
      <c r="WPH98" s="60"/>
      <c r="WPI98" s="60"/>
      <c r="WPJ98" s="60"/>
      <c r="WPK98" s="60"/>
      <c r="WPL98" s="60"/>
      <c r="WPM98" s="60"/>
      <c r="WPN98" s="60"/>
      <c r="WPO98" s="60"/>
      <c r="WPP98" s="60"/>
      <c r="WPQ98" s="60"/>
      <c r="WPR98" s="60"/>
      <c r="WPS98" s="60"/>
      <c r="WPT98" s="60"/>
      <c r="WPU98" s="60"/>
      <c r="WPV98" s="60"/>
      <c r="WPW98" s="60"/>
      <c r="WPX98" s="60"/>
      <c r="WPY98" s="60"/>
      <c r="WPZ98" s="60"/>
      <c r="WQA98" s="60"/>
      <c r="WQB98" s="60"/>
      <c r="WQC98" s="60"/>
      <c r="WQD98" s="60"/>
      <c r="WQE98" s="60"/>
      <c r="WQF98" s="60"/>
      <c r="WQG98" s="60"/>
      <c r="WQH98" s="60"/>
      <c r="WQI98" s="60"/>
      <c r="WQJ98" s="60"/>
      <c r="WQK98" s="60"/>
      <c r="WQL98" s="60"/>
      <c r="WQM98" s="60"/>
      <c r="WQN98" s="60"/>
      <c r="WQO98" s="60"/>
      <c r="WQP98" s="60"/>
      <c r="WQQ98" s="60"/>
      <c r="WQR98" s="60"/>
      <c r="WQS98" s="60"/>
      <c r="WQT98" s="60"/>
      <c r="WQU98" s="60"/>
      <c r="WQV98" s="60"/>
      <c r="WQW98" s="60"/>
      <c r="WQX98" s="60"/>
      <c r="WQY98" s="60"/>
      <c r="WQZ98" s="60"/>
      <c r="WRA98" s="60"/>
      <c r="WRB98" s="60"/>
      <c r="WRC98" s="60"/>
      <c r="WRD98" s="60"/>
      <c r="WRE98" s="60"/>
      <c r="WRF98" s="60"/>
      <c r="WRG98" s="60"/>
      <c r="WRH98" s="60"/>
      <c r="WRI98" s="60"/>
      <c r="WRJ98" s="60"/>
      <c r="WRK98" s="60"/>
      <c r="WRL98" s="60"/>
      <c r="WRM98" s="60"/>
      <c r="WRN98" s="60"/>
      <c r="WRO98" s="60"/>
      <c r="WRP98" s="60"/>
      <c r="WRQ98" s="60"/>
      <c r="WRR98" s="60"/>
      <c r="WRS98" s="60"/>
      <c r="WRT98" s="60"/>
      <c r="WRU98" s="60"/>
      <c r="WRV98" s="60"/>
      <c r="WRW98" s="60"/>
      <c r="WRX98" s="60"/>
      <c r="WRY98" s="60"/>
      <c r="WRZ98" s="60"/>
      <c r="WSA98" s="60"/>
      <c r="WSB98" s="60"/>
      <c r="WSC98" s="60"/>
      <c r="WSD98" s="60"/>
      <c r="WSE98" s="60"/>
      <c r="WSF98" s="60"/>
      <c r="WSG98" s="60"/>
      <c r="WSH98" s="60"/>
      <c r="WSI98" s="60"/>
      <c r="WSJ98" s="60"/>
      <c r="WSK98" s="60"/>
      <c r="WSL98" s="60"/>
      <c r="WSM98" s="60"/>
      <c r="WSN98" s="60"/>
      <c r="WSO98" s="60"/>
      <c r="WSP98" s="60"/>
      <c r="WSQ98" s="60"/>
      <c r="WSR98" s="60"/>
      <c r="WSS98" s="60"/>
      <c r="WST98" s="60"/>
      <c r="WSU98" s="60"/>
      <c r="WSV98" s="60"/>
      <c r="WSW98" s="60"/>
      <c r="WSX98" s="60"/>
      <c r="WSY98" s="60"/>
      <c r="WSZ98" s="60"/>
      <c r="WTA98" s="60"/>
      <c r="WTB98" s="60"/>
      <c r="WTC98" s="60"/>
      <c r="WTD98" s="60"/>
      <c r="WTE98" s="60"/>
      <c r="WTF98" s="60"/>
      <c r="WTG98" s="60"/>
      <c r="WTH98" s="60"/>
      <c r="WTI98" s="60"/>
      <c r="WTJ98" s="60"/>
      <c r="WTK98" s="60"/>
      <c r="WTL98" s="60"/>
      <c r="WTM98" s="60"/>
      <c r="WTN98" s="60"/>
      <c r="WTO98" s="60"/>
      <c r="WTP98" s="60"/>
      <c r="WTQ98" s="60"/>
      <c r="WTR98" s="60"/>
      <c r="WTS98" s="60"/>
      <c r="WTT98" s="60"/>
      <c r="WTU98" s="60"/>
      <c r="WTV98" s="60"/>
      <c r="WTW98" s="60"/>
      <c r="WTX98" s="60"/>
      <c r="WTY98" s="60"/>
      <c r="WTZ98" s="60"/>
      <c r="WUA98" s="60"/>
      <c r="WUB98" s="60"/>
      <c r="WUC98" s="60"/>
      <c r="WUD98" s="60"/>
      <c r="WUE98" s="60"/>
      <c r="WUF98" s="60"/>
      <c r="WUG98" s="60"/>
      <c r="WUH98" s="60"/>
      <c r="WUI98" s="60"/>
      <c r="WUJ98" s="60"/>
      <c r="WUK98" s="60"/>
      <c r="WUL98" s="60"/>
      <c r="WUM98" s="60"/>
      <c r="WUN98" s="60"/>
      <c r="WUO98" s="60"/>
      <c r="WUP98" s="60"/>
      <c r="WUQ98" s="60"/>
      <c r="WUR98" s="60"/>
      <c r="WUS98" s="60"/>
      <c r="WUT98" s="60"/>
      <c r="WUU98" s="60"/>
      <c r="WUV98" s="60"/>
      <c r="WUW98" s="60"/>
      <c r="WUX98" s="60"/>
      <c r="WUY98" s="60"/>
      <c r="WUZ98" s="60"/>
      <c r="WVA98" s="60"/>
      <c r="WVB98" s="60"/>
      <c r="WVC98" s="60"/>
      <c r="WVD98" s="60"/>
      <c r="WVE98" s="60"/>
      <c r="WVF98" s="60"/>
      <c r="WVG98" s="60"/>
      <c r="WVH98" s="60"/>
      <c r="WVI98" s="60"/>
      <c r="WVJ98" s="60"/>
      <c r="WVK98" s="60"/>
      <c r="WVL98" s="60"/>
      <c r="WVM98" s="60"/>
      <c r="WVN98" s="60"/>
      <c r="WVO98" s="60"/>
      <c r="WVP98" s="60"/>
      <c r="WVQ98" s="60"/>
      <c r="WVR98" s="60"/>
      <c r="WVS98" s="60"/>
      <c r="WVT98" s="60"/>
      <c r="WVU98" s="60"/>
      <c r="WVV98" s="60"/>
      <c r="WVW98" s="60"/>
      <c r="WVX98" s="60"/>
      <c r="WVY98" s="60"/>
      <c r="WVZ98" s="60"/>
      <c r="WWA98" s="60"/>
      <c r="WWB98" s="60"/>
      <c r="WWC98" s="60"/>
      <c r="WWD98" s="60"/>
      <c r="WWE98" s="60"/>
      <c r="WWF98" s="60"/>
      <c r="WWG98" s="60"/>
      <c r="WWH98" s="60"/>
      <c r="WWI98" s="60"/>
      <c r="WWJ98" s="60"/>
      <c r="WWK98" s="60"/>
      <c r="WWL98" s="60"/>
      <c r="WWM98" s="60"/>
      <c r="WWN98" s="60"/>
      <c r="WWO98" s="60"/>
      <c r="WWP98" s="60"/>
      <c r="WWQ98" s="60"/>
      <c r="WWR98" s="60"/>
      <c r="WWS98" s="60"/>
      <c r="WWT98" s="60"/>
      <c r="WWU98" s="60"/>
      <c r="WWV98" s="60"/>
      <c r="WWW98" s="60"/>
      <c r="WWX98" s="60"/>
      <c r="WWY98" s="60"/>
      <c r="WWZ98" s="60"/>
      <c r="WXA98" s="60"/>
      <c r="WXB98" s="60"/>
      <c r="WXC98" s="60"/>
      <c r="WXD98" s="60"/>
      <c r="WXE98" s="60"/>
      <c r="WXF98" s="60"/>
      <c r="WXG98" s="60"/>
      <c r="WXH98" s="60"/>
      <c r="WXI98" s="60"/>
      <c r="WXJ98" s="60"/>
      <c r="WXK98" s="60"/>
      <c r="WXL98" s="60"/>
      <c r="WXM98" s="60"/>
      <c r="WXN98" s="60"/>
      <c r="WXO98" s="60"/>
      <c r="WXP98" s="60"/>
      <c r="WXQ98" s="60"/>
      <c r="WXR98" s="60"/>
      <c r="WXS98" s="60"/>
      <c r="WXT98" s="60"/>
      <c r="WXU98" s="60"/>
      <c r="WXV98" s="60"/>
      <c r="WXW98" s="60"/>
      <c r="WXX98" s="60"/>
      <c r="WXY98" s="60"/>
      <c r="WXZ98" s="60"/>
      <c r="WYA98" s="60"/>
      <c r="WYB98" s="60"/>
      <c r="WYC98" s="60"/>
      <c r="WYD98" s="60"/>
      <c r="WYE98" s="60"/>
      <c r="WYF98" s="60"/>
      <c r="WYG98" s="60"/>
      <c r="WYH98" s="60"/>
      <c r="WYI98" s="60"/>
      <c r="WYJ98" s="60"/>
      <c r="WYK98" s="60"/>
      <c r="WYL98" s="60"/>
      <c r="WYM98" s="60"/>
      <c r="WYN98" s="60"/>
      <c r="WYO98" s="60"/>
      <c r="WYP98" s="60"/>
      <c r="WYQ98" s="60"/>
      <c r="WYR98" s="60"/>
      <c r="WYS98" s="60"/>
      <c r="WYT98" s="60"/>
      <c r="WYU98" s="60"/>
      <c r="WYV98" s="60"/>
      <c r="WYW98" s="60"/>
      <c r="WYX98" s="60"/>
      <c r="WYY98" s="60"/>
      <c r="WYZ98" s="60"/>
      <c r="WZA98" s="60"/>
      <c r="WZB98" s="60"/>
      <c r="WZC98" s="60"/>
      <c r="WZD98" s="60"/>
      <c r="WZE98" s="60"/>
      <c r="WZF98" s="60"/>
      <c r="WZG98" s="60"/>
      <c r="WZH98" s="60"/>
      <c r="WZI98" s="60"/>
      <c r="WZJ98" s="60"/>
      <c r="WZK98" s="60"/>
      <c r="WZL98" s="60"/>
      <c r="WZM98" s="60"/>
      <c r="WZN98" s="60"/>
      <c r="WZO98" s="60"/>
      <c r="WZP98" s="60"/>
      <c r="WZQ98" s="60"/>
      <c r="WZR98" s="60"/>
      <c r="WZS98" s="60"/>
      <c r="WZT98" s="60"/>
      <c r="WZU98" s="60"/>
      <c r="WZV98" s="60"/>
      <c r="WZW98" s="60"/>
      <c r="WZX98" s="60"/>
      <c r="WZY98" s="60"/>
      <c r="WZZ98" s="60"/>
      <c r="XAA98" s="60"/>
      <c r="XAB98" s="60"/>
      <c r="XAC98" s="60"/>
      <c r="XAD98" s="60"/>
      <c r="XAE98" s="60"/>
      <c r="XAF98" s="60"/>
      <c r="XAG98" s="60"/>
      <c r="XAH98" s="60"/>
      <c r="XAI98" s="60"/>
      <c r="XAJ98" s="60"/>
      <c r="XAK98" s="60"/>
      <c r="XAL98" s="60"/>
      <c r="XAM98" s="60"/>
      <c r="XAN98" s="60"/>
      <c r="XAO98" s="60"/>
      <c r="XAP98" s="60"/>
      <c r="XAQ98" s="60"/>
      <c r="XAR98" s="60"/>
      <c r="XAS98" s="60"/>
      <c r="XAT98" s="60"/>
      <c r="XAU98" s="60"/>
      <c r="XAV98" s="60"/>
      <c r="XAW98" s="60"/>
      <c r="XAX98" s="60"/>
      <c r="XAY98" s="60"/>
      <c r="XAZ98" s="60"/>
      <c r="XBA98" s="60"/>
      <c r="XBB98" s="60"/>
      <c r="XBC98" s="60"/>
      <c r="XBD98" s="60"/>
      <c r="XBE98" s="60"/>
      <c r="XBF98" s="60"/>
      <c r="XBG98" s="60"/>
      <c r="XBH98" s="60"/>
      <c r="XBI98" s="60"/>
      <c r="XBJ98" s="60"/>
      <c r="XBK98" s="60"/>
      <c r="XBL98" s="60"/>
      <c r="XBM98" s="60"/>
      <c r="XBN98" s="60"/>
      <c r="XBO98" s="60"/>
      <c r="XBP98" s="60"/>
      <c r="XBQ98" s="60"/>
      <c r="XBR98" s="60"/>
      <c r="XBS98" s="60"/>
      <c r="XBT98" s="60"/>
      <c r="XBU98" s="60"/>
      <c r="XBV98" s="60"/>
      <c r="XBW98" s="60"/>
      <c r="XBX98" s="60"/>
      <c r="XBY98" s="60"/>
      <c r="XBZ98" s="60"/>
      <c r="XCA98" s="60"/>
      <c r="XCB98" s="60"/>
      <c r="XCC98" s="60"/>
      <c r="XCD98" s="60"/>
      <c r="XCE98" s="60"/>
      <c r="XCF98" s="60"/>
      <c r="XCG98" s="60"/>
      <c r="XCH98" s="60"/>
      <c r="XCI98" s="60"/>
      <c r="XCJ98" s="60"/>
      <c r="XCK98" s="60"/>
      <c r="XCL98" s="60"/>
      <c r="XCM98" s="60"/>
      <c r="XCN98" s="60"/>
      <c r="XCO98" s="60"/>
      <c r="XCP98" s="60"/>
      <c r="XCQ98" s="60"/>
      <c r="XCR98" s="60"/>
      <c r="XCS98" s="60"/>
      <c r="XCT98" s="60"/>
      <c r="XCU98" s="60"/>
      <c r="XCV98" s="60"/>
      <c r="XCW98" s="60"/>
      <c r="XCX98" s="60"/>
      <c r="XCY98" s="60"/>
      <c r="XCZ98" s="60"/>
      <c r="XDA98" s="60"/>
      <c r="XDB98" s="60"/>
      <c r="XDC98" s="60"/>
      <c r="XDD98" s="60"/>
      <c r="XDE98" s="60"/>
      <c r="XDF98" s="60"/>
      <c r="XDG98" s="60"/>
      <c r="XDH98" s="60"/>
      <c r="XDI98" s="60"/>
      <c r="XDJ98" s="60"/>
      <c r="XDK98" s="60"/>
      <c r="XDL98" s="60"/>
      <c r="XDM98" s="60"/>
      <c r="XDN98" s="60"/>
      <c r="XDO98" s="60"/>
      <c r="XDP98" s="60"/>
      <c r="XDQ98" s="60"/>
      <c r="XDR98" s="60"/>
      <c r="XDS98" s="60"/>
      <c r="XDT98" s="60"/>
      <c r="XDU98" s="60"/>
      <c r="XDV98" s="60"/>
      <c r="XDW98" s="60"/>
      <c r="XDX98" s="60"/>
      <c r="XDY98" s="60"/>
      <c r="XDZ98" s="60"/>
      <c r="XEA98" s="60"/>
      <c r="XEB98" s="60"/>
      <c r="XEC98" s="60"/>
      <c r="XED98" s="60"/>
      <c r="XEE98" s="60"/>
      <c r="XEF98" s="60"/>
      <c r="XEG98" s="60"/>
      <c r="XEH98" s="60"/>
      <c r="XEI98" s="60"/>
      <c r="XEJ98" s="60"/>
      <c r="XEK98" s="60"/>
      <c r="XEL98" s="60"/>
      <c r="XEM98" s="60"/>
      <c r="XEN98" s="60"/>
      <c r="XEO98" s="60"/>
      <c r="XEP98" s="60"/>
      <c r="XEQ98" s="60"/>
      <c r="XER98" s="60"/>
      <c r="XES98" s="60"/>
      <c r="XET98" s="60"/>
      <c r="XEU98" s="60"/>
      <c r="XEV98" s="60"/>
      <c r="XEW98" s="60"/>
      <c r="XEX98" s="60"/>
      <c r="XEY98" s="60"/>
      <c r="XEZ98" s="60"/>
    </row>
    <row r="99" spans="1:16380" ht="15.95" customHeight="1">
      <c r="A99" s="159" t="s">
        <v>79</v>
      </c>
      <c r="B99" s="150" t="s">
        <v>102</v>
      </c>
      <c r="C99" s="154">
        <v>1</v>
      </c>
      <c r="D99" s="156">
        <v>10000</v>
      </c>
      <c r="E99" s="154">
        <v>2</v>
      </c>
      <c r="F99" s="156">
        <v>295000</v>
      </c>
    </row>
    <row r="100" spans="1:16380" ht="15.95" customHeight="1">
      <c r="A100" s="160"/>
      <c r="B100" s="150" t="s">
        <v>127</v>
      </c>
      <c r="C100" s="154">
        <v>1</v>
      </c>
      <c r="D100" s="156">
        <v>5000</v>
      </c>
      <c r="E100" s="154">
        <v>1</v>
      </c>
      <c r="F100" s="156">
        <v>8964</v>
      </c>
    </row>
    <row r="101" spans="1:16380" s="152" customFormat="1" ht="15.95" customHeight="1">
      <c r="A101" s="161"/>
      <c r="B101" s="151" t="s">
        <v>0</v>
      </c>
      <c r="C101" s="155">
        <f>SUM(C99:C100)</f>
        <v>2</v>
      </c>
      <c r="D101" s="157">
        <f>SUM(D99:D100)</f>
        <v>15000</v>
      </c>
      <c r="E101" s="155">
        <f>SUM(E99:E100)</f>
        <v>3</v>
      </c>
      <c r="F101" s="157">
        <f>SUM(F99:F100)</f>
        <v>303964</v>
      </c>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60"/>
      <c r="DE101" s="60"/>
      <c r="DF101" s="60"/>
      <c r="DG101" s="60"/>
      <c r="DH101" s="60"/>
      <c r="DI101" s="60"/>
      <c r="DJ101" s="60"/>
      <c r="DK101" s="60"/>
      <c r="DL101" s="60"/>
      <c r="DM101" s="60"/>
      <c r="DN101" s="60"/>
      <c r="DO101" s="60"/>
      <c r="DP101" s="60"/>
      <c r="DQ101" s="60"/>
      <c r="DR101" s="60"/>
      <c r="DS101" s="60"/>
      <c r="DT101" s="60"/>
      <c r="DU101" s="60"/>
      <c r="DV101" s="60"/>
      <c r="DW101" s="60"/>
      <c r="DX101" s="60"/>
      <c r="DY101" s="60"/>
      <c r="DZ101" s="60"/>
      <c r="EA101" s="60"/>
      <c r="EB101" s="60"/>
      <c r="EC101" s="60"/>
      <c r="ED101" s="60"/>
      <c r="EE101" s="60"/>
      <c r="EF101" s="60"/>
      <c r="EG101" s="60"/>
      <c r="EH101" s="60"/>
      <c r="EI101" s="60"/>
      <c r="EJ101" s="60"/>
      <c r="EK101" s="60"/>
      <c r="EL101" s="60"/>
      <c r="EM101" s="60"/>
      <c r="EN101" s="60"/>
      <c r="EO101" s="60"/>
      <c r="EP101" s="60"/>
      <c r="EQ101" s="60"/>
      <c r="ER101" s="60"/>
      <c r="ES101" s="60"/>
      <c r="ET101" s="60"/>
      <c r="EU101" s="60"/>
      <c r="EV101" s="60"/>
      <c r="EW101" s="60"/>
      <c r="EX101" s="60"/>
      <c r="EY101" s="60"/>
      <c r="EZ101" s="60"/>
      <c r="FA101" s="60"/>
      <c r="FB101" s="60"/>
      <c r="FC101" s="60"/>
      <c r="FD101" s="60"/>
      <c r="FE101" s="60"/>
      <c r="FF101" s="60"/>
      <c r="FG101" s="60"/>
      <c r="FH101" s="60"/>
      <c r="FI101" s="60"/>
      <c r="FJ101" s="60"/>
      <c r="FK101" s="60"/>
      <c r="FL101" s="60"/>
      <c r="FM101" s="60"/>
      <c r="FN101" s="60"/>
      <c r="FO101" s="60"/>
      <c r="FP101" s="60"/>
      <c r="FQ101" s="60"/>
      <c r="FR101" s="60"/>
      <c r="FS101" s="60"/>
      <c r="FT101" s="60"/>
      <c r="FU101" s="60"/>
      <c r="FV101" s="60"/>
      <c r="FW101" s="60"/>
      <c r="FX101" s="60"/>
      <c r="FY101" s="60"/>
      <c r="FZ101" s="60"/>
      <c r="GA101" s="60"/>
      <c r="GB101" s="60"/>
      <c r="GC101" s="60"/>
      <c r="GD101" s="60"/>
      <c r="GE101" s="60"/>
      <c r="GF101" s="60"/>
      <c r="GG101" s="60"/>
      <c r="GH101" s="60"/>
      <c r="GI101" s="60"/>
      <c r="GJ101" s="60"/>
      <c r="GK101" s="60"/>
      <c r="GL101" s="60"/>
      <c r="GM101" s="60"/>
      <c r="GN101" s="60"/>
      <c r="GO101" s="60"/>
      <c r="GP101" s="60"/>
      <c r="GQ101" s="60"/>
      <c r="GR101" s="60"/>
      <c r="GS101" s="60"/>
      <c r="GT101" s="60"/>
      <c r="GU101" s="60"/>
      <c r="GV101" s="60"/>
      <c r="GW101" s="60"/>
      <c r="GX101" s="60"/>
      <c r="GY101" s="60"/>
      <c r="GZ101" s="60"/>
      <c r="HA101" s="60"/>
      <c r="HB101" s="60"/>
      <c r="HC101" s="60"/>
      <c r="HD101" s="60"/>
      <c r="HE101" s="60"/>
      <c r="HF101" s="60"/>
      <c r="HG101" s="60"/>
      <c r="HH101" s="60"/>
      <c r="HI101" s="60"/>
      <c r="HJ101" s="60"/>
      <c r="HK101" s="60"/>
      <c r="HL101" s="60"/>
      <c r="HM101" s="60"/>
      <c r="HN101" s="60"/>
      <c r="HO101" s="60"/>
      <c r="HP101" s="60"/>
      <c r="HQ101" s="60"/>
      <c r="HR101" s="60"/>
      <c r="HS101" s="60"/>
      <c r="HT101" s="60"/>
      <c r="HU101" s="60"/>
      <c r="HV101" s="60"/>
      <c r="HW101" s="60"/>
      <c r="HX101" s="60"/>
      <c r="HY101" s="60"/>
      <c r="HZ101" s="60"/>
      <c r="IA101" s="60"/>
      <c r="IB101" s="60"/>
      <c r="IC101" s="60"/>
      <c r="ID101" s="60"/>
      <c r="IE101" s="60"/>
      <c r="IF101" s="60"/>
      <c r="IG101" s="60"/>
      <c r="IH101" s="60"/>
      <c r="II101" s="60"/>
      <c r="IJ101" s="60"/>
      <c r="IK101" s="60"/>
      <c r="IL101" s="60"/>
      <c r="IM101" s="60"/>
      <c r="IN101" s="60"/>
      <c r="IO101" s="60"/>
      <c r="IP101" s="60"/>
      <c r="IQ101" s="60"/>
      <c r="IR101" s="60"/>
      <c r="IS101" s="60"/>
      <c r="IT101" s="60"/>
      <c r="IU101" s="60"/>
      <c r="IV101" s="60"/>
      <c r="IW101" s="60"/>
      <c r="IX101" s="60"/>
      <c r="IY101" s="60"/>
      <c r="IZ101" s="60"/>
      <c r="JA101" s="60"/>
      <c r="JB101" s="60"/>
      <c r="JC101" s="60"/>
      <c r="JD101" s="60"/>
      <c r="JE101" s="60"/>
      <c r="JF101" s="60"/>
      <c r="JG101" s="60"/>
      <c r="JH101" s="60"/>
      <c r="JI101" s="60"/>
      <c r="JJ101" s="60"/>
      <c r="JK101" s="60"/>
      <c r="JL101" s="60"/>
      <c r="JM101" s="60"/>
      <c r="JN101" s="60"/>
      <c r="JO101" s="60"/>
      <c r="JP101" s="60"/>
      <c r="JQ101" s="60"/>
      <c r="JR101" s="60"/>
      <c r="JS101" s="60"/>
      <c r="JT101" s="60"/>
      <c r="JU101" s="60"/>
      <c r="JV101" s="60"/>
      <c r="JW101" s="60"/>
      <c r="JX101" s="60"/>
      <c r="JY101" s="60"/>
      <c r="JZ101" s="60"/>
      <c r="KA101" s="60"/>
      <c r="KB101" s="60"/>
      <c r="KC101" s="60"/>
      <c r="KD101" s="60"/>
      <c r="KE101" s="60"/>
      <c r="KF101" s="60"/>
      <c r="KG101" s="60"/>
      <c r="KH101" s="60"/>
      <c r="KI101" s="60"/>
      <c r="KJ101" s="60"/>
      <c r="KK101" s="60"/>
      <c r="KL101" s="60"/>
      <c r="KM101" s="60"/>
      <c r="KN101" s="60"/>
      <c r="KO101" s="60"/>
      <c r="KP101" s="60"/>
      <c r="KQ101" s="60"/>
      <c r="KR101" s="60"/>
      <c r="KS101" s="60"/>
      <c r="KT101" s="60"/>
      <c r="KU101" s="60"/>
      <c r="KV101" s="60"/>
      <c r="KW101" s="60"/>
      <c r="KX101" s="60"/>
      <c r="KY101" s="60"/>
      <c r="KZ101" s="60"/>
      <c r="LA101" s="60"/>
      <c r="LB101" s="60"/>
      <c r="LC101" s="60"/>
      <c r="LD101" s="60"/>
      <c r="LE101" s="60"/>
      <c r="LF101" s="60"/>
      <c r="LG101" s="60"/>
      <c r="LH101" s="60"/>
      <c r="LI101" s="60"/>
      <c r="LJ101" s="60"/>
      <c r="LK101" s="60"/>
      <c r="LL101" s="60"/>
      <c r="LM101" s="60"/>
      <c r="LN101" s="60"/>
      <c r="LO101" s="60"/>
      <c r="LP101" s="60"/>
      <c r="LQ101" s="60"/>
      <c r="LR101" s="60"/>
      <c r="LS101" s="60"/>
      <c r="LT101" s="60"/>
      <c r="LU101" s="60"/>
      <c r="LV101" s="60"/>
      <c r="LW101" s="60"/>
      <c r="LX101" s="60"/>
      <c r="LY101" s="60"/>
      <c r="LZ101" s="60"/>
      <c r="MA101" s="60"/>
      <c r="MB101" s="60"/>
      <c r="MC101" s="60"/>
      <c r="MD101" s="60"/>
      <c r="ME101" s="60"/>
      <c r="MF101" s="60"/>
      <c r="MG101" s="60"/>
      <c r="MH101" s="60"/>
      <c r="MI101" s="60"/>
      <c r="MJ101" s="60"/>
      <c r="MK101" s="60"/>
      <c r="ML101" s="60"/>
      <c r="MM101" s="60"/>
      <c r="MN101" s="60"/>
      <c r="MO101" s="60"/>
      <c r="MP101" s="60"/>
      <c r="MQ101" s="60"/>
      <c r="MR101" s="60"/>
      <c r="MS101" s="60"/>
      <c r="MT101" s="60"/>
      <c r="MU101" s="60"/>
      <c r="MV101" s="60"/>
      <c r="MW101" s="60"/>
      <c r="MX101" s="60"/>
      <c r="MY101" s="60"/>
      <c r="MZ101" s="60"/>
      <c r="NA101" s="60"/>
      <c r="NB101" s="60"/>
      <c r="NC101" s="60"/>
      <c r="ND101" s="60"/>
      <c r="NE101" s="60"/>
      <c r="NF101" s="60"/>
      <c r="NG101" s="60"/>
      <c r="NH101" s="60"/>
      <c r="NI101" s="60"/>
      <c r="NJ101" s="60"/>
      <c r="NK101" s="60"/>
      <c r="NL101" s="60"/>
      <c r="NM101" s="60"/>
      <c r="NN101" s="60"/>
      <c r="NO101" s="60"/>
      <c r="NP101" s="60"/>
      <c r="NQ101" s="60"/>
      <c r="NR101" s="60"/>
      <c r="NS101" s="60"/>
      <c r="NT101" s="60"/>
      <c r="NU101" s="60"/>
      <c r="NV101" s="60"/>
      <c r="NW101" s="60"/>
      <c r="NX101" s="60"/>
      <c r="NY101" s="60"/>
      <c r="NZ101" s="60"/>
      <c r="OA101" s="60"/>
      <c r="OB101" s="60"/>
      <c r="OC101" s="60"/>
      <c r="OD101" s="60"/>
      <c r="OE101" s="60"/>
      <c r="OF101" s="60"/>
      <c r="OG101" s="60"/>
      <c r="OH101" s="60"/>
      <c r="OI101" s="60"/>
      <c r="OJ101" s="60"/>
      <c r="OK101" s="60"/>
      <c r="OL101" s="60"/>
      <c r="OM101" s="60"/>
      <c r="ON101" s="60"/>
      <c r="OO101" s="60"/>
      <c r="OP101" s="60"/>
      <c r="OQ101" s="60"/>
      <c r="OR101" s="60"/>
      <c r="OS101" s="60"/>
      <c r="OT101" s="60"/>
      <c r="OU101" s="60"/>
      <c r="OV101" s="60"/>
      <c r="OW101" s="60"/>
      <c r="OX101" s="60"/>
      <c r="OY101" s="60"/>
      <c r="OZ101" s="60"/>
      <c r="PA101" s="60"/>
      <c r="PB101" s="60"/>
      <c r="PC101" s="60"/>
      <c r="PD101" s="60"/>
      <c r="PE101" s="60"/>
      <c r="PF101" s="60"/>
      <c r="PG101" s="60"/>
      <c r="PH101" s="60"/>
      <c r="PI101" s="60"/>
      <c r="PJ101" s="60"/>
      <c r="PK101" s="60"/>
      <c r="PL101" s="60"/>
      <c r="PM101" s="60"/>
      <c r="PN101" s="60"/>
      <c r="PO101" s="60"/>
      <c r="PP101" s="60"/>
      <c r="PQ101" s="60"/>
      <c r="PR101" s="60"/>
      <c r="PS101" s="60"/>
      <c r="PT101" s="60"/>
      <c r="PU101" s="60"/>
      <c r="PV101" s="60"/>
      <c r="PW101" s="60"/>
      <c r="PX101" s="60"/>
      <c r="PY101" s="60"/>
      <c r="PZ101" s="60"/>
      <c r="QA101" s="60"/>
      <c r="QB101" s="60"/>
      <c r="QC101" s="60"/>
      <c r="QD101" s="60"/>
      <c r="QE101" s="60"/>
      <c r="QF101" s="60"/>
      <c r="QG101" s="60"/>
      <c r="QH101" s="60"/>
      <c r="QI101" s="60"/>
      <c r="QJ101" s="60"/>
      <c r="QK101" s="60"/>
      <c r="QL101" s="60"/>
      <c r="QM101" s="60"/>
      <c r="QN101" s="60"/>
      <c r="QO101" s="60"/>
      <c r="QP101" s="60"/>
      <c r="QQ101" s="60"/>
      <c r="QR101" s="60"/>
      <c r="QS101" s="60"/>
      <c r="QT101" s="60"/>
      <c r="QU101" s="60"/>
      <c r="QV101" s="60"/>
      <c r="QW101" s="60"/>
      <c r="QX101" s="60"/>
      <c r="QY101" s="60"/>
      <c r="QZ101" s="60"/>
      <c r="RA101" s="60"/>
      <c r="RB101" s="60"/>
      <c r="RC101" s="60"/>
      <c r="RD101" s="60"/>
      <c r="RE101" s="60"/>
      <c r="RF101" s="60"/>
      <c r="RG101" s="60"/>
      <c r="RH101" s="60"/>
      <c r="RI101" s="60"/>
      <c r="RJ101" s="60"/>
      <c r="RK101" s="60"/>
      <c r="RL101" s="60"/>
      <c r="RM101" s="60"/>
      <c r="RN101" s="60"/>
      <c r="RO101" s="60"/>
      <c r="RP101" s="60"/>
      <c r="RQ101" s="60"/>
      <c r="RR101" s="60"/>
      <c r="RS101" s="60"/>
      <c r="RT101" s="60"/>
      <c r="RU101" s="60"/>
      <c r="RV101" s="60"/>
      <c r="RW101" s="60"/>
      <c r="RX101" s="60"/>
      <c r="RY101" s="60"/>
      <c r="RZ101" s="60"/>
      <c r="SA101" s="60"/>
      <c r="SB101" s="60"/>
      <c r="SC101" s="60"/>
      <c r="SD101" s="60"/>
      <c r="SE101" s="60"/>
      <c r="SF101" s="60"/>
      <c r="SG101" s="60"/>
      <c r="SH101" s="60"/>
      <c r="SI101" s="60"/>
      <c r="SJ101" s="60"/>
      <c r="SK101" s="60"/>
      <c r="SL101" s="60"/>
      <c r="SM101" s="60"/>
      <c r="SN101" s="60"/>
      <c r="SO101" s="60"/>
      <c r="SP101" s="60"/>
      <c r="SQ101" s="60"/>
      <c r="SR101" s="60"/>
      <c r="SS101" s="60"/>
      <c r="ST101" s="60"/>
      <c r="SU101" s="60"/>
      <c r="SV101" s="60"/>
      <c r="SW101" s="60"/>
      <c r="SX101" s="60"/>
      <c r="SY101" s="60"/>
      <c r="SZ101" s="60"/>
      <c r="TA101" s="60"/>
      <c r="TB101" s="60"/>
      <c r="TC101" s="60"/>
      <c r="TD101" s="60"/>
      <c r="TE101" s="60"/>
      <c r="TF101" s="60"/>
      <c r="TG101" s="60"/>
      <c r="TH101" s="60"/>
      <c r="TI101" s="60"/>
      <c r="TJ101" s="60"/>
      <c r="TK101" s="60"/>
      <c r="TL101" s="60"/>
      <c r="TM101" s="60"/>
      <c r="TN101" s="60"/>
      <c r="TO101" s="60"/>
      <c r="TP101" s="60"/>
      <c r="TQ101" s="60"/>
      <c r="TR101" s="60"/>
      <c r="TS101" s="60"/>
      <c r="TT101" s="60"/>
      <c r="TU101" s="60"/>
      <c r="TV101" s="60"/>
      <c r="TW101" s="60"/>
      <c r="TX101" s="60"/>
      <c r="TY101" s="60"/>
      <c r="TZ101" s="60"/>
      <c r="UA101" s="60"/>
      <c r="UB101" s="60"/>
      <c r="UC101" s="60"/>
      <c r="UD101" s="60"/>
      <c r="UE101" s="60"/>
      <c r="UF101" s="60"/>
      <c r="UG101" s="60"/>
      <c r="UH101" s="60"/>
      <c r="UI101" s="60"/>
      <c r="UJ101" s="60"/>
      <c r="UK101" s="60"/>
      <c r="UL101" s="60"/>
      <c r="UM101" s="60"/>
      <c r="UN101" s="60"/>
      <c r="UO101" s="60"/>
      <c r="UP101" s="60"/>
      <c r="UQ101" s="60"/>
      <c r="UR101" s="60"/>
      <c r="US101" s="60"/>
      <c r="UT101" s="60"/>
      <c r="UU101" s="60"/>
      <c r="UV101" s="60"/>
      <c r="UW101" s="60"/>
      <c r="UX101" s="60"/>
      <c r="UY101" s="60"/>
      <c r="UZ101" s="60"/>
      <c r="VA101" s="60"/>
      <c r="VB101" s="60"/>
      <c r="VC101" s="60"/>
      <c r="VD101" s="60"/>
      <c r="VE101" s="60"/>
      <c r="VF101" s="60"/>
      <c r="VG101" s="60"/>
      <c r="VH101" s="60"/>
      <c r="VI101" s="60"/>
      <c r="VJ101" s="60"/>
      <c r="VK101" s="60"/>
      <c r="VL101" s="60"/>
      <c r="VM101" s="60"/>
      <c r="VN101" s="60"/>
      <c r="VO101" s="60"/>
      <c r="VP101" s="60"/>
      <c r="VQ101" s="60"/>
      <c r="VR101" s="60"/>
      <c r="VS101" s="60"/>
      <c r="VT101" s="60"/>
      <c r="VU101" s="60"/>
      <c r="VV101" s="60"/>
      <c r="VW101" s="60"/>
      <c r="VX101" s="60"/>
      <c r="VY101" s="60"/>
      <c r="VZ101" s="60"/>
      <c r="WA101" s="60"/>
      <c r="WB101" s="60"/>
      <c r="WC101" s="60"/>
      <c r="WD101" s="60"/>
      <c r="WE101" s="60"/>
      <c r="WF101" s="60"/>
      <c r="WG101" s="60"/>
      <c r="WH101" s="60"/>
      <c r="WI101" s="60"/>
      <c r="WJ101" s="60"/>
      <c r="WK101" s="60"/>
      <c r="WL101" s="60"/>
      <c r="WM101" s="60"/>
      <c r="WN101" s="60"/>
      <c r="WO101" s="60"/>
      <c r="WP101" s="60"/>
      <c r="WQ101" s="60"/>
      <c r="WR101" s="60"/>
      <c r="WS101" s="60"/>
      <c r="WT101" s="60"/>
      <c r="WU101" s="60"/>
      <c r="WV101" s="60"/>
      <c r="WW101" s="60"/>
      <c r="WX101" s="60"/>
      <c r="WY101" s="60"/>
      <c r="WZ101" s="60"/>
      <c r="XA101" s="60"/>
      <c r="XB101" s="60"/>
      <c r="XC101" s="60"/>
      <c r="XD101" s="60"/>
      <c r="XE101" s="60"/>
      <c r="XF101" s="60"/>
      <c r="XG101" s="60"/>
      <c r="XH101" s="60"/>
      <c r="XI101" s="60"/>
      <c r="XJ101" s="60"/>
      <c r="XK101" s="60"/>
      <c r="XL101" s="60"/>
      <c r="XM101" s="60"/>
      <c r="XN101" s="60"/>
      <c r="XO101" s="60"/>
      <c r="XP101" s="60"/>
      <c r="XQ101" s="60"/>
      <c r="XR101" s="60"/>
      <c r="XS101" s="60"/>
      <c r="XT101" s="60"/>
      <c r="XU101" s="60"/>
      <c r="XV101" s="60"/>
      <c r="XW101" s="60"/>
      <c r="XX101" s="60"/>
      <c r="XY101" s="60"/>
      <c r="XZ101" s="60"/>
      <c r="YA101" s="60"/>
      <c r="YB101" s="60"/>
      <c r="YC101" s="60"/>
      <c r="YD101" s="60"/>
      <c r="YE101" s="60"/>
      <c r="YF101" s="60"/>
      <c r="YG101" s="60"/>
      <c r="YH101" s="60"/>
      <c r="YI101" s="60"/>
      <c r="YJ101" s="60"/>
      <c r="YK101" s="60"/>
      <c r="YL101" s="60"/>
      <c r="YM101" s="60"/>
      <c r="YN101" s="60"/>
      <c r="YO101" s="60"/>
      <c r="YP101" s="60"/>
      <c r="YQ101" s="60"/>
      <c r="YR101" s="60"/>
      <c r="YS101" s="60"/>
      <c r="YT101" s="60"/>
      <c r="YU101" s="60"/>
      <c r="YV101" s="60"/>
      <c r="YW101" s="60"/>
      <c r="YX101" s="60"/>
      <c r="YY101" s="60"/>
      <c r="YZ101" s="60"/>
      <c r="ZA101" s="60"/>
      <c r="ZB101" s="60"/>
      <c r="ZC101" s="60"/>
      <c r="ZD101" s="60"/>
      <c r="ZE101" s="60"/>
      <c r="ZF101" s="60"/>
      <c r="ZG101" s="60"/>
      <c r="ZH101" s="60"/>
      <c r="ZI101" s="60"/>
      <c r="ZJ101" s="60"/>
      <c r="ZK101" s="60"/>
      <c r="ZL101" s="60"/>
      <c r="ZM101" s="60"/>
      <c r="ZN101" s="60"/>
      <c r="ZO101" s="60"/>
      <c r="ZP101" s="60"/>
      <c r="ZQ101" s="60"/>
      <c r="ZR101" s="60"/>
      <c r="ZS101" s="60"/>
      <c r="ZT101" s="60"/>
      <c r="ZU101" s="60"/>
      <c r="ZV101" s="60"/>
      <c r="ZW101" s="60"/>
      <c r="ZX101" s="60"/>
      <c r="ZY101" s="60"/>
      <c r="ZZ101" s="60"/>
      <c r="AAA101" s="60"/>
      <c r="AAB101" s="60"/>
      <c r="AAC101" s="60"/>
      <c r="AAD101" s="60"/>
      <c r="AAE101" s="60"/>
      <c r="AAF101" s="60"/>
      <c r="AAG101" s="60"/>
      <c r="AAH101" s="60"/>
      <c r="AAI101" s="60"/>
      <c r="AAJ101" s="60"/>
      <c r="AAK101" s="60"/>
      <c r="AAL101" s="60"/>
      <c r="AAM101" s="60"/>
      <c r="AAN101" s="60"/>
      <c r="AAO101" s="60"/>
      <c r="AAP101" s="60"/>
      <c r="AAQ101" s="60"/>
      <c r="AAR101" s="60"/>
      <c r="AAS101" s="60"/>
      <c r="AAT101" s="60"/>
      <c r="AAU101" s="60"/>
      <c r="AAV101" s="60"/>
      <c r="AAW101" s="60"/>
      <c r="AAX101" s="60"/>
      <c r="AAY101" s="60"/>
      <c r="AAZ101" s="60"/>
      <c r="ABA101" s="60"/>
      <c r="ABB101" s="60"/>
      <c r="ABC101" s="60"/>
      <c r="ABD101" s="60"/>
      <c r="ABE101" s="60"/>
      <c r="ABF101" s="60"/>
      <c r="ABG101" s="60"/>
      <c r="ABH101" s="60"/>
      <c r="ABI101" s="60"/>
      <c r="ABJ101" s="60"/>
      <c r="ABK101" s="60"/>
      <c r="ABL101" s="60"/>
      <c r="ABM101" s="60"/>
      <c r="ABN101" s="60"/>
      <c r="ABO101" s="60"/>
      <c r="ABP101" s="60"/>
      <c r="ABQ101" s="60"/>
      <c r="ABR101" s="60"/>
      <c r="ABS101" s="60"/>
      <c r="ABT101" s="60"/>
      <c r="ABU101" s="60"/>
      <c r="ABV101" s="60"/>
      <c r="ABW101" s="60"/>
      <c r="ABX101" s="60"/>
      <c r="ABY101" s="60"/>
      <c r="ABZ101" s="60"/>
      <c r="ACA101" s="60"/>
      <c r="ACB101" s="60"/>
      <c r="ACC101" s="60"/>
      <c r="ACD101" s="60"/>
      <c r="ACE101" s="60"/>
      <c r="ACF101" s="60"/>
      <c r="ACG101" s="60"/>
      <c r="ACH101" s="60"/>
      <c r="ACI101" s="60"/>
      <c r="ACJ101" s="60"/>
      <c r="ACK101" s="60"/>
      <c r="ACL101" s="60"/>
      <c r="ACM101" s="60"/>
      <c r="ACN101" s="60"/>
      <c r="ACO101" s="60"/>
      <c r="ACP101" s="60"/>
      <c r="ACQ101" s="60"/>
      <c r="ACR101" s="60"/>
      <c r="ACS101" s="60"/>
      <c r="ACT101" s="60"/>
      <c r="ACU101" s="60"/>
      <c r="ACV101" s="60"/>
      <c r="ACW101" s="60"/>
      <c r="ACX101" s="60"/>
      <c r="ACY101" s="60"/>
      <c r="ACZ101" s="60"/>
      <c r="ADA101" s="60"/>
      <c r="ADB101" s="60"/>
      <c r="ADC101" s="60"/>
      <c r="ADD101" s="60"/>
      <c r="ADE101" s="60"/>
      <c r="ADF101" s="60"/>
      <c r="ADG101" s="60"/>
      <c r="ADH101" s="60"/>
      <c r="ADI101" s="60"/>
      <c r="ADJ101" s="60"/>
      <c r="ADK101" s="60"/>
      <c r="ADL101" s="60"/>
      <c r="ADM101" s="60"/>
      <c r="ADN101" s="60"/>
      <c r="ADO101" s="60"/>
      <c r="ADP101" s="60"/>
      <c r="ADQ101" s="60"/>
      <c r="ADR101" s="60"/>
      <c r="ADS101" s="60"/>
      <c r="ADT101" s="60"/>
      <c r="ADU101" s="60"/>
      <c r="ADV101" s="60"/>
      <c r="ADW101" s="60"/>
      <c r="ADX101" s="60"/>
      <c r="ADY101" s="60"/>
      <c r="ADZ101" s="60"/>
      <c r="AEA101" s="60"/>
      <c r="AEB101" s="60"/>
      <c r="AEC101" s="60"/>
      <c r="AED101" s="60"/>
      <c r="AEE101" s="60"/>
      <c r="AEF101" s="60"/>
      <c r="AEG101" s="60"/>
      <c r="AEH101" s="60"/>
      <c r="AEI101" s="60"/>
      <c r="AEJ101" s="60"/>
      <c r="AEK101" s="60"/>
      <c r="AEL101" s="60"/>
      <c r="AEM101" s="60"/>
      <c r="AEN101" s="60"/>
      <c r="AEO101" s="60"/>
      <c r="AEP101" s="60"/>
      <c r="AEQ101" s="60"/>
      <c r="AER101" s="60"/>
      <c r="AES101" s="60"/>
      <c r="AET101" s="60"/>
      <c r="AEU101" s="60"/>
      <c r="AEV101" s="60"/>
      <c r="AEW101" s="60"/>
      <c r="AEX101" s="60"/>
      <c r="AEY101" s="60"/>
      <c r="AEZ101" s="60"/>
      <c r="AFA101" s="60"/>
      <c r="AFB101" s="60"/>
      <c r="AFC101" s="60"/>
      <c r="AFD101" s="60"/>
      <c r="AFE101" s="60"/>
      <c r="AFF101" s="60"/>
      <c r="AFG101" s="60"/>
      <c r="AFH101" s="60"/>
      <c r="AFI101" s="60"/>
      <c r="AFJ101" s="60"/>
      <c r="AFK101" s="60"/>
      <c r="AFL101" s="60"/>
      <c r="AFM101" s="60"/>
      <c r="AFN101" s="60"/>
      <c r="AFO101" s="60"/>
      <c r="AFP101" s="60"/>
      <c r="AFQ101" s="60"/>
      <c r="AFR101" s="60"/>
      <c r="AFS101" s="60"/>
      <c r="AFT101" s="60"/>
      <c r="AFU101" s="60"/>
      <c r="AFV101" s="60"/>
      <c r="AFW101" s="60"/>
      <c r="AFX101" s="60"/>
      <c r="AFY101" s="60"/>
      <c r="AFZ101" s="60"/>
      <c r="AGA101" s="60"/>
      <c r="AGB101" s="60"/>
      <c r="AGC101" s="60"/>
      <c r="AGD101" s="60"/>
      <c r="AGE101" s="60"/>
      <c r="AGF101" s="60"/>
      <c r="AGG101" s="60"/>
      <c r="AGH101" s="60"/>
      <c r="AGI101" s="60"/>
      <c r="AGJ101" s="60"/>
      <c r="AGK101" s="60"/>
      <c r="AGL101" s="60"/>
      <c r="AGM101" s="60"/>
      <c r="AGN101" s="60"/>
      <c r="AGO101" s="60"/>
      <c r="AGP101" s="60"/>
      <c r="AGQ101" s="60"/>
      <c r="AGR101" s="60"/>
      <c r="AGS101" s="60"/>
      <c r="AGT101" s="60"/>
      <c r="AGU101" s="60"/>
      <c r="AGV101" s="60"/>
      <c r="AGW101" s="60"/>
      <c r="AGX101" s="60"/>
      <c r="AGY101" s="60"/>
      <c r="AGZ101" s="60"/>
      <c r="AHA101" s="60"/>
      <c r="AHB101" s="60"/>
      <c r="AHC101" s="60"/>
      <c r="AHD101" s="60"/>
      <c r="AHE101" s="60"/>
      <c r="AHF101" s="60"/>
      <c r="AHG101" s="60"/>
      <c r="AHH101" s="60"/>
      <c r="AHI101" s="60"/>
      <c r="AHJ101" s="60"/>
      <c r="AHK101" s="60"/>
      <c r="AHL101" s="60"/>
      <c r="AHM101" s="60"/>
      <c r="AHN101" s="60"/>
      <c r="AHO101" s="60"/>
      <c r="AHP101" s="60"/>
      <c r="AHQ101" s="60"/>
      <c r="AHR101" s="60"/>
      <c r="AHS101" s="60"/>
      <c r="AHT101" s="60"/>
      <c r="AHU101" s="60"/>
      <c r="AHV101" s="60"/>
      <c r="AHW101" s="60"/>
      <c r="AHX101" s="60"/>
      <c r="AHY101" s="60"/>
      <c r="AHZ101" s="60"/>
      <c r="AIA101" s="60"/>
      <c r="AIB101" s="60"/>
      <c r="AIC101" s="60"/>
      <c r="AID101" s="60"/>
      <c r="AIE101" s="60"/>
      <c r="AIF101" s="60"/>
      <c r="AIG101" s="60"/>
      <c r="AIH101" s="60"/>
      <c r="AII101" s="60"/>
      <c r="AIJ101" s="60"/>
      <c r="AIK101" s="60"/>
      <c r="AIL101" s="60"/>
      <c r="AIM101" s="60"/>
      <c r="AIN101" s="60"/>
      <c r="AIO101" s="60"/>
      <c r="AIP101" s="60"/>
      <c r="AIQ101" s="60"/>
      <c r="AIR101" s="60"/>
      <c r="AIS101" s="60"/>
      <c r="AIT101" s="60"/>
      <c r="AIU101" s="60"/>
      <c r="AIV101" s="60"/>
      <c r="AIW101" s="60"/>
      <c r="AIX101" s="60"/>
      <c r="AIY101" s="60"/>
      <c r="AIZ101" s="60"/>
      <c r="AJA101" s="60"/>
      <c r="AJB101" s="60"/>
      <c r="AJC101" s="60"/>
      <c r="AJD101" s="60"/>
      <c r="AJE101" s="60"/>
      <c r="AJF101" s="60"/>
      <c r="AJG101" s="60"/>
      <c r="AJH101" s="60"/>
      <c r="AJI101" s="60"/>
      <c r="AJJ101" s="60"/>
      <c r="AJK101" s="60"/>
      <c r="AJL101" s="60"/>
      <c r="AJM101" s="60"/>
      <c r="AJN101" s="60"/>
      <c r="AJO101" s="60"/>
      <c r="AJP101" s="60"/>
      <c r="AJQ101" s="60"/>
      <c r="AJR101" s="60"/>
      <c r="AJS101" s="60"/>
      <c r="AJT101" s="60"/>
      <c r="AJU101" s="60"/>
      <c r="AJV101" s="60"/>
      <c r="AJW101" s="60"/>
      <c r="AJX101" s="60"/>
      <c r="AJY101" s="60"/>
      <c r="AJZ101" s="60"/>
      <c r="AKA101" s="60"/>
      <c r="AKB101" s="60"/>
      <c r="AKC101" s="60"/>
      <c r="AKD101" s="60"/>
      <c r="AKE101" s="60"/>
      <c r="AKF101" s="60"/>
      <c r="AKG101" s="60"/>
      <c r="AKH101" s="60"/>
      <c r="AKI101" s="60"/>
      <c r="AKJ101" s="60"/>
      <c r="AKK101" s="60"/>
      <c r="AKL101" s="60"/>
      <c r="AKM101" s="60"/>
      <c r="AKN101" s="60"/>
      <c r="AKO101" s="60"/>
      <c r="AKP101" s="60"/>
      <c r="AKQ101" s="60"/>
      <c r="AKR101" s="60"/>
      <c r="AKS101" s="60"/>
      <c r="AKT101" s="60"/>
      <c r="AKU101" s="60"/>
      <c r="AKV101" s="60"/>
      <c r="AKW101" s="60"/>
      <c r="AKX101" s="60"/>
      <c r="AKY101" s="60"/>
      <c r="AKZ101" s="60"/>
      <c r="ALA101" s="60"/>
      <c r="ALB101" s="60"/>
      <c r="ALC101" s="60"/>
      <c r="ALD101" s="60"/>
      <c r="ALE101" s="60"/>
      <c r="ALF101" s="60"/>
      <c r="ALG101" s="60"/>
      <c r="ALH101" s="60"/>
      <c r="ALI101" s="60"/>
      <c r="ALJ101" s="60"/>
      <c r="ALK101" s="60"/>
      <c r="ALL101" s="60"/>
      <c r="ALM101" s="60"/>
      <c r="ALN101" s="60"/>
      <c r="ALO101" s="60"/>
      <c r="ALP101" s="60"/>
      <c r="ALQ101" s="60"/>
      <c r="ALR101" s="60"/>
      <c r="ALS101" s="60"/>
      <c r="ALT101" s="60"/>
      <c r="ALU101" s="60"/>
      <c r="ALV101" s="60"/>
      <c r="ALW101" s="60"/>
      <c r="ALX101" s="60"/>
      <c r="ALY101" s="60"/>
      <c r="ALZ101" s="60"/>
      <c r="AMA101" s="60"/>
      <c r="AMB101" s="60"/>
      <c r="AMC101" s="60"/>
      <c r="AMD101" s="60"/>
      <c r="AME101" s="60"/>
      <c r="AMF101" s="60"/>
      <c r="AMG101" s="60"/>
      <c r="AMH101" s="60"/>
      <c r="AMI101" s="60"/>
      <c r="AMJ101" s="60"/>
      <c r="AMK101" s="60"/>
      <c r="AML101" s="60"/>
      <c r="AMM101" s="60"/>
      <c r="AMN101" s="60"/>
      <c r="AMO101" s="60"/>
      <c r="AMP101" s="60"/>
      <c r="AMQ101" s="60"/>
      <c r="AMR101" s="60"/>
      <c r="AMS101" s="60"/>
      <c r="AMT101" s="60"/>
      <c r="AMU101" s="60"/>
      <c r="AMV101" s="60"/>
      <c r="AMW101" s="60"/>
      <c r="AMX101" s="60"/>
      <c r="AMY101" s="60"/>
      <c r="AMZ101" s="60"/>
      <c r="ANA101" s="60"/>
      <c r="ANB101" s="60"/>
      <c r="ANC101" s="60"/>
      <c r="AND101" s="60"/>
      <c r="ANE101" s="60"/>
      <c r="ANF101" s="60"/>
      <c r="ANG101" s="60"/>
      <c r="ANH101" s="60"/>
      <c r="ANI101" s="60"/>
      <c r="ANJ101" s="60"/>
      <c r="ANK101" s="60"/>
      <c r="ANL101" s="60"/>
      <c r="ANM101" s="60"/>
      <c r="ANN101" s="60"/>
      <c r="ANO101" s="60"/>
      <c r="ANP101" s="60"/>
      <c r="ANQ101" s="60"/>
      <c r="ANR101" s="60"/>
      <c r="ANS101" s="60"/>
      <c r="ANT101" s="60"/>
      <c r="ANU101" s="60"/>
      <c r="ANV101" s="60"/>
      <c r="ANW101" s="60"/>
      <c r="ANX101" s="60"/>
      <c r="ANY101" s="60"/>
      <c r="ANZ101" s="60"/>
      <c r="AOA101" s="60"/>
      <c r="AOB101" s="60"/>
      <c r="AOC101" s="60"/>
      <c r="AOD101" s="60"/>
      <c r="AOE101" s="60"/>
      <c r="AOF101" s="60"/>
      <c r="AOG101" s="60"/>
      <c r="AOH101" s="60"/>
      <c r="AOI101" s="60"/>
      <c r="AOJ101" s="60"/>
      <c r="AOK101" s="60"/>
      <c r="AOL101" s="60"/>
      <c r="AOM101" s="60"/>
      <c r="AON101" s="60"/>
      <c r="AOO101" s="60"/>
      <c r="AOP101" s="60"/>
      <c r="AOQ101" s="60"/>
      <c r="AOR101" s="60"/>
      <c r="AOS101" s="60"/>
      <c r="AOT101" s="60"/>
      <c r="AOU101" s="60"/>
      <c r="AOV101" s="60"/>
      <c r="AOW101" s="60"/>
      <c r="AOX101" s="60"/>
      <c r="AOY101" s="60"/>
      <c r="AOZ101" s="60"/>
      <c r="APA101" s="60"/>
      <c r="APB101" s="60"/>
      <c r="APC101" s="60"/>
      <c r="APD101" s="60"/>
      <c r="APE101" s="60"/>
      <c r="APF101" s="60"/>
      <c r="APG101" s="60"/>
      <c r="APH101" s="60"/>
      <c r="API101" s="60"/>
      <c r="APJ101" s="60"/>
      <c r="APK101" s="60"/>
      <c r="APL101" s="60"/>
      <c r="APM101" s="60"/>
      <c r="APN101" s="60"/>
      <c r="APO101" s="60"/>
      <c r="APP101" s="60"/>
      <c r="APQ101" s="60"/>
      <c r="APR101" s="60"/>
      <c r="APS101" s="60"/>
      <c r="APT101" s="60"/>
      <c r="APU101" s="60"/>
      <c r="APV101" s="60"/>
      <c r="APW101" s="60"/>
      <c r="APX101" s="60"/>
      <c r="APY101" s="60"/>
      <c r="APZ101" s="60"/>
      <c r="AQA101" s="60"/>
      <c r="AQB101" s="60"/>
      <c r="AQC101" s="60"/>
      <c r="AQD101" s="60"/>
      <c r="AQE101" s="60"/>
      <c r="AQF101" s="60"/>
      <c r="AQG101" s="60"/>
      <c r="AQH101" s="60"/>
      <c r="AQI101" s="60"/>
      <c r="AQJ101" s="60"/>
      <c r="AQK101" s="60"/>
      <c r="AQL101" s="60"/>
      <c r="AQM101" s="60"/>
      <c r="AQN101" s="60"/>
      <c r="AQO101" s="60"/>
      <c r="AQP101" s="60"/>
      <c r="AQQ101" s="60"/>
      <c r="AQR101" s="60"/>
      <c r="AQS101" s="60"/>
      <c r="AQT101" s="60"/>
      <c r="AQU101" s="60"/>
      <c r="AQV101" s="60"/>
      <c r="AQW101" s="60"/>
      <c r="AQX101" s="60"/>
      <c r="AQY101" s="60"/>
      <c r="AQZ101" s="60"/>
      <c r="ARA101" s="60"/>
      <c r="ARB101" s="60"/>
      <c r="ARC101" s="60"/>
      <c r="ARD101" s="60"/>
      <c r="ARE101" s="60"/>
      <c r="ARF101" s="60"/>
      <c r="ARG101" s="60"/>
      <c r="ARH101" s="60"/>
      <c r="ARI101" s="60"/>
      <c r="ARJ101" s="60"/>
      <c r="ARK101" s="60"/>
      <c r="ARL101" s="60"/>
      <c r="ARM101" s="60"/>
      <c r="ARN101" s="60"/>
      <c r="ARO101" s="60"/>
      <c r="ARP101" s="60"/>
      <c r="ARQ101" s="60"/>
      <c r="ARR101" s="60"/>
      <c r="ARS101" s="60"/>
      <c r="ART101" s="60"/>
      <c r="ARU101" s="60"/>
      <c r="ARV101" s="60"/>
      <c r="ARW101" s="60"/>
      <c r="ARX101" s="60"/>
      <c r="ARY101" s="60"/>
      <c r="ARZ101" s="60"/>
      <c r="ASA101" s="60"/>
      <c r="ASB101" s="60"/>
      <c r="ASC101" s="60"/>
      <c r="ASD101" s="60"/>
      <c r="ASE101" s="60"/>
      <c r="ASF101" s="60"/>
      <c r="ASG101" s="60"/>
      <c r="ASH101" s="60"/>
      <c r="ASI101" s="60"/>
      <c r="ASJ101" s="60"/>
      <c r="ASK101" s="60"/>
      <c r="ASL101" s="60"/>
      <c r="ASM101" s="60"/>
      <c r="ASN101" s="60"/>
      <c r="ASO101" s="60"/>
      <c r="ASP101" s="60"/>
      <c r="ASQ101" s="60"/>
      <c r="ASR101" s="60"/>
      <c r="ASS101" s="60"/>
      <c r="AST101" s="60"/>
      <c r="ASU101" s="60"/>
      <c r="ASV101" s="60"/>
      <c r="ASW101" s="60"/>
      <c r="ASX101" s="60"/>
      <c r="ASY101" s="60"/>
      <c r="ASZ101" s="60"/>
      <c r="ATA101" s="60"/>
      <c r="ATB101" s="60"/>
      <c r="ATC101" s="60"/>
      <c r="ATD101" s="60"/>
      <c r="ATE101" s="60"/>
      <c r="ATF101" s="60"/>
      <c r="ATG101" s="60"/>
      <c r="ATH101" s="60"/>
      <c r="ATI101" s="60"/>
      <c r="ATJ101" s="60"/>
      <c r="ATK101" s="60"/>
      <c r="ATL101" s="60"/>
      <c r="ATM101" s="60"/>
      <c r="ATN101" s="60"/>
      <c r="ATO101" s="60"/>
      <c r="ATP101" s="60"/>
      <c r="ATQ101" s="60"/>
      <c r="ATR101" s="60"/>
      <c r="ATS101" s="60"/>
      <c r="ATT101" s="60"/>
      <c r="ATU101" s="60"/>
      <c r="ATV101" s="60"/>
      <c r="ATW101" s="60"/>
      <c r="ATX101" s="60"/>
      <c r="ATY101" s="60"/>
      <c r="ATZ101" s="60"/>
      <c r="AUA101" s="60"/>
      <c r="AUB101" s="60"/>
      <c r="AUC101" s="60"/>
      <c r="AUD101" s="60"/>
      <c r="AUE101" s="60"/>
      <c r="AUF101" s="60"/>
      <c r="AUG101" s="60"/>
      <c r="AUH101" s="60"/>
      <c r="AUI101" s="60"/>
      <c r="AUJ101" s="60"/>
      <c r="AUK101" s="60"/>
      <c r="AUL101" s="60"/>
      <c r="AUM101" s="60"/>
      <c r="AUN101" s="60"/>
      <c r="AUO101" s="60"/>
      <c r="AUP101" s="60"/>
      <c r="AUQ101" s="60"/>
      <c r="AUR101" s="60"/>
      <c r="AUS101" s="60"/>
      <c r="AUT101" s="60"/>
      <c r="AUU101" s="60"/>
      <c r="AUV101" s="60"/>
      <c r="AUW101" s="60"/>
      <c r="AUX101" s="60"/>
      <c r="AUY101" s="60"/>
      <c r="AUZ101" s="60"/>
      <c r="AVA101" s="60"/>
      <c r="AVB101" s="60"/>
      <c r="AVC101" s="60"/>
      <c r="AVD101" s="60"/>
      <c r="AVE101" s="60"/>
      <c r="AVF101" s="60"/>
      <c r="AVG101" s="60"/>
      <c r="AVH101" s="60"/>
      <c r="AVI101" s="60"/>
      <c r="AVJ101" s="60"/>
      <c r="AVK101" s="60"/>
      <c r="AVL101" s="60"/>
      <c r="AVM101" s="60"/>
      <c r="AVN101" s="60"/>
      <c r="AVO101" s="60"/>
      <c r="AVP101" s="60"/>
      <c r="AVQ101" s="60"/>
      <c r="AVR101" s="60"/>
      <c r="AVS101" s="60"/>
      <c r="AVT101" s="60"/>
      <c r="AVU101" s="60"/>
      <c r="AVV101" s="60"/>
      <c r="AVW101" s="60"/>
      <c r="AVX101" s="60"/>
      <c r="AVY101" s="60"/>
      <c r="AVZ101" s="60"/>
      <c r="AWA101" s="60"/>
      <c r="AWB101" s="60"/>
      <c r="AWC101" s="60"/>
      <c r="AWD101" s="60"/>
      <c r="AWE101" s="60"/>
      <c r="AWF101" s="60"/>
      <c r="AWG101" s="60"/>
      <c r="AWH101" s="60"/>
      <c r="AWI101" s="60"/>
      <c r="AWJ101" s="60"/>
      <c r="AWK101" s="60"/>
      <c r="AWL101" s="60"/>
      <c r="AWM101" s="60"/>
      <c r="AWN101" s="60"/>
      <c r="AWO101" s="60"/>
      <c r="AWP101" s="60"/>
      <c r="AWQ101" s="60"/>
      <c r="AWR101" s="60"/>
      <c r="AWS101" s="60"/>
      <c r="AWT101" s="60"/>
      <c r="AWU101" s="60"/>
      <c r="AWV101" s="60"/>
      <c r="AWW101" s="60"/>
      <c r="AWX101" s="60"/>
      <c r="AWY101" s="60"/>
      <c r="AWZ101" s="60"/>
      <c r="AXA101" s="60"/>
      <c r="AXB101" s="60"/>
      <c r="AXC101" s="60"/>
      <c r="AXD101" s="60"/>
      <c r="AXE101" s="60"/>
      <c r="AXF101" s="60"/>
      <c r="AXG101" s="60"/>
      <c r="AXH101" s="60"/>
      <c r="AXI101" s="60"/>
      <c r="AXJ101" s="60"/>
      <c r="AXK101" s="60"/>
      <c r="AXL101" s="60"/>
      <c r="AXM101" s="60"/>
      <c r="AXN101" s="60"/>
      <c r="AXO101" s="60"/>
      <c r="AXP101" s="60"/>
      <c r="AXQ101" s="60"/>
      <c r="AXR101" s="60"/>
      <c r="AXS101" s="60"/>
      <c r="AXT101" s="60"/>
      <c r="AXU101" s="60"/>
      <c r="AXV101" s="60"/>
      <c r="AXW101" s="60"/>
      <c r="AXX101" s="60"/>
      <c r="AXY101" s="60"/>
      <c r="AXZ101" s="60"/>
      <c r="AYA101" s="60"/>
      <c r="AYB101" s="60"/>
      <c r="AYC101" s="60"/>
      <c r="AYD101" s="60"/>
      <c r="AYE101" s="60"/>
      <c r="AYF101" s="60"/>
      <c r="AYG101" s="60"/>
      <c r="AYH101" s="60"/>
      <c r="AYI101" s="60"/>
      <c r="AYJ101" s="60"/>
      <c r="AYK101" s="60"/>
      <c r="AYL101" s="60"/>
      <c r="AYM101" s="60"/>
      <c r="AYN101" s="60"/>
      <c r="AYO101" s="60"/>
      <c r="AYP101" s="60"/>
      <c r="AYQ101" s="60"/>
      <c r="AYR101" s="60"/>
      <c r="AYS101" s="60"/>
      <c r="AYT101" s="60"/>
      <c r="AYU101" s="60"/>
      <c r="AYV101" s="60"/>
      <c r="AYW101" s="60"/>
      <c r="AYX101" s="60"/>
      <c r="AYY101" s="60"/>
      <c r="AYZ101" s="60"/>
      <c r="AZA101" s="60"/>
      <c r="AZB101" s="60"/>
      <c r="AZC101" s="60"/>
      <c r="AZD101" s="60"/>
      <c r="AZE101" s="60"/>
      <c r="AZF101" s="60"/>
      <c r="AZG101" s="60"/>
      <c r="AZH101" s="60"/>
      <c r="AZI101" s="60"/>
      <c r="AZJ101" s="60"/>
      <c r="AZK101" s="60"/>
      <c r="AZL101" s="60"/>
      <c r="AZM101" s="60"/>
      <c r="AZN101" s="60"/>
      <c r="AZO101" s="60"/>
      <c r="AZP101" s="60"/>
      <c r="AZQ101" s="60"/>
      <c r="AZR101" s="60"/>
      <c r="AZS101" s="60"/>
      <c r="AZT101" s="60"/>
      <c r="AZU101" s="60"/>
      <c r="AZV101" s="60"/>
      <c r="AZW101" s="60"/>
      <c r="AZX101" s="60"/>
      <c r="AZY101" s="60"/>
      <c r="AZZ101" s="60"/>
      <c r="BAA101" s="60"/>
      <c r="BAB101" s="60"/>
      <c r="BAC101" s="60"/>
      <c r="BAD101" s="60"/>
      <c r="BAE101" s="60"/>
      <c r="BAF101" s="60"/>
      <c r="BAG101" s="60"/>
      <c r="BAH101" s="60"/>
      <c r="BAI101" s="60"/>
      <c r="BAJ101" s="60"/>
      <c r="BAK101" s="60"/>
      <c r="BAL101" s="60"/>
      <c r="BAM101" s="60"/>
      <c r="BAN101" s="60"/>
      <c r="BAO101" s="60"/>
      <c r="BAP101" s="60"/>
      <c r="BAQ101" s="60"/>
      <c r="BAR101" s="60"/>
      <c r="BAS101" s="60"/>
      <c r="BAT101" s="60"/>
      <c r="BAU101" s="60"/>
      <c r="BAV101" s="60"/>
      <c r="BAW101" s="60"/>
      <c r="BAX101" s="60"/>
      <c r="BAY101" s="60"/>
      <c r="BAZ101" s="60"/>
      <c r="BBA101" s="60"/>
      <c r="BBB101" s="60"/>
      <c r="BBC101" s="60"/>
      <c r="BBD101" s="60"/>
      <c r="BBE101" s="60"/>
      <c r="BBF101" s="60"/>
      <c r="BBG101" s="60"/>
      <c r="BBH101" s="60"/>
      <c r="BBI101" s="60"/>
      <c r="BBJ101" s="60"/>
      <c r="BBK101" s="60"/>
      <c r="BBL101" s="60"/>
      <c r="BBM101" s="60"/>
      <c r="BBN101" s="60"/>
      <c r="BBO101" s="60"/>
      <c r="BBP101" s="60"/>
      <c r="BBQ101" s="60"/>
      <c r="BBR101" s="60"/>
      <c r="BBS101" s="60"/>
      <c r="BBT101" s="60"/>
      <c r="BBU101" s="60"/>
      <c r="BBV101" s="60"/>
      <c r="BBW101" s="60"/>
      <c r="BBX101" s="60"/>
      <c r="BBY101" s="60"/>
      <c r="BBZ101" s="60"/>
      <c r="BCA101" s="60"/>
      <c r="BCB101" s="60"/>
      <c r="BCC101" s="60"/>
      <c r="BCD101" s="60"/>
      <c r="BCE101" s="60"/>
      <c r="BCF101" s="60"/>
      <c r="BCG101" s="60"/>
      <c r="BCH101" s="60"/>
      <c r="BCI101" s="60"/>
      <c r="BCJ101" s="60"/>
      <c r="BCK101" s="60"/>
      <c r="BCL101" s="60"/>
      <c r="BCM101" s="60"/>
      <c r="BCN101" s="60"/>
      <c r="BCO101" s="60"/>
      <c r="BCP101" s="60"/>
      <c r="BCQ101" s="60"/>
      <c r="BCR101" s="60"/>
      <c r="BCS101" s="60"/>
      <c r="BCT101" s="60"/>
      <c r="BCU101" s="60"/>
      <c r="BCV101" s="60"/>
      <c r="BCW101" s="60"/>
      <c r="BCX101" s="60"/>
      <c r="BCY101" s="60"/>
      <c r="BCZ101" s="60"/>
      <c r="BDA101" s="60"/>
      <c r="BDB101" s="60"/>
      <c r="BDC101" s="60"/>
      <c r="BDD101" s="60"/>
      <c r="BDE101" s="60"/>
      <c r="BDF101" s="60"/>
      <c r="BDG101" s="60"/>
      <c r="BDH101" s="60"/>
      <c r="BDI101" s="60"/>
      <c r="BDJ101" s="60"/>
      <c r="BDK101" s="60"/>
      <c r="BDL101" s="60"/>
      <c r="BDM101" s="60"/>
      <c r="BDN101" s="60"/>
      <c r="BDO101" s="60"/>
      <c r="BDP101" s="60"/>
      <c r="BDQ101" s="60"/>
      <c r="BDR101" s="60"/>
      <c r="BDS101" s="60"/>
      <c r="BDT101" s="60"/>
      <c r="BDU101" s="60"/>
      <c r="BDV101" s="60"/>
      <c r="BDW101" s="60"/>
      <c r="BDX101" s="60"/>
      <c r="BDY101" s="60"/>
      <c r="BDZ101" s="60"/>
      <c r="BEA101" s="60"/>
      <c r="BEB101" s="60"/>
      <c r="BEC101" s="60"/>
      <c r="BED101" s="60"/>
      <c r="BEE101" s="60"/>
      <c r="BEF101" s="60"/>
      <c r="BEG101" s="60"/>
      <c r="BEH101" s="60"/>
      <c r="BEI101" s="60"/>
      <c r="BEJ101" s="60"/>
      <c r="BEK101" s="60"/>
      <c r="BEL101" s="60"/>
      <c r="BEM101" s="60"/>
      <c r="BEN101" s="60"/>
      <c r="BEO101" s="60"/>
      <c r="BEP101" s="60"/>
      <c r="BEQ101" s="60"/>
      <c r="BER101" s="60"/>
      <c r="BES101" s="60"/>
      <c r="BET101" s="60"/>
      <c r="BEU101" s="60"/>
      <c r="BEV101" s="60"/>
      <c r="BEW101" s="60"/>
      <c r="BEX101" s="60"/>
      <c r="BEY101" s="60"/>
      <c r="BEZ101" s="60"/>
      <c r="BFA101" s="60"/>
      <c r="BFB101" s="60"/>
      <c r="BFC101" s="60"/>
      <c r="BFD101" s="60"/>
      <c r="BFE101" s="60"/>
      <c r="BFF101" s="60"/>
      <c r="BFG101" s="60"/>
      <c r="BFH101" s="60"/>
      <c r="BFI101" s="60"/>
      <c r="BFJ101" s="60"/>
      <c r="BFK101" s="60"/>
      <c r="BFL101" s="60"/>
      <c r="BFM101" s="60"/>
      <c r="BFN101" s="60"/>
      <c r="BFO101" s="60"/>
      <c r="BFP101" s="60"/>
      <c r="BFQ101" s="60"/>
      <c r="BFR101" s="60"/>
      <c r="BFS101" s="60"/>
      <c r="BFT101" s="60"/>
      <c r="BFU101" s="60"/>
      <c r="BFV101" s="60"/>
      <c r="BFW101" s="60"/>
      <c r="BFX101" s="60"/>
      <c r="BFY101" s="60"/>
      <c r="BFZ101" s="60"/>
      <c r="BGA101" s="60"/>
      <c r="BGB101" s="60"/>
      <c r="BGC101" s="60"/>
      <c r="BGD101" s="60"/>
      <c r="BGE101" s="60"/>
      <c r="BGF101" s="60"/>
      <c r="BGG101" s="60"/>
      <c r="BGH101" s="60"/>
      <c r="BGI101" s="60"/>
      <c r="BGJ101" s="60"/>
      <c r="BGK101" s="60"/>
      <c r="BGL101" s="60"/>
      <c r="BGM101" s="60"/>
      <c r="BGN101" s="60"/>
      <c r="BGO101" s="60"/>
      <c r="BGP101" s="60"/>
      <c r="BGQ101" s="60"/>
      <c r="BGR101" s="60"/>
      <c r="BGS101" s="60"/>
      <c r="BGT101" s="60"/>
      <c r="BGU101" s="60"/>
      <c r="BGV101" s="60"/>
      <c r="BGW101" s="60"/>
      <c r="BGX101" s="60"/>
      <c r="BGY101" s="60"/>
      <c r="BGZ101" s="60"/>
      <c r="BHA101" s="60"/>
      <c r="BHB101" s="60"/>
      <c r="BHC101" s="60"/>
      <c r="BHD101" s="60"/>
      <c r="BHE101" s="60"/>
      <c r="BHF101" s="60"/>
      <c r="BHG101" s="60"/>
      <c r="BHH101" s="60"/>
      <c r="BHI101" s="60"/>
      <c r="BHJ101" s="60"/>
      <c r="BHK101" s="60"/>
      <c r="BHL101" s="60"/>
      <c r="BHM101" s="60"/>
      <c r="BHN101" s="60"/>
      <c r="BHO101" s="60"/>
      <c r="BHP101" s="60"/>
      <c r="BHQ101" s="60"/>
      <c r="BHR101" s="60"/>
      <c r="BHS101" s="60"/>
      <c r="BHT101" s="60"/>
      <c r="BHU101" s="60"/>
      <c r="BHV101" s="60"/>
      <c r="BHW101" s="60"/>
      <c r="BHX101" s="60"/>
      <c r="BHY101" s="60"/>
      <c r="BHZ101" s="60"/>
      <c r="BIA101" s="60"/>
      <c r="BIB101" s="60"/>
      <c r="BIC101" s="60"/>
      <c r="BID101" s="60"/>
      <c r="BIE101" s="60"/>
      <c r="BIF101" s="60"/>
      <c r="BIG101" s="60"/>
      <c r="BIH101" s="60"/>
      <c r="BII101" s="60"/>
      <c r="BIJ101" s="60"/>
      <c r="BIK101" s="60"/>
      <c r="BIL101" s="60"/>
      <c r="BIM101" s="60"/>
      <c r="BIN101" s="60"/>
      <c r="BIO101" s="60"/>
      <c r="BIP101" s="60"/>
      <c r="BIQ101" s="60"/>
      <c r="BIR101" s="60"/>
      <c r="BIS101" s="60"/>
      <c r="BIT101" s="60"/>
      <c r="BIU101" s="60"/>
      <c r="BIV101" s="60"/>
      <c r="BIW101" s="60"/>
      <c r="BIX101" s="60"/>
      <c r="BIY101" s="60"/>
      <c r="BIZ101" s="60"/>
      <c r="BJA101" s="60"/>
      <c r="BJB101" s="60"/>
      <c r="BJC101" s="60"/>
      <c r="BJD101" s="60"/>
      <c r="BJE101" s="60"/>
      <c r="BJF101" s="60"/>
      <c r="BJG101" s="60"/>
      <c r="BJH101" s="60"/>
      <c r="BJI101" s="60"/>
      <c r="BJJ101" s="60"/>
      <c r="BJK101" s="60"/>
      <c r="BJL101" s="60"/>
      <c r="BJM101" s="60"/>
      <c r="BJN101" s="60"/>
      <c r="BJO101" s="60"/>
      <c r="BJP101" s="60"/>
      <c r="BJQ101" s="60"/>
      <c r="BJR101" s="60"/>
      <c r="BJS101" s="60"/>
      <c r="BJT101" s="60"/>
      <c r="BJU101" s="60"/>
      <c r="BJV101" s="60"/>
      <c r="BJW101" s="60"/>
      <c r="BJX101" s="60"/>
      <c r="BJY101" s="60"/>
      <c r="BJZ101" s="60"/>
      <c r="BKA101" s="60"/>
      <c r="BKB101" s="60"/>
      <c r="BKC101" s="60"/>
      <c r="BKD101" s="60"/>
      <c r="BKE101" s="60"/>
      <c r="BKF101" s="60"/>
      <c r="BKG101" s="60"/>
      <c r="BKH101" s="60"/>
      <c r="BKI101" s="60"/>
      <c r="BKJ101" s="60"/>
      <c r="BKK101" s="60"/>
      <c r="BKL101" s="60"/>
      <c r="BKM101" s="60"/>
      <c r="BKN101" s="60"/>
      <c r="BKO101" s="60"/>
      <c r="BKP101" s="60"/>
      <c r="BKQ101" s="60"/>
      <c r="BKR101" s="60"/>
      <c r="BKS101" s="60"/>
      <c r="BKT101" s="60"/>
      <c r="BKU101" s="60"/>
      <c r="BKV101" s="60"/>
      <c r="BKW101" s="60"/>
      <c r="BKX101" s="60"/>
      <c r="BKY101" s="60"/>
      <c r="BKZ101" s="60"/>
      <c r="BLA101" s="60"/>
      <c r="BLB101" s="60"/>
      <c r="BLC101" s="60"/>
      <c r="BLD101" s="60"/>
      <c r="BLE101" s="60"/>
      <c r="BLF101" s="60"/>
      <c r="BLG101" s="60"/>
      <c r="BLH101" s="60"/>
      <c r="BLI101" s="60"/>
      <c r="BLJ101" s="60"/>
      <c r="BLK101" s="60"/>
      <c r="BLL101" s="60"/>
      <c r="BLM101" s="60"/>
      <c r="BLN101" s="60"/>
      <c r="BLO101" s="60"/>
      <c r="BLP101" s="60"/>
      <c r="BLQ101" s="60"/>
      <c r="BLR101" s="60"/>
      <c r="BLS101" s="60"/>
      <c r="BLT101" s="60"/>
      <c r="BLU101" s="60"/>
      <c r="BLV101" s="60"/>
      <c r="BLW101" s="60"/>
      <c r="BLX101" s="60"/>
      <c r="BLY101" s="60"/>
      <c r="BLZ101" s="60"/>
      <c r="BMA101" s="60"/>
      <c r="BMB101" s="60"/>
      <c r="BMC101" s="60"/>
      <c r="BMD101" s="60"/>
      <c r="BME101" s="60"/>
      <c r="BMF101" s="60"/>
      <c r="BMG101" s="60"/>
      <c r="BMH101" s="60"/>
      <c r="BMI101" s="60"/>
      <c r="BMJ101" s="60"/>
      <c r="BMK101" s="60"/>
      <c r="BML101" s="60"/>
      <c r="BMM101" s="60"/>
      <c r="BMN101" s="60"/>
      <c r="BMO101" s="60"/>
      <c r="BMP101" s="60"/>
      <c r="BMQ101" s="60"/>
      <c r="BMR101" s="60"/>
      <c r="BMS101" s="60"/>
      <c r="BMT101" s="60"/>
      <c r="BMU101" s="60"/>
      <c r="BMV101" s="60"/>
      <c r="BMW101" s="60"/>
      <c r="BMX101" s="60"/>
      <c r="BMY101" s="60"/>
      <c r="BMZ101" s="60"/>
      <c r="BNA101" s="60"/>
      <c r="BNB101" s="60"/>
      <c r="BNC101" s="60"/>
      <c r="BND101" s="60"/>
      <c r="BNE101" s="60"/>
      <c r="BNF101" s="60"/>
      <c r="BNG101" s="60"/>
      <c r="BNH101" s="60"/>
      <c r="BNI101" s="60"/>
      <c r="BNJ101" s="60"/>
      <c r="BNK101" s="60"/>
      <c r="BNL101" s="60"/>
      <c r="BNM101" s="60"/>
      <c r="BNN101" s="60"/>
      <c r="BNO101" s="60"/>
      <c r="BNP101" s="60"/>
      <c r="BNQ101" s="60"/>
      <c r="BNR101" s="60"/>
      <c r="BNS101" s="60"/>
      <c r="BNT101" s="60"/>
      <c r="BNU101" s="60"/>
      <c r="BNV101" s="60"/>
      <c r="BNW101" s="60"/>
      <c r="BNX101" s="60"/>
      <c r="BNY101" s="60"/>
      <c r="BNZ101" s="60"/>
      <c r="BOA101" s="60"/>
      <c r="BOB101" s="60"/>
      <c r="BOC101" s="60"/>
      <c r="BOD101" s="60"/>
      <c r="BOE101" s="60"/>
      <c r="BOF101" s="60"/>
      <c r="BOG101" s="60"/>
      <c r="BOH101" s="60"/>
      <c r="BOI101" s="60"/>
      <c r="BOJ101" s="60"/>
      <c r="BOK101" s="60"/>
      <c r="BOL101" s="60"/>
      <c r="BOM101" s="60"/>
      <c r="BON101" s="60"/>
      <c r="BOO101" s="60"/>
      <c r="BOP101" s="60"/>
      <c r="BOQ101" s="60"/>
      <c r="BOR101" s="60"/>
      <c r="BOS101" s="60"/>
      <c r="BOT101" s="60"/>
      <c r="BOU101" s="60"/>
      <c r="BOV101" s="60"/>
      <c r="BOW101" s="60"/>
      <c r="BOX101" s="60"/>
      <c r="BOY101" s="60"/>
      <c r="BOZ101" s="60"/>
      <c r="BPA101" s="60"/>
      <c r="BPB101" s="60"/>
      <c r="BPC101" s="60"/>
      <c r="BPD101" s="60"/>
      <c r="BPE101" s="60"/>
      <c r="BPF101" s="60"/>
      <c r="BPG101" s="60"/>
      <c r="BPH101" s="60"/>
      <c r="BPI101" s="60"/>
      <c r="BPJ101" s="60"/>
      <c r="BPK101" s="60"/>
      <c r="BPL101" s="60"/>
      <c r="BPM101" s="60"/>
      <c r="BPN101" s="60"/>
      <c r="BPO101" s="60"/>
      <c r="BPP101" s="60"/>
      <c r="BPQ101" s="60"/>
      <c r="BPR101" s="60"/>
      <c r="BPS101" s="60"/>
      <c r="BPT101" s="60"/>
      <c r="BPU101" s="60"/>
      <c r="BPV101" s="60"/>
      <c r="BPW101" s="60"/>
      <c r="BPX101" s="60"/>
      <c r="BPY101" s="60"/>
      <c r="BPZ101" s="60"/>
      <c r="BQA101" s="60"/>
      <c r="BQB101" s="60"/>
      <c r="BQC101" s="60"/>
      <c r="BQD101" s="60"/>
      <c r="BQE101" s="60"/>
      <c r="BQF101" s="60"/>
      <c r="BQG101" s="60"/>
      <c r="BQH101" s="60"/>
      <c r="BQI101" s="60"/>
      <c r="BQJ101" s="60"/>
      <c r="BQK101" s="60"/>
      <c r="BQL101" s="60"/>
      <c r="BQM101" s="60"/>
      <c r="BQN101" s="60"/>
      <c r="BQO101" s="60"/>
      <c r="BQP101" s="60"/>
      <c r="BQQ101" s="60"/>
      <c r="BQR101" s="60"/>
      <c r="BQS101" s="60"/>
      <c r="BQT101" s="60"/>
      <c r="BQU101" s="60"/>
      <c r="BQV101" s="60"/>
      <c r="BQW101" s="60"/>
      <c r="BQX101" s="60"/>
      <c r="BQY101" s="60"/>
      <c r="BQZ101" s="60"/>
      <c r="BRA101" s="60"/>
      <c r="BRB101" s="60"/>
      <c r="BRC101" s="60"/>
      <c r="BRD101" s="60"/>
      <c r="BRE101" s="60"/>
      <c r="BRF101" s="60"/>
      <c r="BRG101" s="60"/>
      <c r="BRH101" s="60"/>
      <c r="BRI101" s="60"/>
      <c r="BRJ101" s="60"/>
      <c r="BRK101" s="60"/>
      <c r="BRL101" s="60"/>
      <c r="BRM101" s="60"/>
      <c r="BRN101" s="60"/>
      <c r="BRO101" s="60"/>
      <c r="BRP101" s="60"/>
      <c r="BRQ101" s="60"/>
      <c r="BRR101" s="60"/>
      <c r="BRS101" s="60"/>
      <c r="BRT101" s="60"/>
      <c r="BRU101" s="60"/>
      <c r="BRV101" s="60"/>
      <c r="BRW101" s="60"/>
      <c r="BRX101" s="60"/>
      <c r="BRY101" s="60"/>
      <c r="BRZ101" s="60"/>
      <c r="BSA101" s="60"/>
      <c r="BSB101" s="60"/>
      <c r="BSC101" s="60"/>
      <c r="BSD101" s="60"/>
      <c r="BSE101" s="60"/>
      <c r="BSF101" s="60"/>
      <c r="BSG101" s="60"/>
      <c r="BSH101" s="60"/>
      <c r="BSI101" s="60"/>
      <c r="BSJ101" s="60"/>
      <c r="BSK101" s="60"/>
      <c r="BSL101" s="60"/>
      <c r="BSM101" s="60"/>
      <c r="BSN101" s="60"/>
      <c r="BSO101" s="60"/>
      <c r="BSP101" s="60"/>
      <c r="BSQ101" s="60"/>
      <c r="BSR101" s="60"/>
      <c r="BSS101" s="60"/>
      <c r="BST101" s="60"/>
      <c r="BSU101" s="60"/>
      <c r="BSV101" s="60"/>
      <c r="BSW101" s="60"/>
      <c r="BSX101" s="60"/>
      <c r="BSY101" s="60"/>
      <c r="BSZ101" s="60"/>
      <c r="BTA101" s="60"/>
      <c r="BTB101" s="60"/>
      <c r="BTC101" s="60"/>
      <c r="BTD101" s="60"/>
      <c r="BTE101" s="60"/>
      <c r="BTF101" s="60"/>
      <c r="BTG101" s="60"/>
      <c r="BTH101" s="60"/>
      <c r="BTI101" s="60"/>
      <c r="BTJ101" s="60"/>
      <c r="BTK101" s="60"/>
      <c r="BTL101" s="60"/>
      <c r="BTM101" s="60"/>
      <c r="BTN101" s="60"/>
      <c r="BTO101" s="60"/>
      <c r="BTP101" s="60"/>
      <c r="BTQ101" s="60"/>
      <c r="BTR101" s="60"/>
      <c r="BTS101" s="60"/>
      <c r="BTT101" s="60"/>
      <c r="BTU101" s="60"/>
      <c r="BTV101" s="60"/>
      <c r="BTW101" s="60"/>
      <c r="BTX101" s="60"/>
      <c r="BTY101" s="60"/>
      <c r="BTZ101" s="60"/>
      <c r="BUA101" s="60"/>
      <c r="BUB101" s="60"/>
      <c r="BUC101" s="60"/>
      <c r="BUD101" s="60"/>
      <c r="BUE101" s="60"/>
      <c r="BUF101" s="60"/>
      <c r="BUG101" s="60"/>
      <c r="BUH101" s="60"/>
      <c r="BUI101" s="60"/>
      <c r="BUJ101" s="60"/>
      <c r="BUK101" s="60"/>
      <c r="BUL101" s="60"/>
      <c r="BUM101" s="60"/>
      <c r="BUN101" s="60"/>
      <c r="BUO101" s="60"/>
      <c r="BUP101" s="60"/>
      <c r="BUQ101" s="60"/>
      <c r="BUR101" s="60"/>
      <c r="BUS101" s="60"/>
      <c r="BUT101" s="60"/>
      <c r="BUU101" s="60"/>
      <c r="BUV101" s="60"/>
      <c r="BUW101" s="60"/>
      <c r="BUX101" s="60"/>
      <c r="BUY101" s="60"/>
      <c r="BUZ101" s="60"/>
      <c r="BVA101" s="60"/>
      <c r="BVB101" s="60"/>
      <c r="BVC101" s="60"/>
      <c r="BVD101" s="60"/>
      <c r="BVE101" s="60"/>
      <c r="BVF101" s="60"/>
      <c r="BVG101" s="60"/>
      <c r="BVH101" s="60"/>
      <c r="BVI101" s="60"/>
      <c r="BVJ101" s="60"/>
      <c r="BVK101" s="60"/>
      <c r="BVL101" s="60"/>
      <c r="BVM101" s="60"/>
      <c r="BVN101" s="60"/>
      <c r="BVO101" s="60"/>
      <c r="BVP101" s="60"/>
      <c r="BVQ101" s="60"/>
      <c r="BVR101" s="60"/>
      <c r="BVS101" s="60"/>
      <c r="BVT101" s="60"/>
      <c r="BVU101" s="60"/>
      <c r="BVV101" s="60"/>
      <c r="BVW101" s="60"/>
      <c r="BVX101" s="60"/>
      <c r="BVY101" s="60"/>
      <c r="BVZ101" s="60"/>
      <c r="BWA101" s="60"/>
      <c r="BWB101" s="60"/>
      <c r="BWC101" s="60"/>
      <c r="BWD101" s="60"/>
      <c r="BWE101" s="60"/>
      <c r="BWF101" s="60"/>
      <c r="BWG101" s="60"/>
      <c r="BWH101" s="60"/>
      <c r="BWI101" s="60"/>
      <c r="BWJ101" s="60"/>
      <c r="BWK101" s="60"/>
      <c r="BWL101" s="60"/>
      <c r="BWM101" s="60"/>
      <c r="BWN101" s="60"/>
      <c r="BWO101" s="60"/>
      <c r="BWP101" s="60"/>
      <c r="BWQ101" s="60"/>
      <c r="BWR101" s="60"/>
      <c r="BWS101" s="60"/>
      <c r="BWT101" s="60"/>
      <c r="BWU101" s="60"/>
      <c r="BWV101" s="60"/>
      <c r="BWW101" s="60"/>
      <c r="BWX101" s="60"/>
      <c r="BWY101" s="60"/>
      <c r="BWZ101" s="60"/>
      <c r="BXA101" s="60"/>
      <c r="BXB101" s="60"/>
      <c r="BXC101" s="60"/>
      <c r="BXD101" s="60"/>
      <c r="BXE101" s="60"/>
      <c r="BXF101" s="60"/>
      <c r="BXG101" s="60"/>
      <c r="BXH101" s="60"/>
      <c r="BXI101" s="60"/>
      <c r="BXJ101" s="60"/>
      <c r="BXK101" s="60"/>
      <c r="BXL101" s="60"/>
      <c r="BXM101" s="60"/>
      <c r="BXN101" s="60"/>
      <c r="BXO101" s="60"/>
      <c r="BXP101" s="60"/>
      <c r="BXQ101" s="60"/>
      <c r="BXR101" s="60"/>
      <c r="BXS101" s="60"/>
      <c r="BXT101" s="60"/>
      <c r="BXU101" s="60"/>
      <c r="BXV101" s="60"/>
      <c r="BXW101" s="60"/>
      <c r="BXX101" s="60"/>
      <c r="BXY101" s="60"/>
      <c r="BXZ101" s="60"/>
      <c r="BYA101" s="60"/>
      <c r="BYB101" s="60"/>
      <c r="BYC101" s="60"/>
      <c r="BYD101" s="60"/>
      <c r="BYE101" s="60"/>
      <c r="BYF101" s="60"/>
      <c r="BYG101" s="60"/>
      <c r="BYH101" s="60"/>
      <c r="BYI101" s="60"/>
      <c r="BYJ101" s="60"/>
      <c r="BYK101" s="60"/>
      <c r="BYL101" s="60"/>
      <c r="BYM101" s="60"/>
      <c r="BYN101" s="60"/>
      <c r="BYO101" s="60"/>
      <c r="BYP101" s="60"/>
      <c r="BYQ101" s="60"/>
      <c r="BYR101" s="60"/>
      <c r="BYS101" s="60"/>
      <c r="BYT101" s="60"/>
      <c r="BYU101" s="60"/>
      <c r="BYV101" s="60"/>
      <c r="BYW101" s="60"/>
      <c r="BYX101" s="60"/>
      <c r="BYY101" s="60"/>
      <c r="BYZ101" s="60"/>
      <c r="BZA101" s="60"/>
      <c r="BZB101" s="60"/>
      <c r="BZC101" s="60"/>
      <c r="BZD101" s="60"/>
      <c r="BZE101" s="60"/>
      <c r="BZF101" s="60"/>
      <c r="BZG101" s="60"/>
      <c r="BZH101" s="60"/>
      <c r="BZI101" s="60"/>
      <c r="BZJ101" s="60"/>
      <c r="BZK101" s="60"/>
      <c r="BZL101" s="60"/>
      <c r="BZM101" s="60"/>
      <c r="BZN101" s="60"/>
      <c r="BZO101" s="60"/>
      <c r="BZP101" s="60"/>
      <c r="BZQ101" s="60"/>
      <c r="BZR101" s="60"/>
      <c r="BZS101" s="60"/>
      <c r="BZT101" s="60"/>
      <c r="BZU101" s="60"/>
      <c r="BZV101" s="60"/>
      <c r="BZW101" s="60"/>
      <c r="BZX101" s="60"/>
      <c r="BZY101" s="60"/>
      <c r="BZZ101" s="60"/>
      <c r="CAA101" s="60"/>
      <c r="CAB101" s="60"/>
      <c r="CAC101" s="60"/>
      <c r="CAD101" s="60"/>
      <c r="CAE101" s="60"/>
      <c r="CAF101" s="60"/>
      <c r="CAG101" s="60"/>
      <c r="CAH101" s="60"/>
      <c r="CAI101" s="60"/>
      <c r="CAJ101" s="60"/>
      <c r="CAK101" s="60"/>
      <c r="CAL101" s="60"/>
      <c r="CAM101" s="60"/>
      <c r="CAN101" s="60"/>
      <c r="CAO101" s="60"/>
      <c r="CAP101" s="60"/>
      <c r="CAQ101" s="60"/>
      <c r="CAR101" s="60"/>
      <c r="CAS101" s="60"/>
      <c r="CAT101" s="60"/>
      <c r="CAU101" s="60"/>
      <c r="CAV101" s="60"/>
      <c r="CAW101" s="60"/>
      <c r="CAX101" s="60"/>
      <c r="CAY101" s="60"/>
      <c r="CAZ101" s="60"/>
      <c r="CBA101" s="60"/>
      <c r="CBB101" s="60"/>
      <c r="CBC101" s="60"/>
      <c r="CBD101" s="60"/>
      <c r="CBE101" s="60"/>
      <c r="CBF101" s="60"/>
      <c r="CBG101" s="60"/>
      <c r="CBH101" s="60"/>
      <c r="CBI101" s="60"/>
      <c r="CBJ101" s="60"/>
      <c r="CBK101" s="60"/>
      <c r="CBL101" s="60"/>
      <c r="CBM101" s="60"/>
      <c r="CBN101" s="60"/>
      <c r="CBO101" s="60"/>
      <c r="CBP101" s="60"/>
      <c r="CBQ101" s="60"/>
      <c r="CBR101" s="60"/>
      <c r="CBS101" s="60"/>
      <c r="CBT101" s="60"/>
      <c r="CBU101" s="60"/>
      <c r="CBV101" s="60"/>
      <c r="CBW101" s="60"/>
      <c r="CBX101" s="60"/>
      <c r="CBY101" s="60"/>
      <c r="CBZ101" s="60"/>
      <c r="CCA101" s="60"/>
      <c r="CCB101" s="60"/>
      <c r="CCC101" s="60"/>
      <c r="CCD101" s="60"/>
      <c r="CCE101" s="60"/>
      <c r="CCF101" s="60"/>
      <c r="CCG101" s="60"/>
      <c r="CCH101" s="60"/>
      <c r="CCI101" s="60"/>
      <c r="CCJ101" s="60"/>
      <c r="CCK101" s="60"/>
      <c r="CCL101" s="60"/>
      <c r="CCM101" s="60"/>
      <c r="CCN101" s="60"/>
      <c r="CCO101" s="60"/>
      <c r="CCP101" s="60"/>
      <c r="CCQ101" s="60"/>
      <c r="CCR101" s="60"/>
      <c r="CCS101" s="60"/>
      <c r="CCT101" s="60"/>
      <c r="CCU101" s="60"/>
      <c r="CCV101" s="60"/>
      <c r="CCW101" s="60"/>
      <c r="CCX101" s="60"/>
      <c r="CCY101" s="60"/>
      <c r="CCZ101" s="60"/>
      <c r="CDA101" s="60"/>
      <c r="CDB101" s="60"/>
      <c r="CDC101" s="60"/>
      <c r="CDD101" s="60"/>
      <c r="CDE101" s="60"/>
      <c r="CDF101" s="60"/>
      <c r="CDG101" s="60"/>
      <c r="CDH101" s="60"/>
      <c r="CDI101" s="60"/>
      <c r="CDJ101" s="60"/>
      <c r="CDK101" s="60"/>
      <c r="CDL101" s="60"/>
      <c r="CDM101" s="60"/>
      <c r="CDN101" s="60"/>
      <c r="CDO101" s="60"/>
      <c r="CDP101" s="60"/>
      <c r="CDQ101" s="60"/>
      <c r="CDR101" s="60"/>
      <c r="CDS101" s="60"/>
      <c r="CDT101" s="60"/>
      <c r="CDU101" s="60"/>
      <c r="CDV101" s="60"/>
      <c r="CDW101" s="60"/>
      <c r="CDX101" s="60"/>
      <c r="CDY101" s="60"/>
      <c r="CDZ101" s="60"/>
      <c r="CEA101" s="60"/>
      <c r="CEB101" s="60"/>
      <c r="CEC101" s="60"/>
      <c r="CED101" s="60"/>
      <c r="CEE101" s="60"/>
      <c r="CEF101" s="60"/>
      <c r="CEG101" s="60"/>
      <c r="CEH101" s="60"/>
      <c r="CEI101" s="60"/>
      <c r="CEJ101" s="60"/>
      <c r="CEK101" s="60"/>
      <c r="CEL101" s="60"/>
      <c r="CEM101" s="60"/>
      <c r="CEN101" s="60"/>
      <c r="CEO101" s="60"/>
      <c r="CEP101" s="60"/>
      <c r="CEQ101" s="60"/>
      <c r="CER101" s="60"/>
      <c r="CES101" s="60"/>
      <c r="CET101" s="60"/>
      <c r="CEU101" s="60"/>
      <c r="CEV101" s="60"/>
      <c r="CEW101" s="60"/>
      <c r="CEX101" s="60"/>
      <c r="CEY101" s="60"/>
      <c r="CEZ101" s="60"/>
      <c r="CFA101" s="60"/>
      <c r="CFB101" s="60"/>
      <c r="CFC101" s="60"/>
      <c r="CFD101" s="60"/>
      <c r="CFE101" s="60"/>
      <c r="CFF101" s="60"/>
      <c r="CFG101" s="60"/>
      <c r="CFH101" s="60"/>
      <c r="CFI101" s="60"/>
      <c r="CFJ101" s="60"/>
      <c r="CFK101" s="60"/>
      <c r="CFL101" s="60"/>
      <c r="CFM101" s="60"/>
      <c r="CFN101" s="60"/>
      <c r="CFO101" s="60"/>
      <c r="CFP101" s="60"/>
      <c r="CFQ101" s="60"/>
      <c r="CFR101" s="60"/>
      <c r="CFS101" s="60"/>
      <c r="CFT101" s="60"/>
      <c r="CFU101" s="60"/>
      <c r="CFV101" s="60"/>
      <c r="CFW101" s="60"/>
      <c r="CFX101" s="60"/>
      <c r="CFY101" s="60"/>
      <c r="CFZ101" s="60"/>
      <c r="CGA101" s="60"/>
      <c r="CGB101" s="60"/>
      <c r="CGC101" s="60"/>
      <c r="CGD101" s="60"/>
      <c r="CGE101" s="60"/>
      <c r="CGF101" s="60"/>
      <c r="CGG101" s="60"/>
      <c r="CGH101" s="60"/>
      <c r="CGI101" s="60"/>
      <c r="CGJ101" s="60"/>
      <c r="CGK101" s="60"/>
      <c r="CGL101" s="60"/>
      <c r="CGM101" s="60"/>
      <c r="CGN101" s="60"/>
      <c r="CGO101" s="60"/>
      <c r="CGP101" s="60"/>
      <c r="CGQ101" s="60"/>
      <c r="CGR101" s="60"/>
      <c r="CGS101" s="60"/>
      <c r="CGT101" s="60"/>
      <c r="CGU101" s="60"/>
      <c r="CGV101" s="60"/>
      <c r="CGW101" s="60"/>
      <c r="CGX101" s="60"/>
      <c r="CGY101" s="60"/>
      <c r="CGZ101" s="60"/>
      <c r="CHA101" s="60"/>
      <c r="CHB101" s="60"/>
      <c r="CHC101" s="60"/>
      <c r="CHD101" s="60"/>
      <c r="CHE101" s="60"/>
      <c r="CHF101" s="60"/>
      <c r="CHG101" s="60"/>
      <c r="CHH101" s="60"/>
      <c r="CHI101" s="60"/>
      <c r="CHJ101" s="60"/>
      <c r="CHK101" s="60"/>
      <c r="CHL101" s="60"/>
      <c r="CHM101" s="60"/>
      <c r="CHN101" s="60"/>
      <c r="CHO101" s="60"/>
      <c r="CHP101" s="60"/>
      <c r="CHQ101" s="60"/>
      <c r="CHR101" s="60"/>
      <c r="CHS101" s="60"/>
      <c r="CHT101" s="60"/>
      <c r="CHU101" s="60"/>
      <c r="CHV101" s="60"/>
      <c r="CHW101" s="60"/>
      <c r="CHX101" s="60"/>
      <c r="CHY101" s="60"/>
      <c r="CHZ101" s="60"/>
      <c r="CIA101" s="60"/>
      <c r="CIB101" s="60"/>
      <c r="CIC101" s="60"/>
      <c r="CID101" s="60"/>
      <c r="CIE101" s="60"/>
      <c r="CIF101" s="60"/>
      <c r="CIG101" s="60"/>
      <c r="CIH101" s="60"/>
      <c r="CII101" s="60"/>
      <c r="CIJ101" s="60"/>
      <c r="CIK101" s="60"/>
      <c r="CIL101" s="60"/>
      <c r="CIM101" s="60"/>
      <c r="CIN101" s="60"/>
      <c r="CIO101" s="60"/>
      <c r="CIP101" s="60"/>
      <c r="CIQ101" s="60"/>
      <c r="CIR101" s="60"/>
      <c r="CIS101" s="60"/>
      <c r="CIT101" s="60"/>
      <c r="CIU101" s="60"/>
      <c r="CIV101" s="60"/>
      <c r="CIW101" s="60"/>
      <c r="CIX101" s="60"/>
      <c r="CIY101" s="60"/>
      <c r="CIZ101" s="60"/>
      <c r="CJA101" s="60"/>
      <c r="CJB101" s="60"/>
      <c r="CJC101" s="60"/>
      <c r="CJD101" s="60"/>
      <c r="CJE101" s="60"/>
      <c r="CJF101" s="60"/>
      <c r="CJG101" s="60"/>
      <c r="CJH101" s="60"/>
      <c r="CJI101" s="60"/>
      <c r="CJJ101" s="60"/>
      <c r="CJK101" s="60"/>
      <c r="CJL101" s="60"/>
      <c r="CJM101" s="60"/>
      <c r="CJN101" s="60"/>
      <c r="CJO101" s="60"/>
      <c r="CJP101" s="60"/>
      <c r="CJQ101" s="60"/>
      <c r="CJR101" s="60"/>
      <c r="CJS101" s="60"/>
      <c r="CJT101" s="60"/>
      <c r="CJU101" s="60"/>
      <c r="CJV101" s="60"/>
      <c r="CJW101" s="60"/>
      <c r="CJX101" s="60"/>
      <c r="CJY101" s="60"/>
      <c r="CJZ101" s="60"/>
      <c r="CKA101" s="60"/>
      <c r="CKB101" s="60"/>
      <c r="CKC101" s="60"/>
      <c r="CKD101" s="60"/>
      <c r="CKE101" s="60"/>
      <c r="CKF101" s="60"/>
      <c r="CKG101" s="60"/>
      <c r="CKH101" s="60"/>
      <c r="CKI101" s="60"/>
      <c r="CKJ101" s="60"/>
      <c r="CKK101" s="60"/>
      <c r="CKL101" s="60"/>
      <c r="CKM101" s="60"/>
      <c r="CKN101" s="60"/>
      <c r="CKO101" s="60"/>
      <c r="CKP101" s="60"/>
      <c r="CKQ101" s="60"/>
      <c r="CKR101" s="60"/>
      <c r="CKS101" s="60"/>
      <c r="CKT101" s="60"/>
      <c r="CKU101" s="60"/>
      <c r="CKV101" s="60"/>
      <c r="CKW101" s="60"/>
      <c r="CKX101" s="60"/>
      <c r="CKY101" s="60"/>
      <c r="CKZ101" s="60"/>
      <c r="CLA101" s="60"/>
      <c r="CLB101" s="60"/>
      <c r="CLC101" s="60"/>
      <c r="CLD101" s="60"/>
      <c r="CLE101" s="60"/>
      <c r="CLF101" s="60"/>
      <c r="CLG101" s="60"/>
      <c r="CLH101" s="60"/>
      <c r="CLI101" s="60"/>
      <c r="CLJ101" s="60"/>
      <c r="CLK101" s="60"/>
      <c r="CLL101" s="60"/>
      <c r="CLM101" s="60"/>
      <c r="CLN101" s="60"/>
      <c r="CLO101" s="60"/>
      <c r="CLP101" s="60"/>
      <c r="CLQ101" s="60"/>
      <c r="CLR101" s="60"/>
      <c r="CLS101" s="60"/>
      <c r="CLT101" s="60"/>
      <c r="CLU101" s="60"/>
      <c r="CLV101" s="60"/>
      <c r="CLW101" s="60"/>
      <c r="CLX101" s="60"/>
      <c r="CLY101" s="60"/>
      <c r="CLZ101" s="60"/>
      <c r="CMA101" s="60"/>
      <c r="CMB101" s="60"/>
      <c r="CMC101" s="60"/>
      <c r="CMD101" s="60"/>
      <c r="CME101" s="60"/>
      <c r="CMF101" s="60"/>
      <c r="CMG101" s="60"/>
      <c r="CMH101" s="60"/>
      <c r="CMI101" s="60"/>
      <c r="CMJ101" s="60"/>
      <c r="CMK101" s="60"/>
      <c r="CML101" s="60"/>
      <c r="CMM101" s="60"/>
      <c r="CMN101" s="60"/>
      <c r="CMO101" s="60"/>
      <c r="CMP101" s="60"/>
      <c r="CMQ101" s="60"/>
      <c r="CMR101" s="60"/>
      <c r="CMS101" s="60"/>
      <c r="CMT101" s="60"/>
      <c r="CMU101" s="60"/>
      <c r="CMV101" s="60"/>
      <c r="CMW101" s="60"/>
      <c r="CMX101" s="60"/>
      <c r="CMY101" s="60"/>
      <c r="CMZ101" s="60"/>
      <c r="CNA101" s="60"/>
      <c r="CNB101" s="60"/>
      <c r="CNC101" s="60"/>
      <c r="CND101" s="60"/>
      <c r="CNE101" s="60"/>
      <c r="CNF101" s="60"/>
      <c r="CNG101" s="60"/>
      <c r="CNH101" s="60"/>
      <c r="CNI101" s="60"/>
      <c r="CNJ101" s="60"/>
      <c r="CNK101" s="60"/>
      <c r="CNL101" s="60"/>
      <c r="CNM101" s="60"/>
      <c r="CNN101" s="60"/>
      <c r="CNO101" s="60"/>
      <c r="CNP101" s="60"/>
      <c r="CNQ101" s="60"/>
      <c r="CNR101" s="60"/>
      <c r="CNS101" s="60"/>
      <c r="CNT101" s="60"/>
      <c r="CNU101" s="60"/>
      <c r="CNV101" s="60"/>
      <c r="CNW101" s="60"/>
      <c r="CNX101" s="60"/>
      <c r="CNY101" s="60"/>
      <c r="CNZ101" s="60"/>
      <c r="COA101" s="60"/>
      <c r="COB101" s="60"/>
      <c r="COC101" s="60"/>
      <c r="COD101" s="60"/>
      <c r="COE101" s="60"/>
      <c r="COF101" s="60"/>
      <c r="COG101" s="60"/>
      <c r="COH101" s="60"/>
      <c r="COI101" s="60"/>
      <c r="COJ101" s="60"/>
      <c r="COK101" s="60"/>
      <c r="COL101" s="60"/>
      <c r="COM101" s="60"/>
      <c r="CON101" s="60"/>
      <c r="COO101" s="60"/>
      <c r="COP101" s="60"/>
      <c r="COQ101" s="60"/>
      <c r="COR101" s="60"/>
      <c r="COS101" s="60"/>
      <c r="COT101" s="60"/>
      <c r="COU101" s="60"/>
      <c r="COV101" s="60"/>
      <c r="COW101" s="60"/>
      <c r="COX101" s="60"/>
      <c r="COY101" s="60"/>
      <c r="COZ101" s="60"/>
      <c r="CPA101" s="60"/>
      <c r="CPB101" s="60"/>
      <c r="CPC101" s="60"/>
      <c r="CPD101" s="60"/>
      <c r="CPE101" s="60"/>
      <c r="CPF101" s="60"/>
      <c r="CPG101" s="60"/>
      <c r="CPH101" s="60"/>
      <c r="CPI101" s="60"/>
      <c r="CPJ101" s="60"/>
      <c r="CPK101" s="60"/>
      <c r="CPL101" s="60"/>
      <c r="CPM101" s="60"/>
      <c r="CPN101" s="60"/>
      <c r="CPO101" s="60"/>
      <c r="CPP101" s="60"/>
      <c r="CPQ101" s="60"/>
      <c r="CPR101" s="60"/>
      <c r="CPS101" s="60"/>
      <c r="CPT101" s="60"/>
      <c r="CPU101" s="60"/>
      <c r="CPV101" s="60"/>
      <c r="CPW101" s="60"/>
      <c r="CPX101" s="60"/>
      <c r="CPY101" s="60"/>
      <c r="CPZ101" s="60"/>
      <c r="CQA101" s="60"/>
      <c r="CQB101" s="60"/>
      <c r="CQC101" s="60"/>
      <c r="CQD101" s="60"/>
      <c r="CQE101" s="60"/>
      <c r="CQF101" s="60"/>
      <c r="CQG101" s="60"/>
      <c r="CQH101" s="60"/>
      <c r="CQI101" s="60"/>
      <c r="CQJ101" s="60"/>
      <c r="CQK101" s="60"/>
      <c r="CQL101" s="60"/>
      <c r="CQM101" s="60"/>
      <c r="CQN101" s="60"/>
      <c r="CQO101" s="60"/>
      <c r="CQP101" s="60"/>
      <c r="CQQ101" s="60"/>
      <c r="CQR101" s="60"/>
      <c r="CQS101" s="60"/>
      <c r="CQT101" s="60"/>
      <c r="CQU101" s="60"/>
      <c r="CQV101" s="60"/>
      <c r="CQW101" s="60"/>
      <c r="CQX101" s="60"/>
      <c r="CQY101" s="60"/>
      <c r="CQZ101" s="60"/>
      <c r="CRA101" s="60"/>
      <c r="CRB101" s="60"/>
      <c r="CRC101" s="60"/>
      <c r="CRD101" s="60"/>
      <c r="CRE101" s="60"/>
      <c r="CRF101" s="60"/>
      <c r="CRG101" s="60"/>
      <c r="CRH101" s="60"/>
      <c r="CRI101" s="60"/>
      <c r="CRJ101" s="60"/>
      <c r="CRK101" s="60"/>
      <c r="CRL101" s="60"/>
      <c r="CRM101" s="60"/>
      <c r="CRN101" s="60"/>
      <c r="CRO101" s="60"/>
      <c r="CRP101" s="60"/>
      <c r="CRQ101" s="60"/>
      <c r="CRR101" s="60"/>
      <c r="CRS101" s="60"/>
      <c r="CRT101" s="60"/>
      <c r="CRU101" s="60"/>
      <c r="CRV101" s="60"/>
      <c r="CRW101" s="60"/>
      <c r="CRX101" s="60"/>
      <c r="CRY101" s="60"/>
      <c r="CRZ101" s="60"/>
      <c r="CSA101" s="60"/>
      <c r="CSB101" s="60"/>
      <c r="CSC101" s="60"/>
      <c r="CSD101" s="60"/>
      <c r="CSE101" s="60"/>
      <c r="CSF101" s="60"/>
      <c r="CSG101" s="60"/>
      <c r="CSH101" s="60"/>
      <c r="CSI101" s="60"/>
      <c r="CSJ101" s="60"/>
      <c r="CSK101" s="60"/>
      <c r="CSL101" s="60"/>
      <c r="CSM101" s="60"/>
      <c r="CSN101" s="60"/>
      <c r="CSO101" s="60"/>
      <c r="CSP101" s="60"/>
      <c r="CSQ101" s="60"/>
      <c r="CSR101" s="60"/>
      <c r="CSS101" s="60"/>
      <c r="CST101" s="60"/>
      <c r="CSU101" s="60"/>
      <c r="CSV101" s="60"/>
      <c r="CSW101" s="60"/>
      <c r="CSX101" s="60"/>
      <c r="CSY101" s="60"/>
      <c r="CSZ101" s="60"/>
      <c r="CTA101" s="60"/>
      <c r="CTB101" s="60"/>
      <c r="CTC101" s="60"/>
      <c r="CTD101" s="60"/>
      <c r="CTE101" s="60"/>
      <c r="CTF101" s="60"/>
      <c r="CTG101" s="60"/>
      <c r="CTH101" s="60"/>
      <c r="CTI101" s="60"/>
      <c r="CTJ101" s="60"/>
      <c r="CTK101" s="60"/>
      <c r="CTL101" s="60"/>
      <c r="CTM101" s="60"/>
      <c r="CTN101" s="60"/>
      <c r="CTO101" s="60"/>
      <c r="CTP101" s="60"/>
      <c r="CTQ101" s="60"/>
      <c r="CTR101" s="60"/>
      <c r="CTS101" s="60"/>
      <c r="CTT101" s="60"/>
      <c r="CTU101" s="60"/>
      <c r="CTV101" s="60"/>
      <c r="CTW101" s="60"/>
      <c r="CTX101" s="60"/>
      <c r="CTY101" s="60"/>
      <c r="CTZ101" s="60"/>
      <c r="CUA101" s="60"/>
      <c r="CUB101" s="60"/>
      <c r="CUC101" s="60"/>
      <c r="CUD101" s="60"/>
      <c r="CUE101" s="60"/>
      <c r="CUF101" s="60"/>
      <c r="CUG101" s="60"/>
      <c r="CUH101" s="60"/>
      <c r="CUI101" s="60"/>
      <c r="CUJ101" s="60"/>
      <c r="CUK101" s="60"/>
      <c r="CUL101" s="60"/>
      <c r="CUM101" s="60"/>
      <c r="CUN101" s="60"/>
      <c r="CUO101" s="60"/>
      <c r="CUP101" s="60"/>
      <c r="CUQ101" s="60"/>
      <c r="CUR101" s="60"/>
      <c r="CUS101" s="60"/>
      <c r="CUT101" s="60"/>
      <c r="CUU101" s="60"/>
      <c r="CUV101" s="60"/>
      <c r="CUW101" s="60"/>
      <c r="CUX101" s="60"/>
      <c r="CUY101" s="60"/>
      <c r="CUZ101" s="60"/>
      <c r="CVA101" s="60"/>
      <c r="CVB101" s="60"/>
      <c r="CVC101" s="60"/>
      <c r="CVD101" s="60"/>
      <c r="CVE101" s="60"/>
      <c r="CVF101" s="60"/>
      <c r="CVG101" s="60"/>
      <c r="CVH101" s="60"/>
      <c r="CVI101" s="60"/>
      <c r="CVJ101" s="60"/>
      <c r="CVK101" s="60"/>
      <c r="CVL101" s="60"/>
      <c r="CVM101" s="60"/>
      <c r="CVN101" s="60"/>
      <c r="CVO101" s="60"/>
      <c r="CVP101" s="60"/>
      <c r="CVQ101" s="60"/>
      <c r="CVR101" s="60"/>
      <c r="CVS101" s="60"/>
      <c r="CVT101" s="60"/>
      <c r="CVU101" s="60"/>
      <c r="CVV101" s="60"/>
      <c r="CVW101" s="60"/>
      <c r="CVX101" s="60"/>
      <c r="CVY101" s="60"/>
      <c r="CVZ101" s="60"/>
      <c r="CWA101" s="60"/>
      <c r="CWB101" s="60"/>
      <c r="CWC101" s="60"/>
      <c r="CWD101" s="60"/>
      <c r="CWE101" s="60"/>
      <c r="CWF101" s="60"/>
      <c r="CWG101" s="60"/>
      <c r="CWH101" s="60"/>
      <c r="CWI101" s="60"/>
      <c r="CWJ101" s="60"/>
      <c r="CWK101" s="60"/>
      <c r="CWL101" s="60"/>
      <c r="CWM101" s="60"/>
      <c r="CWN101" s="60"/>
      <c r="CWO101" s="60"/>
      <c r="CWP101" s="60"/>
      <c r="CWQ101" s="60"/>
      <c r="CWR101" s="60"/>
      <c r="CWS101" s="60"/>
      <c r="CWT101" s="60"/>
      <c r="CWU101" s="60"/>
      <c r="CWV101" s="60"/>
      <c r="CWW101" s="60"/>
      <c r="CWX101" s="60"/>
      <c r="CWY101" s="60"/>
      <c r="CWZ101" s="60"/>
      <c r="CXA101" s="60"/>
      <c r="CXB101" s="60"/>
      <c r="CXC101" s="60"/>
      <c r="CXD101" s="60"/>
      <c r="CXE101" s="60"/>
      <c r="CXF101" s="60"/>
      <c r="CXG101" s="60"/>
      <c r="CXH101" s="60"/>
      <c r="CXI101" s="60"/>
      <c r="CXJ101" s="60"/>
      <c r="CXK101" s="60"/>
      <c r="CXL101" s="60"/>
      <c r="CXM101" s="60"/>
      <c r="CXN101" s="60"/>
      <c r="CXO101" s="60"/>
      <c r="CXP101" s="60"/>
      <c r="CXQ101" s="60"/>
      <c r="CXR101" s="60"/>
      <c r="CXS101" s="60"/>
      <c r="CXT101" s="60"/>
      <c r="CXU101" s="60"/>
      <c r="CXV101" s="60"/>
      <c r="CXW101" s="60"/>
      <c r="CXX101" s="60"/>
      <c r="CXY101" s="60"/>
      <c r="CXZ101" s="60"/>
      <c r="CYA101" s="60"/>
      <c r="CYB101" s="60"/>
      <c r="CYC101" s="60"/>
      <c r="CYD101" s="60"/>
      <c r="CYE101" s="60"/>
      <c r="CYF101" s="60"/>
      <c r="CYG101" s="60"/>
      <c r="CYH101" s="60"/>
      <c r="CYI101" s="60"/>
      <c r="CYJ101" s="60"/>
      <c r="CYK101" s="60"/>
      <c r="CYL101" s="60"/>
      <c r="CYM101" s="60"/>
      <c r="CYN101" s="60"/>
      <c r="CYO101" s="60"/>
      <c r="CYP101" s="60"/>
      <c r="CYQ101" s="60"/>
      <c r="CYR101" s="60"/>
      <c r="CYS101" s="60"/>
      <c r="CYT101" s="60"/>
      <c r="CYU101" s="60"/>
      <c r="CYV101" s="60"/>
      <c r="CYW101" s="60"/>
      <c r="CYX101" s="60"/>
      <c r="CYY101" s="60"/>
      <c r="CYZ101" s="60"/>
      <c r="CZA101" s="60"/>
      <c r="CZB101" s="60"/>
      <c r="CZC101" s="60"/>
      <c r="CZD101" s="60"/>
      <c r="CZE101" s="60"/>
      <c r="CZF101" s="60"/>
      <c r="CZG101" s="60"/>
      <c r="CZH101" s="60"/>
      <c r="CZI101" s="60"/>
      <c r="CZJ101" s="60"/>
      <c r="CZK101" s="60"/>
      <c r="CZL101" s="60"/>
      <c r="CZM101" s="60"/>
      <c r="CZN101" s="60"/>
      <c r="CZO101" s="60"/>
      <c r="CZP101" s="60"/>
      <c r="CZQ101" s="60"/>
      <c r="CZR101" s="60"/>
      <c r="CZS101" s="60"/>
      <c r="CZT101" s="60"/>
      <c r="CZU101" s="60"/>
      <c r="CZV101" s="60"/>
      <c r="CZW101" s="60"/>
      <c r="CZX101" s="60"/>
      <c r="CZY101" s="60"/>
      <c r="CZZ101" s="60"/>
      <c r="DAA101" s="60"/>
      <c r="DAB101" s="60"/>
      <c r="DAC101" s="60"/>
      <c r="DAD101" s="60"/>
      <c r="DAE101" s="60"/>
      <c r="DAF101" s="60"/>
      <c r="DAG101" s="60"/>
      <c r="DAH101" s="60"/>
      <c r="DAI101" s="60"/>
      <c r="DAJ101" s="60"/>
      <c r="DAK101" s="60"/>
      <c r="DAL101" s="60"/>
      <c r="DAM101" s="60"/>
      <c r="DAN101" s="60"/>
      <c r="DAO101" s="60"/>
      <c r="DAP101" s="60"/>
      <c r="DAQ101" s="60"/>
      <c r="DAR101" s="60"/>
      <c r="DAS101" s="60"/>
      <c r="DAT101" s="60"/>
      <c r="DAU101" s="60"/>
      <c r="DAV101" s="60"/>
      <c r="DAW101" s="60"/>
      <c r="DAX101" s="60"/>
      <c r="DAY101" s="60"/>
      <c r="DAZ101" s="60"/>
      <c r="DBA101" s="60"/>
      <c r="DBB101" s="60"/>
      <c r="DBC101" s="60"/>
      <c r="DBD101" s="60"/>
      <c r="DBE101" s="60"/>
      <c r="DBF101" s="60"/>
      <c r="DBG101" s="60"/>
      <c r="DBH101" s="60"/>
      <c r="DBI101" s="60"/>
      <c r="DBJ101" s="60"/>
      <c r="DBK101" s="60"/>
      <c r="DBL101" s="60"/>
      <c r="DBM101" s="60"/>
      <c r="DBN101" s="60"/>
      <c r="DBO101" s="60"/>
      <c r="DBP101" s="60"/>
      <c r="DBQ101" s="60"/>
      <c r="DBR101" s="60"/>
      <c r="DBS101" s="60"/>
      <c r="DBT101" s="60"/>
      <c r="DBU101" s="60"/>
      <c r="DBV101" s="60"/>
      <c r="DBW101" s="60"/>
      <c r="DBX101" s="60"/>
      <c r="DBY101" s="60"/>
      <c r="DBZ101" s="60"/>
      <c r="DCA101" s="60"/>
      <c r="DCB101" s="60"/>
      <c r="DCC101" s="60"/>
      <c r="DCD101" s="60"/>
      <c r="DCE101" s="60"/>
      <c r="DCF101" s="60"/>
      <c r="DCG101" s="60"/>
      <c r="DCH101" s="60"/>
      <c r="DCI101" s="60"/>
      <c r="DCJ101" s="60"/>
      <c r="DCK101" s="60"/>
      <c r="DCL101" s="60"/>
      <c r="DCM101" s="60"/>
      <c r="DCN101" s="60"/>
      <c r="DCO101" s="60"/>
      <c r="DCP101" s="60"/>
      <c r="DCQ101" s="60"/>
      <c r="DCR101" s="60"/>
      <c r="DCS101" s="60"/>
      <c r="DCT101" s="60"/>
      <c r="DCU101" s="60"/>
      <c r="DCV101" s="60"/>
      <c r="DCW101" s="60"/>
      <c r="DCX101" s="60"/>
      <c r="DCY101" s="60"/>
      <c r="DCZ101" s="60"/>
      <c r="DDA101" s="60"/>
      <c r="DDB101" s="60"/>
      <c r="DDC101" s="60"/>
      <c r="DDD101" s="60"/>
      <c r="DDE101" s="60"/>
      <c r="DDF101" s="60"/>
      <c r="DDG101" s="60"/>
      <c r="DDH101" s="60"/>
      <c r="DDI101" s="60"/>
      <c r="DDJ101" s="60"/>
      <c r="DDK101" s="60"/>
      <c r="DDL101" s="60"/>
      <c r="DDM101" s="60"/>
      <c r="DDN101" s="60"/>
      <c r="DDO101" s="60"/>
      <c r="DDP101" s="60"/>
      <c r="DDQ101" s="60"/>
      <c r="DDR101" s="60"/>
      <c r="DDS101" s="60"/>
      <c r="DDT101" s="60"/>
      <c r="DDU101" s="60"/>
      <c r="DDV101" s="60"/>
      <c r="DDW101" s="60"/>
      <c r="DDX101" s="60"/>
      <c r="DDY101" s="60"/>
      <c r="DDZ101" s="60"/>
      <c r="DEA101" s="60"/>
      <c r="DEB101" s="60"/>
      <c r="DEC101" s="60"/>
      <c r="DED101" s="60"/>
      <c r="DEE101" s="60"/>
      <c r="DEF101" s="60"/>
      <c r="DEG101" s="60"/>
      <c r="DEH101" s="60"/>
      <c r="DEI101" s="60"/>
      <c r="DEJ101" s="60"/>
      <c r="DEK101" s="60"/>
      <c r="DEL101" s="60"/>
      <c r="DEM101" s="60"/>
      <c r="DEN101" s="60"/>
      <c r="DEO101" s="60"/>
      <c r="DEP101" s="60"/>
      <c r="DEQ101" s="60"/>
      <c r="DER101" s="60"/>
      <c r="DES101" s="60"/>
      <c r="DET101" s="60"/>
      <c r="DEU101" s="60"/>
      <c r="DEV101" s="60"/>
      <c r="DEW101" s="60"/>
      <c r="DEX101" s="60"/>
      <c r="DEY101" s="60"/>
      <c r="DEZ101" s="60"/>
      <c r="DFA101" s="60"/>
      <c r="DFB101" s="60"/>
      <c r="DFC101" s="60"/>
      <c r="DFD101" s="60"/>
      <c r="DFE101" s="60"/>
      <c r="DFF101" s="60"/>
      <c r="DFG101" s="60"/>
      <c r="DFH101" s="60"/>
      <c r="DFI101" s="60"/>
      <c r="DFJ101" s="60"/>
      <c r="DFK101" s="60"/>
      <c r="DFL101" s="60"/>
      <c r="DFM101" s="60"/>
      <c r="DFN101" s="60"/>
      <c r="DFO101" s="60"/>
      <c r="DFP101" s="60"/>
      <c r="DFQ101" s="60"/>
      <c r="DFR101" s="60"/>
      <c r="DFS101" s="60"/>
      <c r="DFT101" s="60"/>
      <c r="DFU101" s="60"/>
      <c r="DFV101" s="60"/>
      <c r="DFW101" s="60"/>
      <c r="DFX101" s="60"/>
      <c r="DFY101" s="60"/>
      <c r="DFZ101" s="60"/>
      <c r="DGA101" s="60"/>
      <c r="DGB101" s="60"/>
      <c r="DGC101" s="60"/>
      <c r="DGD101" s="60"/>
      <c r="DGE101" s="60"/>
      <c r="DGF101" s="60"/>
      <c r="DGG101" s="60"/>
      <c r="DGH101" s="60"/>
      <c r="DGI101" s="60"/>
      <c r="DGJ101" s="60"/>
      <c r="DGK101" s="60"/>
      <c r="DGL101" s="60"/>
      <c r="DGM101" s="60"/>
      <c r="DGN101" s="60"/>
      <c r="DGO101" s="60"/>
      <c r="DGP101" s="60"/>
      <c r="DGQ101" s="60"/>
      <c r="DGR101" s="60"/>
      <c r="DGS101" s="60"/>
      <c r="DGT101" s="60"/>
      <c r="DGU101" s="60"/>
      <c r="DGV101" s="60"/>
      <c r="DGW101" s="60"/>
      <c r="DGX101" s="60"/>
      <c r="DGY101" s="60"/>
      <c r="DGZ101" s="60"/>
      <c r="DHA101" s="60"/>
      <c r="DHB101" s="60"/>
      <c r="DHC101" s="60"/>
      <c r="DHD101" s="60"/>
      <c r="DHE101" s="60"/>
      <c r="DHF101" s="60"/>
      <c r="DHG101" s="60"/>
      <c r="DHH101" s="60"/>
      <c r="DHI101" s="60"/>
      <c r="DHJ101" s="60"/>
      <c r="DHK101" s="60"/>
      <c r="DHL101" s="60"/>
      <c r="DHM101" s="60"/>
      <c r="DHN101" s="60"/>
      <c r="DHO101" s="60"/>
      <c r="DHP101" s="60"/>
      <c r="DHQ101" s="60"/>
      <c r="DHR101" s="60"/>
      <c r="DHS101" s="60"/>
      <c r="DHT101" s="60"/>
      <c r="DHU101" s="60"/>
      <c r="DHV101" s="60"/>
      <c r="DHW101" s="60"/>
      <c r="DHX101" s="60"/>
      <c r="DHY101" s="60"/>
      <c r="DHZ101" s="60"/>
      <c r="DIA101" s="60"/>
      <c r="DIB101" s="60"/>
      <c r="DIC101" s="60"/>
      <c r="DID101" s="60"/>
      <c r="DIE101" s="60"/>
      <c r="DIF101" s="60"/>
      <c r="DIG101" s="60"/>
      <c r="DIH101" s="60"/>
      <c r="DII101" s="60"/>
      <c r="DIJ101" s="60"/>
      <c r="DIK101" s="60"/>
      <c r="DIL101" s="60"/>
      <c r="DIM101" s="60"/>
      <c r="DIN101" s="60"/>
      <c r="DIO101" s="60"/>
      <c r="DIP101" s="60"/>
      <c r="DIQ101" s="60"/>
      <c r="DIR101" s="60"/>
      <c r="DIS101" s="60"/>
      <c r="DIT101" s="60"/>
      <c r="DIU101" s="60"/>
      <c r="DIV101" s="60"/>
      <c r="DIW101" s="60"/>
      <c r="DIX101" s="60"/>
      <c r="DIY101" s="60"/>
      <c r="DIZ101" s="60"/>
      <c r="DJA101" s="60"/>
      <c r="DJB101" s="60"/>
      <c r="DJC101" s="60"/>
      <c r="DJD101" s="60"/>
      <c r="DJE101" s="60"/>
      <c r="DJF101" s="60"/>
      <c r="DJG101" s="60"/>
      <c r="DJH101" s="60"/>
      <c r="DJI101" s="60"/>
      <c r="DJJ101" s="60"/>
      <c r="DJK101" s="60"/>
      <c r="DJL101" s="60"/>
      <c r="DJM101" s="60"/>
      <c r="DJN101" s="60"/>
      <c r="DJO101" s="60"/>
      <c r="DJP101" s="60"/>
      <c r="DJQ101" s="60"/>
      <c r="DJR101" s="60"/>
      <c r="DJS101" s="60"/>
      <c r="DJT101" s="60"/>
      <c r="DJU101" s="60"/>
      <c r="DJV101" s="60"/>
      <c r="DJW101" s="60"/>
      <c r="DJX101" s="60"/>
      <c r="DJY101" s="60"/>
      <c r="DJZ101" s="60"/>
      <c r="DKA101" s="60"/>
      <c r="DKB101" s="60"/>
      <c r="DKC101" s="60"/>
      <c r="DKD101" s="60"/>
      <c r="DKE101" s="60"/>
      <c r="DKF101" s="60"/>
      <c r="DKG101" s="60"/>
      <c r="DKH101" s="60"/>
      <c r="DKI101" s="60"/>
      <c r="DKJ101" s="60"/>
      <c r="DKK101" s="60"/>
      <c r="DKL101" s="60"/>
      <c r="DKM101" s="60"/>
      <c r="DKN101" s="60"/>
      <c r="DKO101" s="60"/>
      <c r="DKP101" s="60"/>
      <c r="DKQ101" s="60"/>
      <c r="DKR101" s="60"/>
      <c r="DKS101" s="60"/>
      <c r="DKT101" s="60"/>
      <c r="DKU101" s="60"/>
      <c r="DKV101" s="60"/>
      <c r="DKW101" s="60"/>
      <c r="DKX101" s="60"/>
      <c r="DKY101" s="60"/>
      <c r="DKZ101" s="60"/>
      <c r="DLA101" s="60"/>
      <c r="DLB101" s="60"/>
      <c r="DLC101" s="60"/>
      <c r="DLD101" s="60"/>
      <c r="DLE101" s="60"/>
      <c r="DLF101" s="60"/>
      <c r="DLG101" s="60"/>
      <c r="DLH101" s="60"/>
      <c r="DLI101" s="60"/>
      <c r="DLJ101" s="60"/>
      <c r="DLK101" s="60"/>
      <c r="DLL101" s="60"/>
      <c r="DLM101" s="60"/>
      <c r="DLN101" s="60"/>
      <c r="DLO101" s="60"/>
      <c r="DLP101" s="60"/>
      <c r="DLQ101" s="60"/>
      <c r="DLR101" s="60"/>
      <c r="DLS101" s="60"/>
      <c r="DLT101" s="60"/>
      <c r="DLU101" s="60"/>
      <c r="DLV101" s="60"/>
      <c r="DLW101" s="60"/>
      <c r="DLX101" s="60"/>
      <c r="DLY101" s="60"/>
      <c r="DLZ101" s="60"/>
      <c r="DMA101" s="60"/>
      <c r="DMB101" s="60"/>
      <c r="DMC101" s="60"/>
      <c r="DMD101" s="60"/>
      <c r="DME101" s="60"/>
      <c r="DMF101" s="60"/>
      <c r="DMG101" s="60"/>
      <c r="DMH101" s="60"/>
      <c r="DMI101" s="60"/>
      <c r="DMJ101" s="60"/>
      <c r="DMK101" s="60"/>
      <c r="DML101" s="60"/>
      <c r="DMM101" s="60"/>
      <c r="DMN101" s="60"/>
      <c r="DMO101" s="60"/>
      <c r="DMP101" s="60"/>
      <c r="DMQ101" s="60"/>
      <c r="DMR101" s="60"/>
      <c r="DMS101" s="60"/>
      <c r="DMT101" s="60"/>
      <c r="DMU101" s="60"/>
      <c r="DMV101" s="60"/>
      <c r="DMW101" s="60"/>
      <c r="DMX101" s="60"/>
      <c r="DMY101" s="60"/>
      <c r="DMZ101" s="60"/>
      <c r="DNA101" s="60"/>
      <c r="DNB101" s="60"/>
      <c r="DNC101" s="60"/>
      <c r="DND101" s="60"/>
      <c r="DNE101" s="60"/>
      <c r="DNF101" s="60"/>
      <c r="DNG101" s="60"/>
      <c r="DNH101" s="60"/>
      <c r="DNI101" s="60"/>
      <c r="DNJ101" s="60"/>
      <c r="DNK101" s="60"/>
      <c r="DNL101" s="60"/>
      <c r="DNM101" s="60"/>
      <c r="DNN101" s="60"/>
      <c r="DNO101" s="60"/>
      <c r="DNP101" s="60"/>
      <c r="DNQ101" s="60"/>
      <c r="DNR101" s="60"/>
      <c r="DNS101" s="60"/>
      <c r="DNT101" s="60"/>
      <c r="DNU101" s="60"/>
      <c r="DNV101" s="60"/>
      <c r="DNW101" s="60"/>
      <c r="DNX101" s="60"/>
      <c r="DNY101" s="60"/>
      <c r="DNZ101" s="60"/>
      <c r="DOA101" s="60"/>
      <c r="DOB101" s="60"/>
      <c r="DOC101" s="60"/>
      <c r="DOD101" s="60"/>
      <c r="DOE101" s="60"/>
      <c r="DOF101" s="60"/>
      <c r="DOG101" s="60"/>
      <c r="DOH101" s="60"/>
      <c r="DOI101" s="60"/>
      <c r="DOJ101" s="60"/>
      <c r="DOK101" s="60"/>
      <c r="DOL101" s="60"/>
      <c r="DOM101" s="60"/>
      <c r="DON101" s="60"/>
      <c r="DOO101" s="60"/>
      <c r="DOP101" s="60"/>
      <c r="DOQ101" s="60"/>
      <c r="DOR101" s="60"/>
      <c r="DOS101" s="60"/>
      <c r="DOT101" s="60"/>
      <c r="DOU101" s="60"/>
      <c r="DOV101" s="60"/>
      <c r="DOW101" s="60"/>
      <c r="DOX101" s="60"/>
      <c r="DOY101" s="60"/>
      <c r="DOZ101" s="60"/>
      <c r="DPA101" s="60"/>
      <c r="DPB101" s="60"/>
      <c r="DPC101" s="60"/>
      <c r="DPD101" s="60"/>
      <c r="DPE101" s="60"/>
      <c r="DPF101" s="60"/>
      <c r="DPG101" s="60"/>
      <c r="DPH101" s="60"/>
      <c r="DPI101" s="60"/>
      <c r="DPJ101" s="60"/>
      <c r="DPK101" s="60"/>
      <c r="DPL101" s="60"/>
      <c r="DPM101" s="60"/>
      <c r="DPN101" s="60"/>
      <c r="DPO101" s="60"/>
      <c r="DPP101" s="60"/>
      <c r="DPQ101" s="60"/>
      <c r="DPR101" s="60"/>
      <c r="DPS101" s="60"/>
      <c r="DPT101" s="60"/>
      <c r="DPU101" s="60"/>
      <c r="DPV101" s="60"/>
      <c r="DPW101" s="60"/>
      <c r="DPX101" s="60"/>
      <c r="DPY101" s="60"/>
      <c r="DPZ101" s="60"/>
      <c r="DQA101" s="60"/>
      <c r="DQB101" s="60"/>
      <c r="DQC101" s="60"/>
      <c r="DQD101" s="60"/>
      <c r="DQE101" s="60"/>
      <c r="DQF101" s="60"/>
      <c r="DQG101" s="60"/>
      <c r="DQH101" s="60"/>
      <c r="DQI101" s="60"/>
      <c r="DQJ101" s="60"/>
      <c r="DQK101" s="60"/>
      <c r="DQL101" s="60"/>
      <c r="DQM101" s="60"/>
      <c r="DQN101" s="60"/>
      <c r="DQO101" s="60"/>
      <c r="DQP101" s="60"/>
      <c r="DQQ101" s="60"/>
      <c r="DQR101" s="60"/>
      <c r="DQS101" s="60"/>
      <c r="DQT101" s="60"/>
      <c r="DQU101" s="60"/>
      <c r="DQV101" s="60"/>
      <c r="DQW101" s="60"/>
      <c r="DQX101" s="60"/>
      <c r="DQY101" s="60"/>
      <c r="DQZ101" s="60"/>
      <c r="DRA101" s="60"/>
      <c r="DRB101" s="60"/>
      <c r="DRC101" s="60"/>
      <c r="DRD101" s="60"/>
      <c r="DRE101" s="60"/>
      <c r="DRF101" s="60"/>
      <c r="DRG101" s="60"/>
      <c r="DRH101" s="60"/>
      <c r="DRI101" s="60"/>
      <c r="DRJ101" s="60"/>
      <c r="DRK101" s="60"/>
      <c r="DRL101" s="60"/>
      <c r="DRM101" s="60"/>
      <c r="DRN101" s="60"/>
      <c r="DRO101" s="60"/>
      <c r="DRP101" s="60"/>
      <c r="DRQ101" s="60"/>
      <c r="DRR101" s="60"/>
      <c r="DRS101" s="60"/>
      <c r="DRT101" s="60"/>
      <c r="DRU101" s="60"/>
      <c r="DRV101" s="60"/>
      <c r="DRW101" s="60"/>
      <c r="DRX101" s="60"/>
      <c r="DRY101" s="60"/>
      <c r="DRZ101" s="60"/>
      <c r="DSA101" s="60"/>
      <c r="DSB101" s="60"/>
      <c r="DSC101" s="60"/>
      <c r="DSD101" s="60"/>
      <c r="DSE101" s="60"/>
      <c r="DSF101" s="60"/>
      <c r="DSG101" s="60"/>
      <c r="DSH101" s="60"/>
      <c r="DSI101" s="60"/>
      <c r="DSJ101" s="60"/>
      <c r="DSK101" s="60"/>
      <c r="DSL101" s="60"/>
      <c r="DSM101" s="60"/>
      <c r="DSN101" s="60"/>
      <c r="DSO101" s="60"/>
      <c r="DSP101" s="60"/>
      <c r="DSQ101" s="60"/>
      <c r="DSR101" s="60"/>
      <c r="DSS101" s="60"/>
      <c r="DST101" s="60"/>
      <c r="DSU101" s="60"/>
      <c r="DSV101" s="60"/>
      <c r="DSW101" s="60"/>
      <c r="DSX101" s="60"/>
      <c r="DSY101" s="60"/>
      <c r="DSZ101" s="60"/>
      <c r="DTA101" s="60"/>
      <c r="DTB101" s="60"/>
      <c r="DTC101" s="60"/>
      <c r="DTD101" s="60"/>
      <c r="DTE101" s="60"/>
      <c r="DTF101" s="60"/>
      <c r="DTG101" s="60"/>
      <c r="DTH101" s="60"/>
      <c r="DTI101" s="60"/>
      <c r="DTJ101" s="60"/>
      <c r="DTK101" s="60"/>
      <c r="DTL101" s="60"/>
      <c r="DTM101" s="60"/>
      <c r="DTN101" s="60"/>
      <c r="DTO101" s="60"/>
      <c r="DTP101" s="60"/>
      <c r="DTQ101" s="60"/>
      <c r="DTR101" s="60"/>
      <c r="DTS101" s="60"/>
      <c r="DTT101" s="60"/>
      <c r="DTU101" s="60"/>
      <c r="DTV101" s="60"/>
      <c r="DTW101" s="60"/>
      <c r="DTX101" s="60"/>
      <c r="DTY101" s="60"/>
      <c r="DTZ101" s="60"/>
      <c r="DUA101" s="60"/>
      <c r="DUB101" s="60"/>
      <c r="DUC101" s="60"/>
      <c r="DUD101" s="60"/>
      <c r="DUE101" s="60"/>
      <c r="DUF101" s="60"/>
      <c r="DUG101" s="60"/>
      <c r="DUH101" s="60"/>
      <c r="DUI101" s="60"/>
      <c r="DUJ101" s="60"/>
      <c r="DUK101" s="60"/>
      <c r="DUL101" s="60"/>
      <c r="DUM101" s="60"/>
      <c r="DUN101" s="60"/>
      <c r="DUO101" s="60"/>
      <c r="DUP101" s="60"/>
      <c r="DUQ101" s="60"/>
      <c r="DUR101" s="60"/>
      <c r="DUS101" s="60"/>
      <c r="DUT101" s="60"/>
      <c r="DUU101" s="60"/>
      <c r="DUV101" s="60"/>
      <c r="DUW101" s="60"/>
      <c r="DUX101" s="60"/>
      <c r="DUY101" s="60"/>
      <c r="DUZ101" s="60"/>
      <c r="DVA101" s="60"/>
      <c r="DVB101" s="60"/>
      <c r="DVC101" s="60"/>
      <c r="DVD101" s="60"/>
      <c r="DVE101" s="60"/>
      <c r="DVF101" s="60"/>
      <c r="DVG101" s="60"/>
      <c r="DVH101" s="60"/>
      <c r="DVI101" s="60"/>
      <c r="DVJ101" s="60"/>
      <c r="DVK101" s="60"/>
      <c r="DVL101" s="60"/>
      <c r="DVM101" s="60"/>
      <c r="DVN101" s="60"/>
      <c r="DVO101" s="60"/>
      <c r="DVP101" s="60"/>
      <c r="DVQ101" s="60"/>
      <c r="DVR101" s="60"/>
      <c r="DVS101" s="60"/>
      <c r="DVT101" s="60"/>
      <c r="DVU101" s="60"/>
      <c r="DVV101" s="60"/>
      <c r="DVW101" s="60"/>
      <c r="DVX101" s="60"/>
      <c r="DVY101" s="60"/>
      <c r="DVZ101" s="60"/>
      <c r="DWA101" s="60"/>
      <c r="DWB101" s="60"/>
      <c r="DWC101" s="60"/>
      <c r="DWD101" s="60"/>
      <c r="DWE101" s="60"/>
      <c r="DWF101" s="60"/>
      <c r="DWG101" s="60"/>
      <c r="DWH101" s="60"/>
      <c r="DWI101" s="60"/>
      <c r="DWJ101" s="60"/>
      <c r="DWK101" s="60"/>
      <c r="DWL101" s="60"/>
      <c r="DWM101" s="60"/>
      <c r="DWN101" s="60"/>
      <c r="DWO101" s="60"/>
      <c r="DWP101" s="60"/>
      <c r="DWQ101" s="60"/>
      <c r="DWR101" s="60"/>
      <c r="DWS101" s="60"/>
      <c r="DWT101" s="60"/>
      <c r="DWU101" s="60"/>
      <c r="DWV101" s="60"/>
      <c r="DWW101" s="60"/>
      <c r="DWX101" s="60"/>
      <c r="DWY101" s="60"/>
      <c r="DWZ101" s="60"/>
      <c r="DXA101" s="60"/>
      <c r="DXB101" s="60"/>
      <c r="DXC101" s="60"/>
      <c r="DXD101" s="60"/>
      <c r="DXE101" s="60"/>
      <c r="DXF101" s="60"/>
      <c r="DXG101" s="60"/>
      <c r="DXH101" s="60"/>
      <c r="DXI101" s="60"/>
      <c r="DXJ101" s="60"/>
      <c r="DXK101" s="60"/>
      <c r="DXL101" s="60"/>
      <c r="DXM101" s="60"/>
      <c r="DXN101" s="60"/>
      <c r="DXO101" s="60"/>
      <c r="DXP101" s="60"/>
      <c r="DXQ101" s="60"/>
      <c r="DXR101" s="60"/>
      <c r="DXS101" s="60"/>
      <c r="DXT101" s="60"/>
      <c r="DXU101" s="60"/>
      <c r="DXV101" s="60"/>
      <c r="DXW101" s="60"/>
      <c r="DXX101" s="60"/>
      <c r="DXY101" s="60"/>
      <c r="DXZ101" s="60"/>
      <c r="DYA101" s="60"/>
      <c r="DYB101" s="60"/>
      <c r="DYC101" s="60"/>
      <c r="DYD101" s="60"/>
      <c r="DYE101" s="60"/>
      <c r="DYF101" s="60"/>
      <c r="DYG101" s="60"/>
      <c r="DYH101" s="60"/>
      <c r="DYI101" s="60"/>
      <c r="DYJ101" s="60"/>
      <c r="DYK101" s="60"/>
      <c r="DYL101" s="60"/>
      <c r="DYM101" s="60"/>
      <c r="DYN101" s="60"/>
      <c r="DYO101" s="60"/>
      <c r="DYP101" s="60"/>
      <c r="DYQ101" s="60"/>
      <c r="DYR101" s="60"/>
      <c r="DYS101" s="60"/>
      <c r="DYT101" s="60"/>
      <c r="DYU101" s="60"/>
      <c r="DYV101" s="60"/>
      <c r="DYW101" s="60"/>
      <c r="DYX101" s="60"/>
      <c r="DYY101" s="60"/>
      <c r="DYZ101" s="60"/>
      <c r="DZA101" s="60"/>
      <c r="DZB101" s="60"/>
      <c r="DZC101" s="60"/>
      <c r="DZD101" s="60"/>
      <c r="DZE101" s="60"/>
      <c r="DZF101" s="60"/>
      <c r="DZG101" s="60"/>
      <c r="DZH101" s="60"/>
      <c r="DZI101" s="60"/>
      <c r="DZJ101" s="60"/>
      <c r="DZK101" s="60"/>
      <c r="DZL101" s="60"/>
      <c r="DZM101" s="60"/>
      <c r="DZN101" s="60"/>
      <c r="DZO101" s="60"/>
      <c r="DZP101" s="60"/>
      <c r="DZQ101" s="60"/>
      <c r="DZR101" s="60"/>
      <c r="DZS101" s="60"/>
      <c r="DZT101" s="60"/>
      <c r="DZU101" s="60"/>
      <c r="DZV101" s="60"/>
      <c r="DZW101" s="60"/>
      <c r="DZX101" s="60"/>
      <c r="DZY101" s="60"/>
      <c r="DZZ101" s="60"/>
      <c r="EAA101" s="60"/>
      <c r="EAB101" s="60"/>
      <c r="EAC101" s="60"/>
      <c r="EAD101" s="60"/>
      <c r="EAE101" s="60"/>
      <c r="EAF101" s="60"/>
      <c r="EAG101" s="60"/>
      <c r="EAH101" s="60"/>
      <c r="EAI101" s="60"/>
      <c r="EAJ101" s="60"/>
      <c r="EAK101" s="60"/>
      <c r="EAL101" s="60"/>
      <c r="EAM101" s="60"/>
      <c r="EAN101" s="60"/>
      <c r="EAO101" s="60"/>
      <c r="EAP101" s="60"/>
      <c r="EAQ101" s="60"/>
      <c r="EAR101" s="60"/>
      <c r="EAS101" s="60"/>
      <c r="EAT101" s="60"/>
      <c r="EAU101" s="60"/>
      <c r="EAV101" s="60"/>
      <c r="EAW101" s="60"/>
      <c r="EAX101" s="60"/>
      <c r="EAY101" s="60"/>
      <c r="EAZ101" s="60"/>
      <c r="EBA101" s="60"/>
      <c r="EBB101" s="60"/>
      <c r="EBC101" s="60"/>
      <c r="EBD101" s="60"/>
      <c r="EBE101" s="60"/>
      <c r="EBF101" s="60"/>
      <c r="EBG101" s="60"/>
      <c r="EBH101" s="60"/>
      <c r="EBI101" s="60"/>
      <c r="EBJ101" s="60"/>
      <c r="EBK101" s="60"/>
      <c r="EBL101" s="60"/>
      <c r="EBM101" s="60"/>
      <c r="EBN101" s="60"/>
      <c r="EBO101" s="60"/>
      <c r="EBP101" s="60"/>
      <c r="EBQ101" s="60"/>
      <c r="EBR101" s="60"/>
      <c r="EBS101" s="60"/>
      <c r="EBT101" s="60"/>
      <c r="EBU101" s="60"/>
      <c r="EBV101" s="60"/>
      <c r="EBW101" s="60"/>
      <c r="EBX101" s="60"/>
      <c r="EBY101" s="60"/>
      <c r="EBZ101" s="60"/>
      <c r="ECA101" s="60"/>
      <c r="ECB101" s="60"/>
      <c r="ECC101" s="60"/>
      <c r="ECD101" s="60"/>
      <c r="ECE101" s="60"/>
      <c r="ECF101" s="60"/>
      <c r="ECG101" s="60"/>
      <c r="ECH101" s="60"/>
      <c r="ECI101" s="60"/>
      <c r="ECJ101" s="60"/>
      <c r="ECK101" s="60"/>
      <c r="ECL101" s="60"/>
      <c r="ECM101" s="60"/>
      <c r="ECN101" s="60"/>
      <c r="ECO101" s="60"/>
      <c r="ECP101" s="60"/>
      <c r="ECQ101" s="60"/>
      <c r="ECR101" s="60"/>
      <c r="ECS101" s="60"/>
      <c r="ECT101" s="60"/>
      <c r="ECU101" s="60"/>
      <c r="ECV101" s="60"/>
      <c r="ECW101" s="60"/>
      <c r="ECX101" s="60"/>
      <c r="ECY101" s="60"/>
      <c r="ECZ101" s="60"/>
      <c r="EDA101" s="60"/>
      <c r="EDB101" s="60"/>
      <c r="EDC101" s="60"/>
      <c r="EDD101" s="60"/>
      <c r="EDE101" s="60"/>
      <c r="EDF101" s="60"/>
      <c r="EDG101" s="60"/>
      <c r="EDH101" s="60"/>
      <c r="EDI101" s="60"/>
      <c r="EDJ101" s="60"/>
      <c r="EDK101" s="60"/>
      <c r="EDL101" s="60"/>
      <c r="EDM101" s="60"/>
      <c r="EDN101" s="60"/>
      <c r="EDO101" s="60"/>
      <c r="EDP101" s="60"/>
      <c r="EDQ101" s="60"/>
      <c r="EDR101" s="60"/>
      <c r="EDS101" s="60"/>
      <c r="EDT101" s="60"/>
      <c r="EDU101" s="60"/>
      <c r="EDV101" s="60"/>
      <c r="EDW101" s="60"/>
      <c r="EDX101" s="60"/>
      <c r="EDY101" s="60"/>
      <c r="EDZ101" s="60"/>
      <c r="EEA101" s="60"/>
      <c r="EEB101" s="60"/>
      <c r="EEC101" s="60"/>
      <c r="EED101" s="60"/>
      <c r="EEE101" s="60"/>
      <c r="EEF101" s="60"/>
      <c r="EEG101" s="60"/>
      <c r="EEH101" s="60"/>
      <c r="EEI101" s="60"/>
      <c r="EEJ101" s="60"/>
      <c r="EEK101" s="60"/>
      <c r="EEL101" s="60"/>
      <c r="EEM101" s="60"/>
      <c r="EEN101" s="60"/>
      <c r="EEO101" s="60"/>
      <c r="EEP101" s="60"/>
      <c r="EEQ101" s="60"/>
      <c r="EER101" s="60"/>
      <c r="EES101" s="60"/>
      <c r="EET101" s="60"/>
      <c r="EEU101" s="60"/>
      <c r="EEV101" s="60"/>
      <c r="EEW101" s="60"/>
      <c r="EEX101" s="60"/>
      <c r="EEY101" s="60"/>
      <c r="EEZ101" s="60"/>
      <c r="EFA101" s="60"/>
      <c r="EFB101" s="60"/>
      <c r="EFC101" s="60"/>
      <c r="EFD101" s="60"/>
      <c r="EFE101" s="60"/>
      <c r="EFF101" s="60"/>
      <c r="EFG101" s="60"/>
      <c r="EFH101" s="60"/>
      <c r="EFI101" s="60"/>
      <c r="EFJ101" s="60"/>
      <c r="EFK101" s="60"/>
      <c r="EFL101" s="60"/>
      <c r="EFM101" s="60"/>
      <c r="EFN101" s="60"/>
      <c r="EFO101" s="60"/>
      <c r="EFP101" s="60"/>
      <c r="EFQ101" s="60"/>
      <c r="EFR101" s="60"/>
      <c r="EFS101" s="60"/>
      <c r="EFT101" s="60"/>
      <c r="EFU101" s="60"/>
      <c r="EFV101" s="60"/>
      <c r="EFW101" s="60"/>
      <c r="EFX101" s="60"/>
      <c r="EFY101" s="60"/>
      <c r="EFZ101" s="60"/>
      <c r="EGA101" s="60"/>
      <c r="EGB101" s="60"/>
      <c r="EGC101" s="60"/>
      <c r="EGD101" s="60"/>
      <c r="EGE101" s="60"/>
      <c r="EGF101" s="60"/>
      <c r="EGG101" s="60"/>
      <c r="EGH101" s="60"/>
      <c r="EGI101" s="60"/>
      <c r="EGJ101" s="60"/>
      <c r="EGK101" s="60"/>
      <c r="EGL101" s="60"/>
      <c r="EGM101" s="60"/>
      <c r="EGN101" s="60"/>
      <c r="EGO101" s="60"/>
      <c r="EGP101" s="60"/>
      <c r="EGQ101" s="60"/>
      <c r="EGR101" s="60"/>
      <c r="EGS101" s="60"/>
      <c r="EGT101" s="60"/>
      <c r="EGU101" s="60"/>
      <c r="EGV101" s="60"/>
      <c r="EGW101" s="60"/>
      <c r="EGX101" s="60"/>
      <c r="EGY101" s="60"/>
      <c r="EGZ101" s="60"/>
      <c r="EHA101" s="60"/>
      <c r="EHB101" s="60"/>
      <c r="EHC101" s="60"/>
      <c r="EHD101" s="60"/>
      <c r="EHE101" s="60"/>
      <c r="EHF101" s="60"/>
      <c r="EHG101" s="60"/>
      <c r="EHH101" s="60"/>
      <c r="EHI101" s="60"/>
      <c r="EHJ101" s="60"/>
      <c r="EHK101" s="60"/>
      <c r="EHL101" s="60"/>
      <c r="EHM101" s="60"/>
      <c r="EHN101" s="60"/>
      <c r="EHO101" s="60"/>
      <c r="EHP101" s="60"/>
      <c r="EHQ101" s="60"/>
      <c r="EHR101" s="60"/>
      <c r="EHS101" s="60"/>
      <c r="EHT101" s="60"/>
      <c r="EHU101" s="60"/>
      <c r="EHV101" s="60"/>
      <c r="EHW101" s="60"/>
      <c r="EHX101" s="60"/>
      <c r="EHY101" s="60"/>
      <c r="EHZ101" s="60"/>
      <c r="EIA101" s="60"/>
      <c r="EIB101" s="60"/>
      <c r="EIC101" s="60"/>
      <c r="EID101" s="60"/>
      <c r="EIE101" s="60"/>
      <c r="EIF101" s="60"/>
      <c r="EIG101" s="60"/>
      <c r="EIH101" s="60"/>
      <c r="EII101" s="60"/>
      <c r="EIJ101" s="60"/>
      <c r="EIK101" s="60"/>
      <c r="EIL101" s="60"/>
      <c r="EIM101" s="60"/>
      <c r="EIN101" s="60"/>
      <c r="EIO101" s="60"/>
      <c r="EIP101" s="60"/>
      <c r="EIQ101" s="60"/>
      <c r="EIR101" s="60"/>
      <c r="EIS101" s="60"/>
      <c r="EIT101" s="60"/>
      <c r="EIU101" s="60"/>
      <c r="EIV101" s="60"/>
      <c r="EIW101" s="60"/>
      <c r="EIX101" s="60"/>
      <c r="EIY101" s="60"/>
      <c r="EIZ101" s="60"/>
      <c r="EJA101" s="60"/>
      <c r="EJB101" s="60"/>
      <c r="EJC101" s="60"/>
      <c r="EJD101" s="60"/>
      <c r="EJE101" s="60"/>
      <c r="EJF101" s="60"/>
      <c r="EJG101" s="60"/>
      <c r="EJH101" s="60"/>
      <c r="EJI101" s="60"/>
      <c r="EJJ101" s="60"/>
      <c r="EJK101" s="60"/>
      <c r="EJL101" s="60"/>
      <c r="EJM101" s="60"/>
      <c r="EJN101" s="60"/>
      <c r="EJO101" s="60"/>
      <c r="EJP101" s="60"/>
      <c r="EJQ101" s="60"/>
      <c r="EJR101" s="60"/>
      <c r="EJS101" s="60"/>
      <c r="EJT101" s="60"/>
      <c r="EJU101" s="60"/>
      <c r="EJV101" s="60"/>
      <c r="EJW101" s="60"/>
      <c r="EJX101" s="60"/>
      <c r="EJY101" s="60"/>
      <c r="EJZ101" s="60"/>
      <c r="EKA101" s="60"/>
      <c r="EKB101" s="60"/>
      <c r="EKC101" s="60"/>
      <c r="EKD101" s="60"/>
      <c r="EKE101" s="60"/>
      <c r="EKF101" s="60"/>
      <c r="EKG101" s="60"/>
      <c r="EKH101" s="60"/>
      <c r="EKI101" s="60"/>
      <c r="EKJ101" s="60"/>
      <c r="EKK101" s="60"/>
      <c r="EKL101" s="60"/>
      <c r="EKM101" s="60"/>
      <c r="EKN101" s="60"/>
      <c r="EKO101" s="60"/>
      <c r="EKP101" s="60"/>
      <c r="EKQ101" s="60"/>
      <c r="EKR101" s="60"/>
      <c r="EKS101" s="60"/>
      <c r="EKT101" s="60"/>
      <c r="EKU101" s="60"/>
      <c r="EKV101" s="60"/>
      <c r="EKW101" s="60"/>
      <c r="EKX101" s="60"/>
      <c r="EKY101" s="60"/>
      <c r="EKZ101" s="60"/>
      <c r="ELA101" s="60"/>
      <c r="ELB101" s="60"/>
      <c r="ELC101" s="60"/>
      <c r="ELD101" s="60"/>
      <c r="ELE101" s="60"/>
      <c r="ELF101" s="60"/>
      <c r="ELG101" s="60"/>
      <c r="ELH101" s="60"/>
      <c r="ELI101" s="60"/>
      <c r="ELJ101" s="60"/>
      <c r="ELK101" s="60"/>
      <c r="ELL101" s="60"/>
      <c r="ELM101" s="60"/>
      <c r="ELN101" s="60"/>
      <c r="ELO101" s="60"/>
      <c r="ELP101" s="60"/>
      <c r="ELQ101" s="60"/>
      <c r="ELR101" s="60"/>
      <c r="ELS101" s="60"/>
      <c r="ELT101" s="60"/>
      <c r="ELU101" s="60"/>
      <c r="ELV101" s="60"/>
      <c r="ELW101" s="60"/>
      <c r="ELX101" s="60"/>
      <c r="ELY101" s="60"/>
      <c r="ELZ101" s="60"/>
      <c r="EMA101" s="60"/>
      <c r="EMB101" s="60"/>
      <c r="EMC101" s="60"/>
      <c r="EMD101" s="60"/>
      <c r="EME101" s="60"/>
      <c r="EMF101" s="60"/>
      <c r="EMG101" s="60"/>
      <c r="EMH101" s="60"/>
      <c r="EMI101" s="60"/>
      <c r="EMJ101" s="60"/>
      <c r="EMK101" s="60"/>
      <c r="EML101" s="60"/>
      <c r="EMM101" s="60"/>
      <c r="EMN101" s="60"/>
      <c r="EMO101" s="60"/>
      <c r="EMP101" s="60"/>
      <c r="EMQ101" s="60"/>
      <c r="EMR101" s="60"/>
      <c r="EMS101" s="60"/>
      <c r="EMT101" s="60"/>
      <c r="EMU101" s="60"/>
      <c r="EMV101" s="60"/>
      <c r="EMW101" s="60"/>
      <c r="EMX101" s="60"/>
      <c r="EMY101" s="60"/>
      <c r="EMZ101" s="60"/>
      <c r="ENA101" s="60"/>
      <c r="ENB101" s="60"/>
      <c r="ENC101" s="60"/>
      <c r="END101" s="60"/>
      <c r="ENE101" s="60"/>
      <c r="ENF101" s="60"/>
      <c r="ENG101" s="60"/>
      <c r="ENH101" s="60"/>
      <c r="ENI101" s="60"/>
      <c r="ENJ101" s="60"/>
      <c r="ENK101" s="60"/>
      <c r="ENL101" s="60"/>
      <c r="ENM101" s="60"/>
      <c r="ENN101" s="60"/>
      <c r="ENO101" s="60"/>
      <c r="ENP101" s="60"/>
      <c r="ENQ101" s="60"/>
      <c r="ENR101" s="60"/>
      <c r="ENS101" s="60"/>
      <c r="ENT101" s="60"/>
      <c r="ENU101" s="60"/>
      <c r="ENV101" s="60"/>
      <c r="ENW101" s="60"/>
      <c r="ENX101" s="60"/>
      <c r="ENY101" s="60"/>
      <c r="ENZ101" s="60"/>
      <c r="EOA101" s="60"/>
      <c r="EOB101" s="60"/>
      <c r="EOC101" s="60"/>
      <c r="EOD101" s="60"/>
      <c r="EOE101" s="60"/>
      <c r="EOF101" s="60"/>
      <c r="EOG101" s="60"/>
      <c r="EOH101" s="60"/>
      <c r="EOI101" s="60"/>
      <c r="EOJ101" s="60"/>
      <c r="EOK101" s="60"/>
      <c r="EOL101" s="60"/>
      <c r="EOM101" s="60"/>
      <c r="EON101" s="60"/>
      <c r="EOO101" s="60"/>
      <c r="EOP101" s="60"/>
      <c r="EOQ101" s="60"/>
      <c r="EOR101" s="60"/>
      <c r="EOS101" s="60"/>
      <c r="EOT101" s="60"/>
      <c r="EOU101" s="60"/>
      <c r="EOV101" s="60"/>
      <c r="EOW101" s="60"/>
      <c r="EOX101" s="60"/>
      <c r="EOY101" s="60"/>
      <c r="EOZ101" s="60"/>
      <c r="EPA101" s="60"/>
      <c r="EPB101" s="60"/>
      <c r="EPC101" s="60"/>
      <c r="EPD101" s="60"/>
      <c r="EPE101" s="60"/>
      <c r="EPF101" s="60"/>
      <c r="EPG101" s="60"/>
      <c r="EPH101" s="60"/>
      <c r="EPI101" s="60"/>
      <c r="EPJ101" s="60"/>
      <c r="EPK101" s="60"/>
      <c r="EPL101" s="60"/>
      <c r="EPM101" s="60"/>
      <c r="EPN101" s="60"/>
      <c r="EPO101" s="60"/>
      <c r="EPP101" s="60"/>
      <c r="EPQ101" s="60"/>
      <c r="EPR101" s="60"/>
      <c r="EPS101" s="60"/>
      <c r="EPT101" s="60"/>
      <c r="EPU101" s="60"/>
      <c r="EPV101" s="60"/>
      <c r="EPW101" s="60"/>
      <c r="EPX101" s="60"/>
      <c r="EPY101" s="60"/>
      <c r="EPZ101" s="60"/>
      <c r="EQA101" s="60"/>
      <c r="EQB101" s="60"/>
      <c r="EQC101" s="60"/>
      <c r="EQD101" s="60"/>
      <c r="EQE101" s="60"/>
      <c r="EQF101" s="60"/>
      <c r="EQG101" s="60"/>
      <c r="EQH101" s="60"/>
      <c r="EQI101" s="60"/>
      <c r="EQJ101" s="60"/>
      <c r="EQK101" s="60"/>
      <c r="EQL101" s="60"/>
      <c r="EQM101" s="60"/>
      <c r="EQN101" s="60"/>
      <c r="EQO101" s="60"/>
      <c r="EQP101" s="60"/>
      <c r="EQQ101" s="60"/>
      <c r="EQR101" s="60"/>
      <c r="EQS101" s="60"/>
      <c r="EQT101" s="60"/>
      <c r="EQU101" s="60"/>
      <c r="EQV101" s="60"/>
      <c r="EQW101" s="60"/>
      <c r="EQX101" s="60"/>
      <c r="EQY101" s="60"/>
      <c r="EQZ101" s="60"/>
      <c r="ERA101" s="60"/>
      <c r="ERB101" s="60"/>
      <c r="ERC101" s="60"/>
      <c r="ERD101" s="60"/>
      <c r="ERE101" s="60"/>
      <c r="ERF101" s="60"/>
      <c r="ERG101" s="60"/>
      <c r="ERH101" s="60"/>
      <c r="ERI101" s="60"/>
      <c r="ERJ101" s="60"/>
      <c r="ERK101" s="60"/>
      <c r="ERL101" s="60"/>
      <c r="ERM101" s="60"/>
      <c r="ERN101" s="60"/>
      <c r="ERO101" s="60"/>
      <c r="ERP101" s="60"/>
      <c r="ERQ101" s="60"/>
      <c r="ERR101" s="60"/>
      <c r="ERS101" s="60"/>
      <c r="ERT101" s="60"/>
      <c r="ERU101" s="60"/>
      <c r="ERV101" s="60"/>
      <c r="ERW101" s="60"/>
      <c r="ERX101" s="60"/>
      <c r="ERY101" s="60"/>
      <c r="ERZ101" s="60"/>
      <c r="ESA101" s="60"/>
      <c r="ESB101" s="60"/>
      <c r="ESC101" s="60"/>
      <c r="ESD101" s="60"/>
      <c r="ESE101" s="60"/>
      <c r="ESF101" s="60"/>
      <c r="ESG101" s="60"/>
      <c r="ESH101" s="60"/>
      <c r="ESI101" s="60"/>
      <c r="ESJ101" s="60"/>
      <c r="ESK101" s="60"/>
      <c r="ESL101" s="60"/>
      <c r="ESM101" s="60"/>
      <c r="ESN101" s="60"/>
      <c r="ESO101" s="60"/>
      <c r="ESP101" s="60"/>
      <c r="ESQ101" s="60"/>
      <c r="ESR101" s="60"/>
      <c r="ESS101" s="60"/>
      <c r="EST101" s="60"/>
      <c r="ESU101" s="60"/>
      <c r="ESV101" s="60"/>
      <c r="ESW101" s="60"/>
      <c r="ESX101" s="60"/>
      <c r="ESY101" s="60"/>
      <c r="ESZ101" s="60"/>
      <c r="ETA101" s="60"/>
      <c r="ETB101" s="60"/>
      <c r="ETC101" s="60"/>
      <c r="ETD101" s="60"/>
      <c r="ETE101" s="60"/>
      <c r="ETF101" s="60"/>
      <c r="ETG101" s="60"/>
      <c r="ETH101" s="60"/>
      <c r="ETI101" s="60"/>
      <c r="ETJ101" s="60"/>
      <c r="ETK101" s="60"/>
      <c r="ETL101" s="60"/>
      <c r="ETM101" s="60"/>
      <c r="ETN101" s="60"/>
      <c r="ETO101" s="60"/>
      <c r="ETP101" s="60"/>
      <c r="ETQ101" s="60"/>
      <c r="ETR101" s="60"/>
      <c r="ETS101" s="60"/>
      <c r="ETT101" s="60"/>
      <c r="ETU101" s="60"/>
      <c r="ETV101" s="60"/>
      <c r="ETW101" s="60"/>
      <c r="ETX101" s="60"/>
      <c r="ETY101" s="60"/>
      <c r="ETZ101" s="60"/>
      <c r="EUA101" s="60"/>
      <c r="EUB101" s="60"/>
      <c r="EUC101" s="60"/>
      <c r="EUD101" s="60"/>
      <c r="EUE101" s="60"/>
      <c r="EUF101" s="60"/>
      <c r="EUG101" s="60"/>
      <c r="EUH101" s="60"/>
      <c r="EUI101" s="60"/>
      <c r="EUJ101" s="60"/>
      <c r="EUK101" s="60"/>
      <c r="EUL101" s="60"/>
      <c r="EUM101" s="60"/>
      <c r="EUN101" s="60"/>
      <c r="EUO101" s="60"/>
      <c r="EUP101" s="60"/>
      <c r="EUQ101" s="60"/>
      <c r="EUR101" s="60"/>
      <c r="EUS101" s="60"/>
      <c r="EUT101" s="60"/>
      <c r="EUU101" s="60"/>
      <c r="EUV101" s="60"/>
      <c r="EUW101" s="60"/>
      <c r="EUX101" s="60"/>
      <c r="EUY101" s="60"/>
      <c r="EUZ101" s="60"/>
      <c r="EVA101" s="60"/>
      <c r="EVB101" s="60"/>
      <c r="EVC101" s="60"/>
      <c r="EVD101" s="60"/>
      <c r="EVE101" s="60"/>
      <c r="EVF101" s="60"/>
      <c r="EVG101" s="60"/>
      <c r="EVH101" s="60"/>
      <c r="EVI101" s="60"/>
      <c r="EVJ101" s="60"/>
      <c r="EVK101" s="60"/>
      <c r="EVL101" s="60"/>
      <c r="EVM101" s="60"/>
      <c r="EVN101" s="60"/>
      <c r="EVO101" s="60"/>
      <c r="EVP101" s="60"/>
      <c r="EVQ101" s="60"/>
      <c r="EVR101" s="60"/>
      <c r="EVS101" s="60"/>
      <c r="EVT101" s="60"/>
      <c r="EVU101" s="60"/>
      <c r="EVV101" s="60"/>
      <c r="EVW101" s="60"/>
      <c r="EVX101" s="60"/>
      <c r="EVY101" s="60"/>
      <c r="EVZ101" s="60"/>
      <c r="EWA101" s="60"/>
      <c r="EWB101" s="60"/>
      <c r="EWC101" s="60"/>
      <c r="EWD101" s="60"/>
      <c r="EWE101" s="60"/>
      <c r="EWF101" s="60"/>
      <c r="EWG101" s="60"/>
      <c r="EWH101" s="60"/>
      <c r="EWI101" s="60"/>
      <c r="EWJ101" s="60"/>
      <c r="EWK101" s="60"/>
      <c r="EWL101" s="60"/>
      <c r="EWM101" s="60"/>
      <c r="EWN101" s="60"/>
      <c r="EWO101" s="60"/>
      <c r="EWP101" s="60"/>
      <c r="EWQ101" s="60"/>
      <c r="EWR101" s="60"/>
      <c r="EWS101" s="60"/>
      <c r="EWT101" s="60"/>
      <c r="EWU101" s="60"/>
      <c r="EWV101" s="60"/>
      <c r="EWW101" s="60"/>
      <c r="EWX101" s="60"/>
      <c r="EWY101" s="60"/>
      <c r="EWZ101" s="60"/>
      <c r="EXA101" s="60"/>
      <c r="EXB101" s="60"/>
      <c r="EXC101" s="60"/>
      <c r="EXD101" s="60"/>
      <c r="EXE101" s="60"/>
      <c r="EXF101" s="60"/>
      <c r="EXG101" s="60"/>
      <c r="EXH101" s="60"/>
      <c r="EXI101" s="60"/>
      <c r="EXJ101" s="60"/>
      <c r="EXK101" s="60"/>
      <c r="EXL101" s="60"/>
      <c r="EXM101" s="60"/>
      <c r="EXN101" s="60"/>
      <c r="EXO101" s="60"/>
      <c r="EXP101" s="60"/>
      <c r="EXQ101" s="60"/>
      <c r="EXR101" s="60"/>
      <c r="EXS101" s="60"/>
      <c r="EXT101" s="60"/>
      <c r="EXU101" s="60"/>
      <c r="EXV101" s="60"/>
      <c r="EXW101" s="60"/>
      <c r="EXX101" s="60"/>
      <c r="EXY101" s="60"/>
      <c r="EXZ101" s="60"/>
      <c r="EYA101" s="60"/>
      <c r="EYB101" s="60"/>
      <c r="EYC101" s="60"/>
      <c r="EYD101" s="60"/>
      <c r="EYE101" s="60"/>
      <c r="EYF101" s="60"/>
      <c r="EYG101" s="60"/>
      <c r="EYH101" s="60"/>
      <c r="EYI101" s="60"/>
      <c r="EYJ101" s="60"/>
      <c r="EYK101" s="60"/>
      <c r="EYL101" s="60"/>
      <c r="EYM101" s="60"/>
      <c r="EYN101" s="60"/>
      <c r="EYO101" s="60"/>
      <c r="EYP101" s="60"/>
      <c r="EYQ101" s="60"/>
      <c r="EYR101" s="60"/>
      <c r="EYS101" s="60"/>
      <c r="EYT101" s="60"/>
      <c r="EYU101" s="60"/>
      <c r="EYV101" s="60"/>
      <c r="EYW101" s="60"/>
      <c r="EYX101" s="60"/>
      <c r="EYY101" s="60"/>
      <c r="EYZ101" s="60"/>
      <c r="EZA101" s="60"/>
      <c r="EZB101" s="60"/>
      <c r="EZC101" s="60"/>
      <c r="EZD101" s="60"/>
      <c r="EZE101" s="60"/>
      <c r="EZF101" s="60"/>
      <c r="EZG101" s="60"/>
      <c r="EZH101" s="60"/>
      <c r="EZI101" s="60"/>
      <c r="EZJ101" s="60"/>
      <c r="EZK101" s="60"/>
      <c r="EZL101" s="60"/>
      <c r="EZM101" s="60"/>
      <c r="EZN101" s="60"/>
      <c r="EZO101" s="60"/>
      <c r="EZP101" s="60"/>
      <c r="EZQ101" s="60"/>
      <c r="EZR101" s="60"/>
      <c r="EZS101" s="60"/>
      <c r="EZT101" s="60"/>
      <c r="EZU101" s="60"/>
      <c r="EZV101" s="60"/>
      <c r="EZW101" s="60"/>
      <c r="EZX101" s="60"/>
      <c r="EZY101" s="60"/>
      <c r="EZZ101" s="60"/>
      <c r="FAA101" s="60"/>
      <c r="FAB101" s="60"/>
      <c r="FAC101" s="60"/>
      <c r="FAD101" s="60"/>
      <c r="FAE101" s="60"/>
      <c r="FAF101" s="60"/>
      <c r="FAG101" s="60"/>
      <c r="FAH101" s="60"/>
      <c r="FAI101" s="60"/>
      <c r="FAJ101" s="60"/>
      <c r="FAK101" s="60"/>
      <c r="FAL101" s="60"/>
      <c r="FAM101" s="60"/>
      <c r="FAN101" s="60"/>
      <c r="FAO101" s="60"/>
      <c r="FAP101" s="60"/>
      <c r="FAQ101" s="60"/>
      <c r="FAR101" s="60"/>
      <c r="FAS101" s="60"/>
      <c r="FAT101" s="60"/>
      <c r="FAU101" s="60"/>
      <c r="FAV101" s="60"/>
      <c r="FAW101" s="60"/>
      <c r="FAX101" s="60"/>
      <c r="FAY101" s="60"/>
      <c r="FAZ101" s="60"/>
      <c r="FBA101" s="60"/>
      <c r="FBB101" s="60"/>
      <c r="FBC101" s="60"/>
      <c r="FBD101" s="60"/>
      <c r="FBE101" s="60"/>
      <c r="FBF101" s="60"/>
      <c r="FBG101" s="60"/>
      <c r="FBH101" s="60"/>
      <c r="FBI101" s="60"/>
      <c r="FBJ101" s="60"/>
      <c r="FBK101" s="60"/>
      <c r="FBL101" s="60"/>
      <c r="FBM101" s="60"/>
      <c r="FBN101" s="60"/>
      <c r="FBO101" s="60"/>
      <c r="FBP101" s="60"/>
      <c r="FBQ101" s="60"/>
      <c r="FBR101" s="60"/>
      <c r="FBS101" s="60"/>
      <c r="FBT101" s="60"/>
      <c r="FBU101" s="60"/>
      <c r="FBV101" s="60"/>
      <c r="FBW101" s="60"/>
      <c r="FBX101" s="60"/>
      <c r="FBY101" s="60"/>
      <c r="FBZ101" s="60"/>
      <c r="FCA101" s="60"/>
      <c r="FCB101" s="60"/>
      <c r="FCC101" s="60"/>
      <c r="FCD101" s="60"/>
      <c r="FCE101" s="60"/>
      <c r="FCF101" s="60"/>
      <c r="FCG101" s="60"/>
      <c r="FCH101" s="60"/>
      <c r="FCI101" s="60"/>
      <c r="FCJ101" s="60"/>
      <c r="FCK101" s="60"/>
      <c r="FCL101" s="60"/>
      <c r="FCM101" s="60"/>
      <c r="FCN101" s="60"/>
      <c r="FCO101" s="60"/>
      <c r="FCP101" s="60"/>
      <c r="FCQ101" s="60"/>
      <c r="FCR101" s="60"/>
      <c r="FCS101" s="60"/>
      <c r="FCT101" s="60"/>
      <c r="FCU101" s="60"/>
      <c r="FCV101" s="60"/>
      <c r="FCW101" s="60"/>
      <c r="FCX101" s="60"/>
      <c r="FCY101" s="60"/>
      <c r="FCZ101" s="60"/>
      <c r="FDA101" s="60"/>
      <c r="FDB101" s="60"/>
      <c r="FDC101" s="60"/>
      <c r="FDD101" s="60"/>
      <c r="FDE101" s="60"/>
      <c r="FDF101" s="60"/>
      <c r="FDG101" s="60"/>
      <c r="FDH101" s="60"/>
      <c r="FDI101" s="60"/>
      <c r="FDJ101" s="60"/>
      <c r="FDK101" s="60"/>
      <c r="FDL101" s="60"/>
      <c r="FDM101" s="60"/>
      <c r="FDN101" s="60"/>
      <c r="FDO101" s="60"/>
      <c r="FDP101" s="60"/>
      <c r="FDQ101" s="60"/>
      <c r="FDR101" s="60"/>
      <c r="FDS101" s="60"/>
      <c r="FDT101" s="60"/>
      <c r="FDU101" s="60"/>
      <c r="FDV101" s="60"/>
      <c r="FDW101" s="60"/>
      <c r="FDX101" s="60"/>
      <c r="FDY101" s="60"/>
      <c r="FDZ101" s="60"/>
      <c r="FEA101" s="60"/>
      <c r="FEB101" s="60"/>
      <c r="FEC101" s="60"/>
      <c r="FED101" s="60"/>
      <c r="FEE101" s="60"/>
      <c r="FEF101" s="60"/>
      <c r="FEG101" s="60"/>
      <c r="FEH101" s="60"/>
      <c r="FEI101" s="60"/>
      <c r="FEJ101" s="60"/>
      <c r="FEK101" s="60"/>
      <c r="FEL101" s="60"/>
      <c r="FEM101" s="60"/>
      <c r="FEN101" s="60"/>
      <c r="FEO101" s="60"/>
      <c r="FEP101" s="60"/>
      <c r="FEQ101" s="60"/>
      <c r="FER101" s="60"/>
      <c r="FES101" s="60"/>
      <c r="FET101" s="60"/>
      <c r="FEU101" s="60"/>
      <c r="FEV101" s="60"/>
      <c r="FEW101" s="60"/>
      <c r="FEX101" s="60"/>
      <c r="FEY101" s="60"/>
      <c r="FEZ101" s="60"/>
      <c r="FFA101" s="60"/>
      <c r="FFB101" s="60"/>
      <c r="FFC101" s="60"/>
      <c r="FFD101" s="60"/>
      <c r="FFE101" s="60"/>
      <c r="FFF101" s="60"/>
      <c r="FFG101" s="60"/>
      <c r="FFH101" s="60"/>
      <c r="FFI101" s="60"/>
      <c r="FFJ101" s="60"/>
      <c r="FFK101" s="60"/>
      <c r="FFL101" s="60"/>
      <c r="FFM101" s="60"/>
      <c r="FFN101" s="60"/>
      <c r="FFO101" s="60"/>
      <c r="FFP101" s="60"/>
      <c r="FFQ101" s="60"/>
      <c r="FFR101" s="60"/>
      <c r="FFS101" s="60"/>
      <c r="FFT101" s="60"/>
      <c r="FFU101" s="60"/>
      <c r="FFV101" s="60"/>
      <c r="FFW101" s="60"/>
      <c r="FFX101" s="60"/>
      <c r="FFY101" s="60"/>
      <c r="FFZ101" s="60"/>
      <c r="FGA101" s="60"/>
      <c r="FGB101" s="60"/>
      <c r="FGC101" s="60"/>
      <c r="FGD101" s="60"/>
      <c r="FGE101" s="60"/>
      <c r="FGF101" s="60"/>
      <c r="FGG101" s="60"/>
      <c r="FGH101" s="60"/>
      <c r="FGI101" s="60"/>
      <c r="FGJ101" s="60"/>
      <c r="FGK101" s="60"/>
      <c r="FGL101" s="60"/>
      <c r="FGM101" s="60"/>
      <c r="FGN101" s="60"/>
      <c r="FGO101" s="60"/>
      <c r="FGP101" s="60"/>
      <c r="FGQ101" s="60"/>
      <c r="FGR101" s="60"/>
      <c r="FGS101" s="60"/>
      <c r="FGT101" s="60"/>
      <c r="FGU101" s="60"/>
      <c r="FGV101" s="60"/>
      <c r="FGW101" s="60"/>
      <c r="FGX101" s="60"/>
      <c r="FGY101" s="60"/>
      <c r="FGZ101" s="60"/>
      <c r="FHA101" s="60"/>
      <c r="FHB101" s="60"/>
      <c r="FHC101" s="60"/>
      <c r="FHD101" s="60"/>
      <c r="FHE101" s="60"/>
      <c r="FHF101" s="60"/>
      <c r="FHG101" s="60"/>
      <c r="FHH101" s="60"/>
      <c r="FHI101" s="60"/>
      <c r="FHJ101" s="60"/>
      <c r="FHK101" s="60"/>
      <c r="FHL101" s="60"/>
      <c r="FHM101" s="60"/>
      <c r="FHN101" s="60"/>
      <c r="FHO101" s="60"/>
      <c r="FHP101" s="60"/>
      <c r="FHQ101" s="60"/>
      <c r="FHR101" s="60"/>
      <c r="FHS101" s="60"/>
      <c r="FHT101" s="60"/>
      <c r="FHU101" s="60"/>
      <c r="FHV101" s="60"/>
      <c r="FHW101" s="60"/>
      <c r="FHX101" s="60"/>
      <c r="FHY101" s="60"/>
      <c r="FHZ101" s="60"/>
      <c r="FIA101" s="60"/>
      <c r="FIB101" s="60"/>
      <c r="FIC101" s="60"/>
      <c r="FID101" s="60"/>
      <c r="FIE101" s="60"/>
      <c r="FIF101" s="60"/>
      <c r="FIG101" s="60"/>
      <c r="FIH101" s="60"/>
      <c r="FII101" s="60"/>
      <c r="FIJ101" s="60"/>
      <c r="FIK101" s="60"/>
      <c r="FIL101" s="60"/>
      <c r="FIM101" s="60"/>
      <c r="FIN101" s="60"/>
      <c r="FIO101" s="60"/>
      <c r="FIP101" s="60"/>
      <c r="FIQ101" s="60"/>
      <c r="FIR101" s="60"/>
      <c r="FIS101" s="60"/>
      <c r="FIT101" s="60"/>
      <c r="FIU101" s="60"/>
      <c r="FIV101" s="60"/>
      <c r="FIW101" s="60"/>
      <c r="FIX101" s="60"/>
      <c r="FIY101" s="60"/>
      <c r="FIZ101" s="60"/>
      <c r="FJA101" s="60"/>
      <c r="FJB101" s="60"/>
      <c r="FJC101" s="60"/>
      <c r="FJD101" s="60"/>
      <c r="FJE101" s="60"/>
      <c r="FJF101" s="60"/>
      <c r="FJG101" s="60"/>
      <c r="FJH101" s="60"/>
      <c r="FJI101" s="60"/>
      <c r="FJJ101" s="60"/>
      <c r="FJK101" s="60"/>
      <c r="FJL101" s="60"/>
      <c r="FJM101" s="60"/>
      <c r="FJN101" s="60"/>
      <c r="FJO101" s="60"/>
      <c r="FJP101" s="60"/>
      <c r="FJQ101" s="60"/>
      <c r="FJR101" s="60"/>
      <c r="FJS101" s="60"/>
      <c r="FJT101" s="60"/>
      <c r="FJU101" s="60"/>
      <c r="FJV101" s="60"/>
      <c r="FJW101" s="60"/>
      <c r="FJX101" s="60"/>
      <c r="FJY101" s="60"/>
      <c r="FJZ101" s="60"/>
      <c r="FKA101" s="60"/>
      <c r="FKB101" s="60"/>
      <c r="FKC101" s="60"/>
      <c r="FKD101" s="60"/>
      <c r="FKE101" s="60"/>
      <c r="FKF101" s="60"/>
      <c r="FKG101" s="60"/>
      <c r="FKH101" s="60"/>
      <c r="FKI101" s="60"/>
      <c r="FKJ101" s="60"/>
      <c r="FKK101" s="60"/>
      <c r="FKL101" s="60"/>
      <c r="FKM101" s="60"/>
      <c r="FKN101" s="60"/>
      <c r="FKO101" s="60"/>
      <c r="FKP101" s="60"/>
      <c r="FKQ101" s="60"/>
      <c r="FKR101" s="60"/>
      <c r="FKS101" s="60"/>
      <c r="FKT101" s="60"/>
      <c r="FKU101" s="60"/>
      <c r="FKV101" s="60"/>
      <c r="FKW101" s="60"/>
      <c r="FKX101" s="60"/>
      <c r="FKY101" s="60"/>
      <c r="FKZ101" s="60"/>
      <c r="FLA101" s="60"/>
      <c r="FLB101" s="60"/>
      <c r="FLC101" s="60"/>
      <c r="FLD101" s="60"/>
      <c r="FLE101" s="60"/>
      <c r="FLF101" s="60"/>
      <c r="FLG101" s="60"/>
      <c r="FLH101" s="60"/>
      <c r="FLI101" s="60"/>
      <c r="FLJ101" s="60"/>
      <c r="FLK101" s="60"/>
      <c r="FLL101" s="60"/>
      <c r="FLM101" s="60"/>
      <c r="FLN101" s="60"/>
      <c r="FLO101" s="60"/>
      <c r="FLP101" s="60"/>
      <c r="FLQ101" s="60"/>
      <c r="FLR101" s="60"/>
      <c r="FLS101" s="60"/>
      <c r="FLT101" s="60"/>
      <c r="FLU101" s="60"/>
      <c r="FLV101" s="60"/>
      <c r="FLW101" s="60"/>
      <c r="FLX101" s="60"/>
      <c r="FLY101" s="60"/>
      <c r="FLZ101" s="60"/>
      <c r="FMA101" s="60"/>
      <c r="FMB101" s="60"/>
      <c r="FMC101" s="60"/>
      <c r="FMD101" s="60"/>
      <c r="FME101" s="60"/>
      <c r="FMF101" s="60"/>
      <c r="FMG101" s="60"/>
      <c r="FMH101" s="60"/>
      <c r="FMI101" s="60"/>
      <c r="FMJ101" s="60"/>
      <c r="FMK101" s="60"/>
      <c r="FML101" s="60"/>
      <c r="FMM101" s="60"/>
      <c r="FMN101" s="60"/>
      <c r="FMO101" s="60"/>
      <c r="FMP101" s="60"/>
      <c r="FMQ101" s="60"/>
      <c r="FMR101" s="60"/>
      <c r="FMS101" s="60"/>
      <c r="FMT101" s="60"/>
      <c r="FMU101" s="60"/>
      <c r="FMV101" s="60"/>
      <c r="FMW101" s="60"/>
      <c r="FMX101" s="60"/>
      <c r="FMY101" s="60"/>
      <c r="FMZ101" s="60"/>
      <c r="FNA101" s="60"/>
      <c r="FNB101" s="60"/>
      <c r="FNC101" s="60"/>
      <c r="FND101" s="60"/>
      <c r="FNE101" s="60"/>
      <c r="FNF101" s="60"/>
      <c r="FNG101" s="60"/>
      <c r="FNH101" s="60"/>
      <c r="FNI101" s="60"/>
      <c r="FNJ101" s="60"/>
      <c r="FNK101" s="60"/>
      <c r="FNL101" s="60"/>
      <c r="FNM101" s="60"/>
      <c r="FNN101" s="60"/>
      <c r="FNO101" s="60"/>
      <c r="FNP101" s="60"/>
      <c r="FNQ101" s="60"/>
      <c r="FNR101" s="60"/>
      <c r="FNS101" s="60"/>
      <c r="FNT101" s="60"/>
      <c r="FNU101" s="60"/>
      <c r="FNV101" s="60"/>
      <c r="FNW101" s="60"/>
      <c r="FNX101" s="60"/>
      <c r="FNY101" s="60"/>
      <c r="FNZ101" s="60"/>
      <c r="FOA101" s="60"/>
      <c r="FOB101" s="60"/>
      <c r="FOC101" s="60"/>
      <c r="FOD101" s="60"/>
      <c r="FOE101" s="60"/>
      <c r="FOF101" s="60"/>
      <c r="FOG101" s="60"/>
      <c r="FOH101" s="60"/>
      <c r="FOI101" s="60"/>
      <c r="FOJ101" s="60"/>
      <c r="FOK101" s="60"/>
      <c r="FOL101" s="60"/>
      <c r="FOM101" s="60"/>
      <c r="FON101" s="60"/>
      <c r="FOO101" s="60"/>
      <c r="FOP101" s="60"/>
      <c r="FOQ101" s="60"/>
      <c r="FOR101" s="60"/>
      <c r="FOS101" s="60"/>
      <c r="FOT101" s="60"/>
      <c r="FOU101" s="60"/>
      <c r="FOV101" s="60"/>
      <c r="FOW101" s="60"/>
      <c r="FOX101" s="60"/>
      <c r="FOY101" s="60"/>
      <c r="FOZ101" s="60"/>
      <c r="FPA101" s="60"/>
      <c r="FPB101" s="60"/>
      <c r="FPC101" s="60"/>
      <c r="FPD101" s="60"/>
      <c r="FPE101" s="60"/>
      <c r="FPF101" s="60"/>
      <c r="FPG101" s="60"/>
      <c r="FPH101" s="60"/>
      <c r="FPI101" s="60"/>
      <c r="FPJ101" s="60"/>
      <c r="FPK101" s="60"/>
      <c r="FPL101" s="60"/>
      <c r="FPM101" s="60"/>
      <c r="FPN101" s="60"/>
      <c r="FPO101" s="60"/>
      <c r="FPP101" s="60"/>
      <c r="FPQ101" s="60"/>
      <c r="FPR101" s="60"/>
      <c r="FPS101" s="60"/>
      <c r="FPT101" s="60"/>
      <c r="FPU101" s="60"/>
      <c r="FPV101" s="60"/>
      <c r="FPW101" s="60"/>
      <c r="FPX101" s="60"/>
      <c r="FPY101" s="60"/>
      <c r="FPZ101" s="60"/>
      <c r="FQA101" s="60"/>
      <c r="FQB101" s="60"/>
      <c r="FQC101" s="60"/>
      <c r="FQD101" s="60"/>
      <c r="FQE101" s="60"/>
      <c r="FQF101" s="60"/>
      <c r="FQG101" s="60"/>
      <c r="FQH101" s="60"/>
      <c r="FQI101" s="60"/>
      <c r="FQJ101" s="60"/>
      <c r="FQK101" s="60"/>
      <c r="FQL101" s="60"/>
      <c r="FQM101" s="60"/>
      <c r="FQN101" s="60"/>
      <c r="FQO101" s="60"/>
      <c r="FQP101" s="60"/>
      <c r="FQQ101" s="60"/>
      <c r="FQR101" s="60"/>
      <c r="FQS101" s="60"/>
      <c r="FQT101" s="60"/>
      <c r="FQU101" s="60"/>
      <c r="FQV101" s="60"/>
      <c r="FQW101" s="60"/>
      <c r="FQX101" s="60"/>
      <c r="FQY101" s="60"/>
      <c r="FQZ101" s="60"/>
      <c r="FRA101" s="60"/>
      <c r="FRB101" s="60"/>
      <c r="FRC101" s="60"/>
      <c r="FRD101" s="60"/>
      <c r="FRE101" s="60"/>
      <c r="FRF101" s="60"/>
      <c r="FRG101" s="60"/>
      <c r="FRH101" s="60"/>
      <c r="FRI101" s="60"/>
      <c r="FRJ101" s="60"/>
      <c r="FRK101" s="60"/>
      <c r="FRL101" s="60"/>
      <c r="FRM101" s="60"/>
      <c r="FRN101" s="60"/>
      <c r="FRO101" s="60"/>
      <c r="FRP101" s="60"/>
      <c r="FRQ101" s="60"/>
      <c r="FRR101" s="60"/>
      <c r="FRS101" s="60"/>
      <c r="FRT101" s="60"/>
      <c r="FRU101" s="60"/>
      <c r="FRV101" s="60"/>
      <c r="FRW101" s="60"/>
      <c r="FRX101" s="60"/>
      <c r="FRY101" s="60"/>
      <c r="FRZ101" s="60"/>
      <c r="FSA101" s="60"/>
      <c r="FSB101" s="60"/>
      <c r="FSC101" s="60"/>
      <c r="FSD101" s="60"/>
      <c r="FSE101" s="60"/>
      <c r="FSF101" s="60"/>
      <c r="FSG101" s="60"/>
      <c r="FSH101" s="60"/>
      <c r="FSI101" s="60"/>
      <c r="FSJ101" s="60"/>
      <c r="FSK101" s="60"/>
      <c r="FSL101" s="60"/>
      <c r="FSM101" s="60"/>
      <c r="FSN101" s="60"/>
      <c r="FSO101" s="60"/>
      <c r="FSP101" s="60"/>
      <c r="FSQ101" s="60"/>
      <c r="FSR101" s="60"/>
      <c r="FSS101" s="60"/>
      <c r="FST101" s="60"/>
      <c r="FSU101" s="60"/>
      <c r="FSV101" s="60"/>
      <c r="FSW101" s="60"/>
      <c r="FSX101" s="60"/>
      <c r="FSY101" s="60"/>
      <c r="FSZ101" s="60"/>
      <c r="FTA101" s="60"/>
      <c r="FTB101" s="60"/>
      <c r="FTC101" s="60"/>
      <c r="FTD101" s="60"/>
      <c r="FTE101" s="60"/>
      <c r="FTF101" s="60"/>
      <c r="FTG101" s="60"/>
      <c r="FTH101" s="60"/>
      <c r="FTI101" s="60"/>
      <c r="FTJ101" s="60"/>
      <c r="FTK101" s="60"/>
      <c r="FTL101" s="60"/>
      <c r="FTM101" s="60"/>
      <c r="FTN101" s="60"/>
      <c r="FTO101" s="60"/>
      <c r="FTP101" s="60"/>
      <c r="FTQ101" s="60"/>
      <c r="FTR101" s="60"/>
      <c r="FTS101" s="60"/>
      <c r="FTT101" s="60"/>
      <c r="FTU101" s="60"/>
      <c r="FTV101" s="60"/>
      <c r="FTW101" s="60"/>
      <c r="FTX101" s="60"/>
      <c r="FTY101" s="60"/>
      <c r="FTZ101" s="60"/>
      <c r="FUA101" s="60"/>
      <c r="FUB101" s="60"/>
      <c r="FUC101" s="60"/>
      <c r="FUD101" s="60"/>
      <c r="FUE101" s="60"/>
      <c r="FUF101" s="60"/>
      <c r="FUG101" s="60"/>
      <c r="FUH101" s="60"/>
      <c r="FUI101" s="60"/>
      <c r="FUJ101" s="60"/>
      <c r="FUK101" s="60"/>
      <c r="FUL101" s="60"/>
      <c r="FUM101" s="60"/>
      <c r="FUN101" s="60"/>
      <c r="FUO101" s="60"/>
      <c r="FUP101" s="60"/>
      <c r="FUQ101" s="60"/>
      <c r="FUR101" s="60"/>
      <c r="FUS101" s="60"/>
      <c r="FUT101" s="60"/>
      <c r="FUU101" s="60"/>
      <c r="FUV101" s="60"/>
      <c r="FUW101" s="60"/>
      <c r="FUX101" s="60"/>
      <c r="FUY101" s="60"/>
      <c r="FUZ101" s="60"/>
      <c r="FVA101" s="60"/>
      <c r="FVB101" s="60"/>
      <c r="FVC101" s="60"/>
      <c r="FVD101" s="60"/>
      <c r="FVE101" s="60"/>
      <c r="FVF101" s="60"/>
      <c r="FVG101" s="60"/>
      <c r="FVH101" s="60"/>
      <c r="FVI101" s="60"/>
      <c r="FVJ101" s="60"/>
      <c r="FVK101" s="60"/>
      <c r="FVL101" s="60"/>
      <c r="FVM101" s="60"/>
      <c r="FVN101" s="60"/>
      <c r="FVO101" s="60"/>
      <c r="FVP101" s="60"/>
      <c r="FVQ101" s="60"/>
      <c r="FVR101" s="60"/>
      <c r="FVS101" s="60"/>
      <c r="FVT101" s="60"/>
      <c r="FVU101" s="60"/>
      <c r="FVV101" s="60"/>
      <c r="FVW101" s="60"/>
      <c r="FVX101" s="60"/>
      <c r="FVY101" s="60"/>
      <c r="FVZ101" s="60"/>
      <c r="FWA101" s="60"/>
      <c r="FWB101" s="60"/>
      <c r="FWC101" s="60"/>
      <c r="FWD101" s="60"/>
      <c r="FWE101" s="60"/>
      <c r="FWF101" s="60"/>
      <c r="FWG101" s="60"/>
      <c r="FWH101" s="60"/>
      <c r="FWI101" s="60"/>
      <c r="FWJ101" s="60"/>
      <c r="FWK101" s="60"/>
      <c r="FWL101" s="60"/>
      <c r="FWM101" s="60"/>
      <c r="FWN101" s="60"/>
      <c r="FWO101" s="60"/>
      <c r="FWP101" s="60"/>
      <c r="FWQ101" s="60"/>
      <c r="FWR101" s="60"/>
      <c r="FWS101" s="60"/>
      <c r="FWT101" s="60"/>
      <c r="FWU101" s="60"/>
      <c r="FWV101" s="60"/>
      <c r="FWW101" s="60"/>
      <c r="FWX101" s="60"/>
      <c r="FWY101" s="60"/>
      <c r="FWZ101" s="60"/>
      <c r="FXA101" s="60"/>
      <c r="FXB101" s="60"/>
      <c r="FXC101" s="60"/>
      <c r="FXD101" s="60"/>
      <c r="FXE101" s="60"/>
      <c r="FXF101" s="60"/>
      <c r="FXG101" s="60"/>
      <c r="FXH101" s="60"/>
      <c r="FXI101" s="60"/>
      <c r="FXJ101" s="60"/>
      <c r="FXK101" s="60"/>
      <c r="FXL101" s="60"/>
      <c r="FXM101" s="60"/>
      <c r="FXN101" s="60"/>
      <c r="FXO101" s="60"/>
      <c r="FXP101" s="60"/>
      <c r="FXQ101" s="60"/>
      <c r="FXR101" s="60"/>
      <c r="FXS101" s="60"/>
      <c r="FXT101" s="60"/>
      <c r="FXU101" s="60"/>
      <c r="FXV101" s="60"/>
      <c r="FXW101" s="60"/>
      <c r="FXX101" s="60"/>
      <c r="FXY101" s="60"/>
      <c r="FXZ101" s="60"/>
      <c r="FYA101" s="60"/>
      <c r="FYB101" s="60"/>
      <c r="FYC101" s="60"/>
      <c r="FYD101" s="60"/>
      <c r="FYE101" s="60"/>
      <c r="FYF101" s="60"/>
      <c r="FYG101" s="60"/>
      <c r="FYH101" s="60"/>
      <c r="FYI101" s="60"/>
      <c r="FYJ101" s="60"/>
      <c r="FYK101" s="60"/>
      <c r="FYL101" s="60"/>
      <c r="FYM101" s="60"/>
      <c r="FYN101" s="60"/>
      <c r="FYO101" s="60"/>
      <c r="FYP101" s="60"/>
      <c r="FYQ101" s="60"/>
      <c r="FYR101" s="60"/>
      <c r="FYS101" s="60"/>
      <c r="FYT101" s="60"/>
      <c r="FYU101" s="60"/>
      <c r="FYV101" s="60"/>
      <c r="FYW101" s="60"/>
      <c r="FYX101" s="60"/>
      <c r="FYY101" s="60"/>
      <c r="FYZ101" s="60"/>
      <c r="FZA101" s="60"/>
      <c r="FZB101" s="60"/>
      <c r="FZC101" s="60"/>
      <c r="FZD101" s="60"/>
      <c r="FZE101" s="60"/>
      <c r="FZF101" s="60"/>
      <c r="FZG101" s="60"/>
      <c r="FZH101" s="60"/>
      <c r="FZI101" s="60"/>
      <c r="FZJ101" s="60"/>
      <c r="FZK101" s="60"/>
      <c r="FZL101" s="60"/>
      <c r="FZM101" s="60"/>
      <c r="FZN101" s="60"/>
      <c r="FZO101" s="60"/>
      <c r="FZP101" s="60"/>
      <c r="FZQ101" s="60"/>
      <c r="FZR101" s="60"/>
      <c r="FZS101" s="60"/>
      <c r="FZT101" s="60"/>
      <c r="FZU101" s="60"/>
      <c r="FZV101" s="60"/>
      <c r="FZW101" s="60"/>
      <c r="FZX101" s="60"/>
      <c r="FZY101" s="60"/>
      <c r="FZZ101" s="60"/>
      <c r="GAA101" s="60"/>
      <c r="GAB101" s="60"/>
      <c r="GAC101" s="60"/>
      <c r="GAD101" s="60"/>
      <c r="GAE101" s="60"/>
      <c r="GAF101" s="60"/>
      <c r="GAG101" s="60"/>
      <c r="GAH101" s="60"/>
      <c r="GAI101" s="60"/>
      <c r="GAJ101" s="60"/>
      <c r="GAK101" s="60"/>
      <c r="GAL101" s="60"/>
      <c r="GAM101" s="60"/>
      <c r="GAN101" s="60"/>
      <c r="GAO101" s="60"/>
      <c r="GAP101" s="60"/>
      <c r="GAQ101" s="60"/>
      <c r="GAR101" s="60"/>
      <c r="GAS101" s="60"/>
      <c r="GAT101" s="60"/>
      <c r="GAU101" s="60"/>
      <c r="GAV101" s="60"/>
      <c r="GAW101" s="60"/>
      <c r="GAX101" s="60"/>
      <c r="GAY101" s="60"/>
      <c r="GAZ101" s="60"/>
      <c r="GBA101" s="60"/>
      <c r="GBB101" s="60"/>
      <c r="GBC101" s="60"/>
      <c r="GBD101" s="60"/>
      <c r="GBE101" s="60"/>
      <c r="GBF101" s="60"/>
      <c r="GBG101" s="60"/>
      <c r="GBH101" s="60"/>
      <c r="GBI101" s="60"/>
      <c r="GBJ101" s="60"/>
      <c r="GBK101" s="60"/>
      <c r="GBL101" s="60"/>
      <c r="GBM101" s="60"/>
      <c r="GBN101" s="60"/>
      <c r="GBO101" s="60"/>
      <c r="GBP101" s="60"/>
      <c r="GBQ101" s="60"/>
      <c r="GBR101" s="60"/>
      <c r="GBS101" s="60"/>
      <c r="GBT101" s="60"/>
      <c r="GBU101" s="60"/>
      <c r="GBV101" s="60"/>
      <c r="GBW101" s="60"/>
      <c r="GBX101" s="60"/>
      <c r="GBY101" s="60"/>
      <c r="GBZ101" s="60"/>
      <c r="GCA101" s="60"/>
      <c r="GCB101" s="60"/>
      <c r="GCC101" s="60"/>
      <c r="GCD101" s="60"/>
      <c r="GCE101" s="60"/>
      <c r="GCF101" s="60"/>
      <c r="GCG101" s="60"/>
      <c r="GCH101" s="60"/>
      <c r="GCI101" s="60"/>
      <c r="GCJ101" s="60"/>
      <c r="GCK101" s="60"/>
      <c r="GCL101" s="60"/>
      <c r="GCM101" s="60"/>
      <c r="GCN101" s="60"/>
      <c r="GCO101" s="60"/>
      <c r="GCP101" s="60"/>
      <c r="GCQ101" s="60"/>
      <c r="GCR101" s="60"/>
      <c r="GCS101" s="60"/>
      <c r="GCT101" s="60"/>
      <c r="GCU101" s="60"/>
      <c r="GCV101" s="60"/>
      <c r="GCW101" s="60"/>
      <c r="GCX101" s="60"/>
      <c r="GCY101" s="60"/>
      <c r="GCZ101" s="60"/>
      <c r="GDA101" s="60"/>
      <c r="GDB101" s="60"/>
      <c r="GDC101" s="60"/>
      <c r="GDD101" s="60"/>
      <c r="GDE101" s="60"/>
      <c r="GDF101" s="60"/>
      <c r="GDG101" s="60"/>
      <c r="GDH101" s="60"/>
      <c r="GDI101" s="60"/>
      <c r="GDJ101" s="60"/>
      <c r="GDK101" s="60"/>
      <c r="GDL101" s="60"/>
      <c r="GDM101" s="60"/>
      <c r="GDN101" s="60"/>
      <c r="GDO101" s="60"/>
      <c r="GDP101" s="60"/>
      <c r="GDQ101" s="60"/>
      <c r="GDR101" s="60"/>
      <c r="GDS101" s="60"/>
      <c r="GDT101" s="60"/>
      <c r="GDU101" s="60"/>
      <c r="GDV101" s="60"/>
      <c r="GDW101" s="60"/>
      <c r="GDX101" s="60"/>
      <c r="GDY101" s="60"/>
      <c r="GDZ101" s="60"/>
      <c r="GEA101" s="60"/>
      <c r="GEB101" s="60"/>
      <c r="GEC101" s="60"/>
      <c r="GED101" s="60"/>
      <c r="GEE101" s="60"/>
      <c r="GEF101" s="60"/>
      <c r="GEG101" s="60"/>
      <c r="GEH101" s="60"/>
      <c r="GEI101" s="60"/>
      <c r="GEJ101" s="60"/>
      <c r="GEK101" s="60"/>
      <c r="GEL101" s="60"/>
      <c r="GEM101" s="60"/>
      <c r="GEN101" s="60"/>
      <c r="GEO101" s="60"/>
      <c r="GEP101" s="60"/>
      <c r="GEQ101" s="60"/>
      <c r="GER101" s="60"/>
      <c r="GES101" s="60"/>
      <c r="GET101" s="60"/>
      <c r="GEU101" s="60"/>
      <c r="GEV101" s="60"/>
      <c r="GEW101" s="60"/>
      <c r="GEX101" s="60"/>
      <c r="GEY101" s="60"/>
      <c r="GEZ101" s="60"/>
      <c r="GFA101" s="60"/>
      <c r="GFB101" s="60"/>
      <c r="GFC101" s="60"/>
      <c r="GFD101" s="60"/>
      <c r="GFE101" s="60"/>
      <c r="GFF101" s="60"/>
      <c r="GFG101" s="60"/>
      <c r="GFH101" s="60"/>
      <c r="GFI101" s="60"/>
      <c r="GFJ101" s="60"/>
      <c r="GFK101" s="60"/>
      <c r="GFL101" s="60"/>
      <c r="GFM101" s="60"/>
      <c r="GFN101" s="60"/>
      <c r="GFO101" s="60"/>
      <c r="GFP101" s="60"/>
      <c r="GFQ101" s="60"/>
      <c r="GFR101" s="60"/>
      <c r="GFS101" s="60"/>
      <c r="GFT101" s="60"/>
      <c r="GFU101" s="60"/>
      <c r="GFV101" s="60"/>
      <c r="GFW101" s="60"/>
      <c r="GFX101" s="60"/>
      <c r="GFY101" s="60"/>
      <c r="GFZ101" s="60"/>
      <c r="GGA101" s="60"/>
      <c r="GGB101" s="60"/>
      <c r="GGC101" s="60"/>
      <c r="GGD101" s="60"/>
      <c r="GGE101" s="60"/>
      <c r="GGF101" s="60"/>
      <c r="GGG101" s="60"/>
      <c r="GGH101" s="60"/>
      <c r="GGI101" s="60"/>
      <c r="GGJ101" s="60"/>
      <c r="GGK101" s="60"/>
      <c r="GGL101" s="60"/>
      <c r="GGM101" s="60"/>
      <c r="GGN101" s="60"/>
      <c r="GGO101" s="60"/>
      <c r="GGP101" s="60"/>
      <c r="GGQ101" s="60"/>
      <c r="GGR101" s="60"/>
      <c r="GGS101" s="60"/>
      <c r="GGT101" s="60"/>
      <c r="GGU101" s="60"/>
      <c r="GGV101" s="60"/>
      <c r="GGW101" s="60"/>
      <c r="GGX101" s="60"/>
      <c r="GGY101" s="60"/>
      <c r="GGZ101" s="60"/>
      <c r="GHA101" s="60"/>
      <c r="GHB101" s="60"/>
      <c r="GHC101" s="60"/>
      <c r="GHD101" s="60"/>
      <c r="GHE101" s="60"/>
      <c r="GHF101" s="60"/>
      <c r="GHG101" s="60"/>
      <c r="GHH101" s="60"/>
      <c r="GHI101" s="60"/>
      <c r="GHJ101" s="60"/>
      <c r="GHK101" s="60"/>
      <c r="GHL101" s="60"/>
      <c r="GHM101" s="60"/>
      <c r="GHN101" s="60"/>
      <c r="GHO101" s="60"/>
      <c r="GHP101" s="60"/>
      <c r="GHQ101" s="60"/>
      <c r="GHR101" s="60"/>
      <c r="GHS101" s="60"/>
      <c r="GHT101" s="60"/>
      <c r="GHU101" s="60"/>
      <c r="GHV101" s="60"/>
      <c r="GHW101" s="60"/>
      <c r="GHX101" s="60"/>
      <c r="GHY101" s="60"/>
      <c r="GHZ101" s="60"/>
      <c r="GIA101" s="60"/>
      <c r="GIB101" s="60"/>
      <c r="GIC101" s="60"/>
      <c r="GID101" s="60"/>
      <c r="GIE101" s="60"/>
      <c r="GIF101" s="60"/>
      <c r="GIG101" s="60"/>
      <c r="GIH101" s="60"/>
      <c r="GII101" s="60"/>
      <c r="GIJ101" s="60"/>
      <c r="GIK101" s="60"/>
      <c r="GIL101" s="60"/>
      <c r="GIM101" s="60"/>
      <c r="GIN101" s="60"/>
      <c r="GIO101" s="60"/>
      <c r="GIP101" s="60"/>
      <c r="GIQ101" s="60"/>
      <c r="GIR101" s="60"/>
      <c r="GIS101" s="60"/>
      <c r="GIT101" s="60"/>
      <c r="GIU101" s="60"/>
      <c r="GIV101" s="60"/>
      <c r="GIW101" s="60"/>
      <c r="GIX101" s="60"/>
      <c r="GIY101" s="60"/>
      <c r="GIZ101" s="60"/>
      <c r="GJA101" s="60"/>
      <c r="GJB101" s="60"/>
      <c r="GJC101" s="60"/>
      <c r="GJD101" s="60"/>
      <c r="GJE101" s="60"/>
      <c r="GJF101" s="60"/>
      <c r="GJG101" s="60"/>
      <c r="GJH101" s="60"/>
      <c r="GJI101" s="60"/>
      <c r="GJJ101" s="60"/>
      <c r="GJK101" s="60"/>
      <c r="GJL101" s="60"/>
      <c r="GJM101" s="60"/>
      <c r="GJN101" s="60"/>
      <c r="GJO101" s="60"/>
      <c r="GJP101" s="60"/>
      <c r="GJQ101" s="60"/>
      <c r="GJR101" s="60"/>
      <c r="GJS101" s="60"/>
      <c r="GJT101" s="60"/>
      <c r="GJU101" s="60"/>
      <c r="GJV101" s="60"/>
      <c r="GJW101" s="60"/>
      <c r="GJX101" s="60"/>
      <c r="GJY101" s="60"/>
      <c r="GJZ101" s="60"/>
      <c r="GKA101" s="60"/>
      <c r="GKB101" s="60"/>
      <c r="GKC101" s="60"/>
      <c r="GKD101" s="60"/>
      <c r="GKE101" s="60"/>
      <c r="GKF101" s="60"/>
      <c r="GKG101" s="60"/>
      <c r="GKH101" s="60"/>
      <c r="GKI101" s="60"/>
      <c r="GKJ101" s="60"/>
      <c r="GKK101" s="60"/>
      <c r="GKL101" s="60"/>
      <c r="GKM101" s="60"/>
      <c r="GKN101" s="60"/>
      <c r="GKO101" s="60"/>
      <c r="GKP101" s="60"/>
      <c r="GKQ101" s="60"/>
      <c r="GKR101" s="60"/>
      <c r="GKS101" s="60"/>
      <c r="GKT101" s="60"/>
      <c r="GKU101" s="60"/>
      <c r="GKV101" s="60"/>
      <c r="GKW101" s="60"/>
      <c r="GKX101" s="60"/>
      <c r="GKY101" s="60"/>
      <c r="GKZ101" s="60"/>
      <c r="GLA101" s="60"/>
      <c r="GLB101" s="60"/>
      <c r="GLC101" s="60"/>
      <c r="GLD101" s="60"/>
      <c r="GLE101" s="60"/>
      <c r="GLF101" s="60"/>
      <c r="GLG101" s="60"/>
      <c r="GLH101" s="60"/>
      <c r="GLI101" s="60"/>
      <c r="GLJ101" s="60"/>
      <c r="GLK101" s="60"/>
      <c r="GLL101" s="60"/>
      <c r="GLM101" s="60"/>
      <c r="GLN101" s="60"/>
      <c r="GLO101" s="60"/>
      <c r="GLP101" s="60"/>
      <c r="GLQ101" s="60"/>
      <c r="GLR101" s="60"/>
      <c r="GLS101" s="60"/>
      <c r="GLT101" s="60"/>
      <c r="GLU101" s="60"/>
      <c r="GLV101" s="60"/>
      <c r="GLW101" s="60"/>
      <c r="GLX101" s="60"/>
      <c r="GLY101" s="60"/>
      <c r="GLZ101" s="60"/>
      <c r="GMA101" s="60"/>
      <c r="GMB101" s="60"/>
      <c r="GMC101" s="60"/>
      <c r="GMD101" s="60"/>
      <c r="GME101" s="60"/>
      <c r="GMF101" s="60"/>
      <c r="GMG101" s="60"/>
      <c r="GMH101" s="60"/>
      <c r="GMI101" s="60"/>
      <c r="GMJ101" s="60"/>
      <c r="GMK101" s="60"/>
      <c r="GML101" s="60"/>
      <c r="GMM101" s="60"/>
      <c r="GMN101" s="60"/>
      <c r="GMO101" s="60"/>
      <c r="GMP101" s="60"/>
      <c r="GMQ101" s="60"/>
      <c r="GMR101" s="60"/>
      <c r="GMS101" s="60"/>
      <c r="GMT101" s="60"/>
      <c r="GMU101" s="60"/>
      <c r="GMV101" s="60"/>
      <c r="GMW101" s="60"/>
      <c r="GMX101" s="60"/>
      <c r="GMY101" s="60"/>
      <c r="GMZ101" s="60"/>
      <c r="GNA101" s="60"/>
      <c r="GNB101" s="60"/>
      <c r="GNC101" s="60"/>
      <c r="GND101" s="60"/>
      <c r="GNE101" s="60"/>
      <c r="GNF101" s="60"/>
      <c r="GNG101" s="60"/>
      <c r="GNH101" s="60"/>
      <c r="GNI101" s="60"/>
      <c r="GNJ101" s="60"/>
      <c r="GNK101" s="60"/>
      <c r="GNL101" s="60"/>
      <c r="GNM101" s="60"/>
      <c r="GNN101" s="60"/>
      <c r="GNO101" s="60"/>
      <c r="GNP101" s="60"/>
      <c r="GNQ101" s="60"/>
      <c r="GNR101" s="60"/>
      <c r="GNS101" s="60"/>
      <c r="GNT101" s="60"/>
      <c r="GNU101" s="60"/>
      <c r="GNV101" s="60"/>
      <c r="GNW101" s="60"/>
      <c r="GNX101" s="60"/>
      <c r="GNY101" s="60"/>
      <c r="GNZ101" s="60"/>
      <c r="GOA101" s="60"/>
      <c r="GOB101" s="60"/>
      <c r="GOC101" s="60"/>
      <c r="GOD101" s="60"/>
      <c r="GOE101" s="60"/>
      <c r="GOF101" s="60"/>
      <c r="GOG101" s="60"/>
      <c r="GOH101" s="60"/>
      <c r="GOI101" s="60"/>
      <c r="GOJ101" s="60"/>
      <c r="GOK101" s="60"/>
      <c r="GOL101" s="60"/>
      <c r="GOM101" s="60"/>
      <c r="GON101" s="60"/>
      <c r="GOO101" s="60"/>
      <c r="GOP101" s="60"/>
      <c r="GOQ101" s="60"/>
      <c r="GOR101" s="60"/>
      <c r="GOS101" s="60"/>
      <c r="GOT101" s="60"/>
      <c r="GOU101" s="60"/>
      <c r="GOV101" s="60"/>
      <c r="GOW101" s="60"/>
      <c r="GOX101" s="60"/>
      <c r="GOY101" s="60"/>
      <c r="GOZ101" s="60"/>
      <c r="GPA101" s="60"/>
      <c r="GPB101" s="60"/>
      <c r="GPC101" s="60"/>
      <c r="GPD101" s="60"/>
      <c r="GPE101" s="60"/>
      <c r="GPF101" s="60"/>
      <c r="GPG101" s="60"/>
      <c r="GPH101" s="60"/>
      <c r="GPI101" s="60"/>
      <c r="GPJ101" s="60"/>
      <c r="GPK101" s="60"/>
      <c r="GPL101" s="60"/>
      <c r="GPM101" s="60"/>
      <c r="GPN101" s="60"/>
      <c r="GPO101" s="60"/>
      <c r="GPP101" s="60"/>
      <c r="GPQ101" s="60"/>
      <c r="GPR101" s="60"/>
      <c r="GPS101" s="60"/>
      <c r="GPT101" s="60"/>
      <c r="GPU101" s="60"/>
      <c r="GPV101" s="60"/>
      <c r="GPW101" s="60"/>
      <c r="GPX101" s="60"/>
      <c r="GPY101" s="60"/>
      <c r="GPZ101" s="60"/>
      <c r="GQA101" s="60"/>
      <c r="GQB101" s="60"/>
      <c r="GQC101" s="60"/>
      <c r="GQD101" s="60"/>
      <c r="GQE101" s="60"/>
      <c r="GQF101" s="60"/>
      <c r="GQG101" s="60"/>
      <c r="GQH101" s="60"/>
      <c r="GQI101" s="60"/>
      <c r="GQJ101" s="60"/>
      <c r="GQK101" s="60"/>
      <c r="GQL101" s="60"/>
      <c r="GQM101" s="60"/>
      <c r="GQN101" s="60"/>
      <c r="GQO101" s="60"/>
      <c r="GQP101" s="60"/>
      <c r="GQQ101" s="60"/>
      <c r="GQR101" s="60"/>
      <c r="GQS101" s="60"/>
      <c r="GQT101" s="60"/>
      <c r="GQU101" s="60"/>
      <c r="GQV101" s="60"/>
      <c r="GQW101" s="60"/>
      <c r="GQX101" s="60"/>
      <c r="GQY101" s="60"/>
      <c r="GQZ101" s="60"/>
      <c r="GRA101" s="60"/>
      <c r="GRB101" s="60"/>
      <c r="GRC101" s="60"/>
      <c r="GRD101" s="60"/>
      <c r="GRE101" s="60"/>
      <c r="GRF101" s="60"/>
      <c r="GRG101" s="60"/>
      <c r="GRH101" s="60"/>
      <c r="GRI101" s="60"/>
      <c r="GRJ101" s="60"/>
      <c r="GRK101" s="60"/>
      <c r="GRL101" s="60"/>
      <c r="GRM101" s="60"/>
      <c r="GRN101" s="60"/>
      <c r="GRO101" s="60"/>
      <c r="GRP101" s="60"/>
      <c r="GRQ101" s="60"/>
      <c r="GRR101" s="60"/>
      <c r="GRS101" s="60"/>
      <c r="GRT101" s="60"/>
      <c r="GRU101" s="60"/>
      <c r="GRV101" s="60"/>
      <c r="GRW101" s="60"/>
      <c r="GRX101" s="60"/>
      <c r="GRY101" s="60"/>
      <c r="GRZ101" s="60"/>
      <c r="GSA101" s="60"/>
      <c r="GSB101" s="60"/>
      <c r="GSC101" s="60"/>
      <c r="GSD101" s="60"/>
      <c r="GSE101" s="60"/>
      <c r="GSF101" s="60"/>
      <c r="GSG101" s="60"/>
      <c r="GSH101" s="60"/>
      <c r="GSI101" s="60"/>
      <c r="GSJ101" s="60"/>
      <c r="GSK101" s="60"/>
      <c r="GSL101" s="60"/>
      <c r="GSM101" s="60"/>
      <c r="GSN101" s="60"/>
      <c r="GSO101" s="60"/>
      <c r="GSP101" s="60"/>
      <c r="GSQ101" s="60"/>
      <c r="GSR101" s="60"/>
      <c r="GSS101" s="60"/>
      <c r="GST101" s="60"/>
      <c r="GSU101" s="60"/>
      <c r="GSV101" s="60"/>
      <c r="GSW101" s="60"/>
      <c r="GSX101" s="60"/>
      <c r="GSY101" s="60"/>
      <c r="GSZ101" s="60"/>
      <c r="GTA101" s="60"/>
      <c r="GTB101" s="60"/>
      <c r="GTC101" s="60"/>
      <c r="GTD101" s="60"/>
      <c r="GTE101" s="60"/>
      <c r="GTF101" s="60"/>
      <c r="GTG101" s="60"/>
      <c r="GTH101" s="60"/>
      <c r="GTI101" s="60"/>
      <c r="GTJ101" s="60"/>
      <c r="GTK101" s="60"/>
      <c r="GTL101" s="60"/>
      <c r="GTM101" s="60"/>
      <c r="GTN101" s="60"/>
      <c r="GTO101" s="60"/>
      <c r="GTP101" s="60"/>
      <c r="GTQ101" s="60"/>
      <c r="GTR101" s="60"/>
      <c r="GTS101" s="60"/>
      <c r="GTT101" s="60"/>
      <c r="GTU101" s="60"/>
      <c r="GTV101" s="60"/>
      <c r="GTW101" s="60"/>
      <c r="GTX101" s="60"/>
      <c r="GTY101" s="60"/>
      <c r="GTZ101" s="60"/>
      <c r="GUA101" s="60"/>
      <c r="GUB101" s="60"/>
      <c r="GUC101" s="60"/>
      <c r="GUD101" s="60"/>
      <c r="GUE101" s="60"/>
      <c r="GUF101" s="60"/>
      <c r="GUG101" s="60"/>
      <c r="GUH101" s="60"/>
      <c r="GUI101" s="60"/>
      <c r="GUJ101" s="60"/>
      <c r="GUK101" s="60"/>
      <c r="GUL101" s="60"/>
      <c r="GUM101" s="60"/>
      <c r="GUN101" s="60"/>
      <c r="GUO101" s="60"/>
      <c r="GUP101" s="60"/>
      <c r="GUQ101" s="60"/>
      <c r="GUR101" s="60"/>
      <c r="GUS101" s="60"/>
      <c r="GUT101" s="60"/>
      <c r="GUU101" s="60"/>
      <c r="GUV101" s="60"/>
      <c r="GUW101" s="60"/>
      <c r="GUX101" s="60"/>
      <c r="GUY101" s="60"/>
      <c r="GUZ101" s="60"/>
      <c r="GVA101" s="60"/>
      <c r="GVB101" s="60"/>
      <c r="GVC101" s="60"/>
      <c r="GVD101" s="60"/>
      <c r="GVE101" s="60"/>
      <c r="GVF101" s="60"/>
      <c r="GVG101" s="60"/>
      <c r="GVH101" s="60"/>
      <c r="GVI101" s="60"/>
      <c r="GVJ101" s="60"/>
      <c r="GVK101" s="60"/>
      <c r="GVL101" s="60"/>
      <c r="GVM101" s="60"/>
      <c r="GVN101" s="60"/>
      <c r="GVO101" s="60"/>
      <c r="GVP101" s="60"/>
      <c r="GVQ101" s="60"/>
      <c r="GVR101" s="60"/>
      <c r="GVS101" s="60"/>
      <c r="GVT101" s="60"/>
      <c r="GVU101" s="60"/>
      <c r="GVV101" s="60"/>
      <c r="GVW101" s="60"/>
      <c r="GVX101" s="60"/>
      <c r="GVY101" s="60"/>
      <c r="GVZ101" s="60"/>
      <c r="GWA101" s="60"/>
      <c r="GWB101" s="60"/>
      <c r="GWC101" s="60"/>
      <c r="GWD101" s="60"/>
      <c r="GWE101" s="60"/>
      <c r="GWF101" s="60"/>
      <c r="GWG101" s="60"/>
      <c r="GWH101" s="60"/>
      <c r="GWI101" s="60"/>
      <c r="GWJ101" s="60"/>
      <c r="GWK101" s="60"/>
      <c r="GWL101" s="60"/>
      <c r="GWM101" s="60"/>
      <c r="GWN101" s="60"/>
      <c r="GWO101" s="60"/>
      <c r="GWP101" s="60"/>
      <c r="GWQ101" s="60"/>
      <c r="GWR101" s="60"/>
      <c r="GWS101" s="60"/>
      <c r="GWT101" s="60"/>
      <c r="GWU101" s="60"/>
      <c r="GWV101" s="60"/>
      <c r="GWW101" s="60"/>
      <c r="GWX101" s="60"/>
      <c r="GWY101" s="60"/>
      <c r="GWZ101" s="60"/>
      <c r="GXA101" s="60"/>
      <c r="GXB101" s="60"/>
      <c r="GXC101" s="60"/>
      <c r="GXD101" s="60"/>
      <c r="GXE101" s="60"/>
      <c r="GXF101" s="60"/>
      <c r="GXG101" s="60"/>
      <c r="GXH101" s="60"/>
      <c r="GXI101" s="60"/>
      <c r="GXJ101" s="60"/>
      <c r="GXK101" s="60"/>
      <c r="GXL101" s="60"/>
      <c r="GXM101" s="60"/>
      <c r="GXN101" s="60"/>
      <c r="GXO101" s="60"/>
      <c r="GXP101" s="60"/>
      <c r="GXQ101" s="60"/>
      <c r="GXR101" s="60"/>
      <c r="GXS101" s="60"/>
      <c r="GXT101" s="60"/>
      <c r="GXU101" s="60"/>
      <c r="GXV101" s="60"/>
      <c r="GXW101" s="60"/>
      <c r="GXX101" s="60"/>
      <c r="GXY101" s="60"/>
      <c r="GXZ101" s="60"/>
      <c r="GYA101" s="60"/>
      <c r="GYB101" s="60"/>
      <c r="GYC101" s="60"/>
      <c r="GYD101" s="60"/>
      <c r="GYE101" s="60"/>
      <c r="GYF101" s="60"/>
      <c r="GYG101" s="60"/>
      <c r="GYH101" s="60"/>
      <c r="GYI101" s="60"/>
      <c r="GYJ101" s="60"/>
      <c r="GYK101" s="60"/>
      <c r="GYL101" s="60"/>
      <c r="GYM101" s="60"/>
      <c r="GYN101" s="60"/>
      <c r="GYO101" s="60"/>
      <c r="GYP101" s="60"/>
      <c r="GYQ101" s="60"/>
      <c r="GYR101" s="60"/>
      <c r="GYS101" s="60"/>
      <c r="GYT101" s="60"/>
      <c r="GYU101" s="60"/>
      <c r="GYV101" s="60"/>
      <c r="GYW101" s="60"/>
      <c r="GYX101" s="60"/>
      <c r="GYY101" s="60"/>
      <c r="GYZ101" s="60"/>
      <c r="GZA101" s="60"/>
      <c r="GZB101" s="60"/>
      <c r="GZC101" s="60"/>
      <c r="GZD101" s="60"/>
      <c r="GZE101" s="60"/>
      <c r="GZF101" s="60"/>
      <c r="GZG101" s="60"/>
      <c r="GZH101" s="60"/>
      <c r="GZI101" s="60"/>
      <c r="GZJ101" s="60"/>
      <c r="GZK101" s="60"/>
      <c r="GZL101" s="60"/>
      <c r="GZM101" s="60"/>
      <c r="GZN101" s="60"/>
      <c r="GZO101" s="60"/>
      <c r="GZP101" s="60"/>
      <c r="GZQ101" s="60"/>
      <c r="GZR101" s="60"/>
      <c r="GZS101" s="60"/>
      <c r="GZT101" s="60"/>
      <c r="GZU101" s="60"/>
      <c r="GZV101" s="60"/>
      <c r="GZW101" s="60"/>
      <c r="GZX101" s="60"/>
      <c r="GZY101" s="60"/>
      <c r="GZZ101" s="60"/>
      <c r="HAA101" s="60"/>
      <c r="HAB101" s="60"/>
      <c r="HAC101" s="60"/>
      <c r="HAD101" s="60"/>
      <c r="HAE101" s="60"/>
      <c r="HAF101" s="60"/>
      <c r="HAG101" s="60"/>
      <c r="HAH101" s="60"/>
      <c r="HAI101" s="60"/>
      <c r="HAJ101" s="60"/>
      <c r="HAK101" s="60"/>
      <c r="HAL101" s="60"/>
      <c r="HAM101" s="60"/>
      <c r="HAN101" s="60"/>
      <c r="HAO101" s="60"/>
      <c r="HAP101" s="60"/>
      <c r="HAQ101" s="60"/>
      <c r="HAR101" s="60"/>
      <c r="HAS101" s="60"/>
      <c r="HAT101" s="60"/>
      <c r="HAU101" s="60"/>
      <c r="HAV101" s="60"/>
      <c r="HAW101" s="60"/>
      <c r="HAX101" s="60"/>
      <c r="HAY101" s="60"/>
      <c r="HAZ101" s="60"/>
      <c r="HBA101" s="60"/>
      <c r="HBB101" s="60"/>
      <c r="HBC101" s="60"/>
      <c r="HBD101" s="60"/>
      <c r="HBE101" s="60"/>
      <c r="HBF101" s="60"/>
      <c r="HBG101" s="60"/>
      <c r="HBH101" s="60"/>
      <c r="HBI101" s="60"/>
      <c r="HBJ101" s="60"/>
      <c r="HBK101" s="60"/>
      <c r="HBL101" s="60"/>
      <c r="HBM101" s="60"/>
      <c r="HBN101" s="60"/>
      <c r="HBO101" s="60"/>
      <c r="HBP101" s="60"/>
      <c r="HBQ101" s="60"/>
      <c r="HBR101" s="60"/>
      <c r="HBS101" s="60"/>
      <c r="HBT101" s="60"/>
      <c r="HBU101" s="60"/>
      <c r="HBV101" s="60"/>
      <c r="HBW101" s="60"/>
      <c r="HBX101" s="60"/>
      <c r="HBY101" s="60"/>
      <c r="HBZ101" s="60"/>
      <c r="HCA101" s="60"/>
      <c r="HCB101" s="60"/>
      <c r="HCC101" s="60"/>
      <c r="HCD101" s="60"/>
      <c r="HCE101" s="60"/>
      <c r="HCF101" s="60"/>
      <c r="HCG101" s="60"/>
      <c r="HCH101" s="60"/>
      <c r="HCI101" s="60"/>
      <c r="HCJ101" s="60"/>
      <c r="HCK101" s="60"/>
      <c r="HCL101" s="60"/>
      <c r="HCM101" s="60"/>
      <c r="HCN101" s="60"/>
      <c r="HCO101" s="60"/>
      <c r="HCP101" s="60"/>
      <c r="HCQ101" s="60"/>
      <c r="HCR101" s="60"/>
      <c r="HCS101" s="60"/>
      <c r="HCT101" s="60"/>
      <c r="HCU101" s="60"/>
      <c r="HCV101" s="60"/>
      <c r="HCW101" s="60"/>
      <c r="HCX101" s="60"/>
      <c r="HCY101" s="60"/>
      <c r="HCZ101" s="60"/>
      <c r="HDA101" s="60"/>
      <c r="HDB101" s="60"/>
      <c r="HDC101" s="60"/>
      <c r="HDD101" s="60"/>
      <c r="HDE101" s="60"/>
      <c r="HDF101" s="60"/>
      <c r="HDG101" s="60"/>
      <c r="HDH101" s="60"/>
      <c r="HDI101" s="60"/>
      <c r="HDJ101" s="60"/>
      <c r="HDK101" s="60"/>
      <c r="HDL101" s="60"/>
      <c r="HDM101" s="60"/>
      <c r="HDN101" s="60"/>
      <c r="HDO101" s="60"/>
      <c r="HDP101" s="60"/>
      <c r="HDQ101" s="60"/>
      <c r="HDR101" s="60"/>
      <c r="HDS101" s="60"/>
      <c r="HDT101" s="60"/>
      <c r="HDU101" s="60"/>
      <c r="HDV101" s="60"/>
      <c r="HDW101" s="60"/>
      <c r="HDX101" s="60"/>
      <c r="HDY101" s="60"/>
      <c r="HDZ101" s="60"/>
      <c r="HEA101" s="60"/>
      <c r="HEB101" s="60"/>
      <c r="HEC101" s="60"/>
      <c r="HED101" s="60"/>
      <c r="HEE101" s="60"/>
      <c r="HEF101" s="60"/>
      <c r="HEG101" s="60"/>
      <c r="HEH101" s="60"/>
      <c r="HEI101" s="60"/>
      <c r="HEJ101" s="60"/>
      <c r="HEK101" s="60"/>
      <c r="HEL101" s="60"/>
      <c r="HEM101" s="60"/>
      <c r="HEN101" s="60"/>
      <c r="HEO101" s="60"/>
      <c r="HEP101" s="60"/>
      <c r="HEQ101" s="60"/>
      <c r="HER101" s="60"/>
      <c r="HES101" s="60"/>
      <c r="HET101" s="60"/>
      <c r="HEU101" s="60"/>
      <c r="HEV101" s="60"/>
      <c r="HEW101" s="60"/>
      <c r="HEX101" s="60"/>
      <c r="HEY101" s="60"/>
      <c r="HEZ101" s="60"/>
      <c r="HFA101" s="60"/>
      <c r="HFB101" s="60"/>
      <c r="HFC101" s="60"/>
      <c r="HFD101" s="60"/>
      <c r="HFE101" s="60"/>
      <c r="HFF101" s="60"/>
      <c r="HFG101" s="60"/>
      <c r="HFH101" s="60"/>
      <c r="HFI101" s="60"/>
      <c r="HFJ101" s="60"/>
      <c r="HFK101" s="60"/>
      <c r="HFL101" s="60"/>
      <c r="HFM101" s="60"/>
      <c r="HFN101" s="60"/>
      <c r="HFO101" s="60"/>
      <c r="HFP101" s="60"/>
      <c r="HFQ101" s="60"/>
      <c r="HFR101" s="60"/>
      <c r="HFS101" s="60"/>
      <c r="HFT101" s="60"/>
      <c r="HFU101" s="60"/>
      <c r="HFV101" s="60"/>
      <c r="HFW101" s="60"/>
      <c r="HFX101" s="60"/>
      <c r="HFY101" s="60"/>
      <c r="HFZ101" s="60"/>
      <c r="HGA101" s="60"/>
      <c r="HGB101" s="60"/>
      <c r="HGC101" s="60"/>
      <c r="HGD101" s="60"/>
      <c r="HGE101" s="60"/>
      <c r="HGF101" s="60"/>
      <c r="HGG101" s="60"/>
      <c r="HGH101" s="60"/>
      <c r="HGI101" s="60"/>
      <c r="HGJ101" s="60"/>
      <c r="HGK101" s="60"/>
      <c r="HGL101" s="60"/>
      <c r="HGM101" s="60"/>
      <c r="HGN101" s="60"/>
      <c r="HGO101" s="60"/>
      <c r="HGP101" s="60"/>
      <c r="HGQ101" s="60"/>
      <c r="HGR101" s="60"/>
      <c r="HGS101" s="60"/>
      <c r="HGT101" s="60"/>
      <c r="HGU101" s="60"/>
      <c r="HGV101" s="60"/>
      <c r="HGW101" s="60"/>
      <c r="HGX101" s="60"/>
      <c r="HGY101" s="60"/>
      <c r="HGZ101" s="60"/>
      <c r="HHA101" s="60"/>
      <c r="HHB101" s="60"/>
      <c r="HHC101" s="60"/>
      <c r="HHD101" s="60"/>
      <c r="HHE101" s="60"/>
      <c r="HHF101" s="60"/>
      <c r="HHG101" s="60"/>
      <c r="HHH101" s="60"/>
      <c r="HHI101" s="60"/>
      <c r="HHJ101" s="60"/>
      <c r="HHK101" s="60"/>
      <c r="HHL101" s="60"/>
      <c r="HHM101" s="60"/>
      <c r="HHN101" s="60"/>
      <c r="HHO101" s="60"/>
      <c r="HHP101" s="60"/>
      <c r="HHQ101" s="60"/>
      <c r="HHR101" s="60"/>
      <c r="HHS101" s="60"/>
      <c r="HHT101" s="60"/>
      <c r="HHU101" s="60"/>
      <c r="HHV101" s="60"/>
      <c r="HHW101" s="60"/>
      <c r="HHX101" s="60"/>
      <c r="HHY101" s="60"/>
      <c r="HHZ101" s="60"/>
      <c r="HIA101" s="60"/>
      <c r="HIB101" s="60"/>
      <c r="HIC101" s="60"/>
      <c r="HID101" s="60"/>
      <c r="HIE101" s="60"/>
      <c r="HIF101" s="60"/>
      <c r="HIG101" s="60"/>
      <c r="HIH101" s="60"/>
      <c r="HII101" s="60"/>
      <c r="HIJ101" s="60"/>
      <c r="HIK101" s="60"/>
      <c r="HIL101" s="60"/>
      <c r="HIM101" s="60"/>
      <c r="HIN101" s="60"/>
      <c r="HIO101" s="60"/>
      <c r="HIP101" s="60"/>
      <c r="HIQ101" s="60"/>
      <c r="HIR101" s="60"/>
      <c r="HIS101" s="60"/>
      <c r="HIT101" s="60"/>
      <c r="HIU101" s="60"/>
      <c r="HIV101" s="60"/>
      <c r="HIW101" s="60"/>
      <c r="HIX101" s="60"/>
      <c r="HIY101" s="60"/>
      <c r="HIZ101" s="60"/>
      <c r="HJA101" s="60"/>
      <c r="HJB101" s="60"/>
      <c r="HJC101" s="60"/>
      <c r="HJD101" s="60"/>
      <c r="HJE101" s="60"/>
      <c r="HJF101" s="60"/>
      <c r="HJG101" s="60"/>
      <c r="HJH101" s="60"/>
      <c r="HJI101" s="60"/>
      <c r="HJJ101" s="60"/>
      <c r="HJK101" s="60"/>
      <c r="HJL101" s="60"/>
      <c r="HJM101" s="60"/>
      <c r="HJN101" s="60"/>
      <c r="HJO101" s="60"/>
      <c r="HJP101" s="60"/>
      <c r="HJQ101" s="60"/>
      <c r="HJR101" s="60"/>
      <c r="HJS101" s="60"/>
      <c r="HJT101" s="60"/>
      <c r="HJU101" s="60"/>
      <c r="HJV101" s="60"/>
      <c r="HJW101" s="60"/>
      <c r="HJX101" s="60"/>
      <c r="HJY101" s="60"/>
      <c r="HJZ101" s="60"/>
      <c r="HKA101" s="60"/>
      <c r="HKB101" s="60"/>
      <c r="HKC101" s="60"/>
      <c r="HKD101" s="60"/>
      <c r="HKE101" s="60"/>
      <c r="HKF101" s="60"/>
      <c r="HKG101" s="60"/>
      <c r="HKH101" s="60"/>
      <c r="HKI101" s="60"/>
      <c r="HKJ101" s="60"/>
      <c r="HKK101" s="60"/>
      <c r="HKL101" s="60"/>
      <c r="HKM101" s="60"/>
      <c r="HKN101" s="60"/>
      <c r="HKO101" s="60"/>
      <c r="HKP101" s="60"/>
      <c r="HKQ101" s="60"/>
      <c r="HKR101" s="60"/>
      <c r="HKS101" s="60"/>
      <c r="HKT101" s="60"/>
      <c r="HKU101" s="60"/>
      <c r="HKV101" s="60"/>
      <c r="HKW101" s="60"/>
      <c r="HKX101" s="60"/>
      <c r="HKY101" s="60"/>
      <c r="HKZ101" s="60"/>
      <c r="HLA101" s="60"/>
      <c r="HLB101" s="60"/>
      <c r="HLC101" s="60"/>
      <c r="HLD101" s="60"/>
      <c r="HLE101" s="60"/>
      <c r="HLF101" s="60"/>
      <c r="HLG101" s="60"/>
      <c r="HLH101" s="60"/>
      <c r="HLI101" s="60"/>
      <c r="HLJ101" s="60"/>
      <c r="HLK101" s="60"/>
      <c r="HLL101" s="60"/>
      <c r="HLM101" s="60"/>
      <c r="HLN101" s="60"/>
      <c r="HLO101" s="60"/>
      <c r="HLP101" s="60"/>
      <c r="HLQ101" s="60"/>
      <c r="HLR101" s="60"/>
      <c r="HLS101" s="60"/>
      <c r="HLT101" s="60"/>
      <c r="HLU101" s="60"/>
      <c r="HLV101" s="60"/>
      <c r="HLW101" s="60"/>
      <c r="HLX101" s="60"/>
      <c r="HLY101" s="60"/>
      <c r="HLZ101" s="60"/>
      <c r="HMA101" s="60"/>
      <c r="HMB101" s="60"/>
      <c r="HMC101" s="60"/>
      <c r="HMD101" s="60"/>
      <c r="HME101" s="60"/>
      <c r="HMF101" s="60"/>
      <c r="HMG101" s="60"/>
      <c r="HMH101" s="60"/>
      <c r="HMI101" s="60"/>
      <c r="HMJ101" s="60"/>
      <c r="HMK101" s="60"/>
      <c r="HML101" s="60"/>
      <c r="HMM101" s="60"/>
      <c r="HMN101" s="60"/>
      <c r="HMO101" s="60"/>
      <c r="HMP101" s="60"/>
      <c r="HMQ101" s="60"/>
      <c r="HMR101" s="60"/>
      <c r="HMS101" s="60"/>
      <c r="HMT101" s="60"/>
      <c r="HMU101" s="60"/>
      <c r="HMV101" s="60"/>
      <c r="HMW101" s="60"/>
      <c r="HMX101" s="60"/>
      <c r="HMY101" s="60"/>
      <c r="HMZ101" s="60"/>
      <c r="HNA101" s="60"/>
      <c r="HNB101" s="60"/>
      <c r="HNC101" s="60"/>
      <c r="HND101" s="60"/>
      <c r="HNE101" s="60"/>
      <c r="HNF101" s="60"/>
      <c r="HNG101" s="60"/>
      <c r="HNH101" s="60"/>
      <c r="HNI101" s="60"/>
      <c r="HNJ101" s="60"/>
      <c r="HNK101" s="60"/>
      <c r="HNL101" s="60"/>
      <c r="HNM101" s="60"/>
      <c r="HNN101" s="60"/>
      <c r="HNO101" s="60"/>
      <c r="HNP101" s="60"/>
      <c r="HNQ101" s="60"/>
      <c r="HNR101" s="60"/>
      <c r="HNS101" s="60"/>
      <c r="HNT101" s="60"/>
      <c r="HNU101" s="60"/>
      <c r="HNV101" s="60"/>
      <c r="HNW101" s="60"/>
      <c r="HNX101" s="60"/>
      <c r="HNY101" s="60"/>
      <c r="HNZ101" s="60"/>
      <c r="HOA101" s="60"/>
      <c r="HOB101" s="60"/>
      <c r="HOC101" s="60"/>
      <c r="HOD101" s="60"/>
      <c r="HOE101" s="60"/>
      <c r="HOF101" s="60"/>
      <c r="HOG101" s="60"/>
      <c r="HOH101" s="60"/>
      <c r="HOI101" s="60"/>
      <c r="HOJ101" s="60"/>
      <c r="HOK101" s="60"/>
      <c r="HOL101" s="60"/>
      <c r="HOM101" s="60"/>
      <c r="HON101" s="60"/>
      <c r="HOO101" s="60"/>
      <c r="HOP101" s="60"/>
      <c r="HOQ101" s="60"/>
      <c r="HOR101" s="60"/>
      <c r="HOS101" s="60"/>
      <c r="HOT101" s="60"/>
      <c r="HOU101" s="60"/>
      <c r="HOV101" s="60"/>
      <c r="HOW101" s="60"/>
      <c r="HOX101" s="60"/>
      <c r="HOY101" s="60"/>
      <c r="HOZ101" s="60"/>
      <c r="HPA101" s="60"/>
      <c r="HPB101" s="60"/>
      <c r="HPC101" s="60"/>
      <c r="HPD101" s="60"/>
      <c r="HPE101" s="60"/>
      <c r="HPF101" s="60"/>
      <c r="HPG101" s="60"/>
      <c r="HPH101" s="60"/>
      <c r="HPI101" s="60"/>
      <c r="HPJ101" s="60"/>
      <c r="HPK101" s="60"/>
      <c r="HPL101" s="60"/>
      <c r="HPM101" s="60"/>
      <c r="HPN101" s="60"/>
      <c r="HPO101" s="60"/>
      <c r="HPP101" s="60"/>
      <c r="HPQ101" s="60"/>
      <c r="HPR101" s="60"/>
      <c r="HPS101" s="60"/>
      <c r="HPT101" s="60"/>
      <c r="HPU101" s="60"/>
      <c r="HPV101" s="60"/>
      <c r="HPW101" s="60"/>
      <c r="HPX101" s="60"/>
      <c r="HPY101" s="60"/>
      <c r="HPZ101" s="60"/>
      <c r="HQA101" s="60"/>
      <c r="HQB101" s="60"/>
      <c r="HQC101" s="60"/>
      <c r="HQD101" s="60"/>
      <c r="HQE101" s="60"/>
      <c r="HQF101" s="60"/>
      <c r="HQG101" s="60"/>
      <c r="HQH101" s="60"/>
      <c r="HQI101" s="60"/>
      <c r="HQJ101" s="60"/>
      <c r="HQK101" s="60"/>
      <c r="HQL101" s="60"/>
      <c r="HQM101" s="60"/>
      <c r="HQN101" s="60"/>
      <c r="HQO101" s="60"/>
      <c r="HQP101" s="60"/>
      <c r="HQQ101" s="60"/>
      <c r="HQR101" s="60"/>
      <c r="HQS101" s="60"/>
      <c r="HQT101" s="60"/>
      <c r="HQU101" s="60"/>
      <c r="HQV101" s="60"/>
      <c r="HQW101" s="60"/>
      <c r="HQX101" s="60"/>
      <c r="HQY101" s="60"/>
      <c r="HQZ101" s="60"/>
      <c r="HRA101" s="60"/>
      <c r="HRB101" s="60"/>
      <c r="HRC101" s="60"/>
      <c r="HRD101" s="60"/>
      <c r="HRE101" s="60"/>
      <c r="HRF101" s="60"/>
      <c r="HRG101" s="60"/>
      <c r="HRH101" s="60"/>
      <c r="HRI101" s="60"/>
      <c r="HRJ101" s="60"/>
      <c r="HRK101" s="60"/>
      <c r="HRL101" s="60"/>
      <c r="HRM101" s="60"/>
      <c r="HRN101" s="60"/>
      <c r="HRO101" s="60"/>
      <c r="HRP101" s="60"/>
      <c r="HRQ101" s="60"/>
      <c r="HRR101" s="60"/>
      <c r="HRS101" s="60"/>
      <c r="HRT101" s="60"/>
      <c r="HRU101" s="60"/>
      <c r="HRV101" s="60"/>
      <c r="HRW101" s="60"/>
      <c r="HRX101" s="60"/>
      <c r="HRY101" s="60"/>
      <c r="HRZ101" s="60"/>
      <c r="HSA101" s="60"/>
      <c r="HSB101" s="60"/>
      <c r="HSC101" s="60"/>
      <c r="HSD101" s="60"/>
      <c r="HSE101" s="60"/>
      <c r="HSF101" s="60"/>
      <c r="HSG101" s="60"/>
      <c r="HSH101" s="60"/>
      <c r="HSI101" s="60"/>
      <c r="HSJ101" s="60"/>
      <c r="HSK101" s="60"/>
      <c r="HSL101" s="60"/>
      <c r="HSM101" s="60"/>
      <c r="HSN101" s="60"/>
      <c r="HSO101" s="60"/>
      <c r="HSP101" s="60"/>
      <c r="HSQ101" s="60"/>
      <c r="HSR101" s="60"/>
      <c r="HSS101" s="60"/>
      <c r="HST101" s="60"/>
      <c r="HSU101" s="60"/>
      <c r="HSV101" s="60"/>
      <c r="HSW101" s="60"/>
      <c r="HSX101" s="60"/>
      <c r="HSY101" s="60"/>
      <c r="HSZ101" s="60"/>
      <c r="HTA101" s="60"/>
      <c r="HTB101" s="60"/>
      <c r="HTC101" s="60"/>
      <c r="HTD101" s="60"/>
      <c r="HTE101" s="60"/>
      <c r="HTF101" s="60"/>
      <c r="HTG101" s="60"/>
      <c r="HTH101" s="60"/>
      <c r="HTI101" s="60"/>
      <c r="HTJ101" s="60"/>
      <c r="HTK101" s="60"/>
      <c r="HTL101" s="60"/>
      <c r="HTM101" s="60"/>
      <c r="HTN101" s="60"/>
      <c r="HTO101" s="60"/>
      <c r="HTP101" s="60"/>
      <c r="HTQ101" s="60"/>
      <c r="HTR101" s="60"/>
      <c r="HTS101" s="60"/>
      <c r="HTT101" s="60"/>
      <c r="HTU101" s="60"/>
      <c r="HTV101" s="60"/>
      <c r="HTW101" s="60"/>
      <c r="HTX101" s="60"/>
      <c r="HTY101" s="60"/>
      <c r="HTZ101" s="60"/>
      <c r="HUA101" s="60"/>
      <c r="HUB101" s="60"/>
      <c r="HUC101" s="60"/>
      <c r="HUD101" s="60"/>
      <c r="HUE101" s="60"/>
      <c r="HUF101" s="60"/>
      <c r="HUG101" s="60"/>
      <c r="HUH101" s="60"/>
      <c r="HUI101" s="60"/>
      <c r="HUJ101" s="60"/>
      <c r="HUK101" s="60"/>
      <c r="HUL101" s="60"/>
      <c r="HUM101" s="60"/>
      <c r="HUN101" s="60"/>
      <c r="HUO101" s="60"/>
      <c r="HUP101" s="60"/>
      <c r="HUQ101" s="60"/>
      <c r="HUR101" s="60"/>
      <c r="HUS101" s="60"/>
      <c r="HUT101" s="60"/>
      <c r="HUU101" s="60"/>
      <c r="HUV101" s="60"/>
      <c r="HUW101" s="60"/>
      <c r="HUX101" s="60"/>
      <c r="HUY101" s="60"/>
      <c r="HUZ101" s="60"/>
      <c r="HVA101" s="60"/>
      <c r="HVB101" s="60"/>
      <c r="HVC101" s="60"/>
      <c r="HVD101" s="60"/>
      <c r="HVE101" s="60"/>
      <c r="HVF101" s="60"/>
      <c r="HVG101" s="60"/>
      <c r="HVH101" s="60"/>
      <c r="HVI101" s="60"/>
      <c r="HVJ101" s="60"/>
      <c r="HVK101" s="60"/>
      <c r="HVL101" s="60"/>
      <c r="HVM101" s="60"/>
      <c r="HVN101" s="60"/>
      <c r="HVO101" s="60"/>
      <c r="HVP101" s="60"/>
      <c r="HVQ101" s="60"/>
      <c r="HVR101" s="60"/>
      <c r="HVS101" s="60"/>
      <c r="HVT101" s="60"/>
      <c r="HVU101" s="60"/>
      <c r="HVV101" s="60"/>
      <c r="HVW101" s="60"/>
      <c r="HVX101" s="60"/>
      <c r="HVY101" s="60"/>
      <c r="HVZ101" s="60"/>
      <c r="HWA101" s="60"/>
      <c r="HWB101" s="60"/>
      <c r="HWC101" s="60"/>
      <c r="HWD101" s="60"/>
      <c r="HWE101" s="60"/>
      <c r="HWF101" s="60"/>
      <c r="HWG101" s="60"/>
      <c r="HWH101" s="60"/>
      <c r="HWI101" s="60"/>
      <c r="HWJ101" s="60"/>
      <c r="HWK101" s="60"/>
      <c r="HWL101" s="60"/>
      <c r="HWM101" s="60"/>
      <c r="HWN101" s="60"/>
      <c r="HWO101" s="60"/>
      <c r="HWP101" s="60"/>
      <c r="HWQ101" s="60"/>
      <c r="HWR101" s="60"/>
      <c r="HWS101" s="60"/>
      <c r="HWT101" s="60"/>
      <c r="HWU101" s="60"/>
      <c r="HWV101" s="60"/>
      <c r="HWW101" s="60"/>
      <c r="HWX101" s="60"/>
      <c r="HWY101" s="60"/>
      <c r="HWZ101" s="60"/>
      <c r="HXA101" s="60"/>
      <c r="HXB101" s="60"/>
      <c r="HXC101" s="60"/>
      <c r="HXD101" s="60"/>
      <c r="HXE101" s="60"/>
      <c r="HXF101" s="60"/>
      <c r="HXG101" s="60"/>
      <c r="HXH101" s="60"/>
      <c r="HXI101" s="60"/>
      <c r="HXJ101" s="60"/>
      <c r="HXK101" s="60"/>
      <c r="HXL101" s="60"/>
      <c r="HXM101" s="60"/>
      <c r="HXN101" s="60"/>
      <c r="HXO101" s="60"/>
      <c r="HXP101" s="60"/>
      <c r="HXQ101" s="60"/>
      <c r="HXR101" s="60"/>
      <c r="HXS101" s="60"/>
      <c r="HXT101" s="60"/>
      <c r="HXU101" s="60"/>
      <c r="HXV101" s="60"/>
      <c r="HXW101" s="60"/>
      <c r="HXX101" s="60"/>
      <c r="HXY101" s="60"/>
      <c r="HXZ101" s="60"/>
      <c r="HYA101" s="60"/>
      <c r="HYB101" s="60"/>
      <c r="HYC101" s="60"/>
      <c r="HYD101" s="60"/>
      <c r="HYE101" s="60"/>
      <c r="HYF101" s="60"/>
      <c r="HYG101" s="60"/>
      <c r="HYH101" s="60"/>
      <c r="HYI101" s="60"/>
      <c r="HYJ101" s="60"/>
      <c r="HYK101" s="60"/>
      <c r="HYL101" s="60"/>
      <c r="HYM101" s="60"/>
      <c r="HYN101" s="60"/>
      <c r="HYO101" s="60"/>
      <c r="HYP101" s="60"/>
      <c r="HYQ101" s="60"/>
      <c r="HYR101" s="60"/>
      <c r="HYS101" s="60"/>
      <c r="HYT101" s="60"/>
      <c r="HYU101" s="60"/>
      <c r="HYV101" s="60"/>
      <c r="HYW101" s="60"/>
      <c r="HYX101" s="60"/>
      <c r="HYY101" s="60"/>
      <c r="HYZ101" s="60"/>
      <c r="HZA101" s="60"/>
      <c r="HZB101" s="60"/>
      <c r="HZC101" s="60"/>
      <c r="HZD101" s="60"/>
      <c r="HZE101" s="60"/>
      <c r="HZF101" s="60"/>
      <c r="HZG101" s="60"/>
      <c r="HZH101" s="60"/>
      <c r="HZI101" s="60"/>
      <c r="HZJ101" s="60"/>
      <c r="HZK101" s="60"/>
      <c r="HZL101" s="60"/>
      <c r="HZM101" s="60"/>
      <c r="HZN101" s="60"/>
      <c r="HZO101" s="60"/>
      <c r="HZP101" s="60"/>
      <c r="HZQ101" s="60"/>
      <c r="HZR101" s="60"/>
      <c r="HZS101" s="60"/>
      <c r="HZT101" s="60"/>
      <c r="HZU101" s="60"/>
      <c r="HZV101" s="60"/>
      <c r="HZW101" s="60"/>
      <c r="HZX101" s="60"/>
      <c r="HZY101" s="60"/>
      <c r="HZZ101" s="60"/>
      <c r="IAA101" s="60"/>
      <c r="IAB101" s="60"/>
      <c r="IAC101" s="60"/>
      <c r="IAD101" s="60"/>
      <c r="IAE101" s="60"/>
      <c r="IAF101" s="60"/>
      <c r="IAG101" s="60"/>
      <c r="IAH101" s="60"/>
      <c r="IAI101" s="60"/>
      <c r="IAJ101" s="60"/>
      <c r="IAK101" s="60"/>
      <c r="IAL101" s="60"/>
      <c r="IAM101" s="60"/>
      <c r="IAN101" s="60"/>
      <c r="IAO101" s="60"/>
      <c r="IAP101" s="60"/>
      <c r="IAQ101" s="60"/>
      <c r="IAR101" s="60"/>
      <c r="IAS101" s="60"/>
      <c r="IAT101" s="60"/>
      <c r="IAU101" s="60"/>
      <c r="IAV101" s="60"/>
      <c r="IAW101" s="60"/>
      <c r="IAX101" s="60"/>
      <c r="IAY101" s="60"/>
      <c r="IAZ101" s="60"/>
      <c r="IBA101" s="60"/>
      <c r="IBB101" s="60"/>
      <c r="IBC101" s="60"/>
      <c r="IBD101" s="60"/>
      <c r="IBE101" s="60"/>
      <c r="IBF101" s="60"/>
      <c r="IBG101" s="60"/>
      <c r="IBH101" s="60"/>
      <c r="IBI101" s="60"/>
      <c r="IBJ101" s="60"/>
      <c r="IBK101" s="60"/>
      <c r="IBL101" s="60"/>
      <c r="IBM101" s="60"/>
      <c r="IBN101" s="60"/>
      <c r="IBO101" s="60"/>
      <c r="IBP101" s="60"/>
      <c r="IBQ101" s="60"/>
      <c r="IBR101" s="60"/>
      <c r="IBS101" s="60"/>
      <c r="IBT101" s="60"/>
      <c r="IBU101" s="60"/>
      <c r="IBV101" s="60"/>
      <c r="IBW101" s="60"/>
      <c r="IBX101" s="60"/>
      <c r="IBY101" s="60"/>
      <c r="IBZ101" s="60"/>
      <c r="ICA101" s="60"/>
      <c r="ICB101" s="60"/>
      <c r="ICC101" s="60"/>
      <c r="ICD101" s="60"/>
      <c r="ICE101" s="60"/>
      <c r="ICF101" s="60"/>
      <c r="ICG101" s="60"/>
      <c r="ICH101" s="60"/>
      <c r="ICI101" s="60"/>
      <c r="ICJ101" s="60"/>
      <c r="ICK101" s="60"/>
      <c r="ICL101" s="60"/>
      <c r="ICM101" s="60"/>
      <c r="ICN101" s="60"/>
      <c r="ICO101" s="60"/>
      <c r="ICP101" s="60"/>
      <c r="ICQ101" s="60"/>
      <c r="ICR101" s="60"/>
      <c r="ICS101" s="60"/>
      <c r="ICT101" s="60"/>
      <c r="ICU101" s="60"/>
      <c r="ICV101" s="60"/>
      <c r="ICW101" s="60"/>
      <c r="ICX101" s="60"/>
      <c r="ICY101" s="60"/>
      <c r="ICZ101" s="60"/>
      <c r="IDA101" s="60"/>
      <c r="IDB101" s="60"/>
      <c r="IDC101" s="60"/>
      <c r="IDD101" s="60"/>
      <c r="IDE101" s="60"/>
      <c r="IDF101" s="60"/>
      <c r="IDG101" s="60"/>
      <c r="IDH101" s="60"/>
      <c r="IDI101" s="60"/>
      <c r="IDJ101" s="60"/>
      <c r="IDK101" s="60"/>
      <c r="IDL101" s="60"/>
      <c r="IDM101" s="60"/>
      <c r="IDN101" s="60"/>
      <c r="IDO101" s="60"/>
      <c r="IDP101" s="60"/>
      <c r="IDQ101" s="60"/>
      <c r="IDR101" s="60"/>
      <c r="IDS101" s="60"/>
      <c r="IDT101" s="60"/>
      <c r="IDU101" s="60"/>
      <c r="IDV101" s="60"/>
      <c r="IDW101" s="60"/>
      <c r="IDX101" s="60"/>
      <c r="IDY101" s="60"/>
      <c r="IDZ101" s="60"/>
      <c r="IEA101" s="60"/>
      <c r="IEB101" s="60"/>
      <c r="IEC101" s="60"/>
      <c r="IED101" s="60"/>
      <c r="IEE101" s="60"/>
      <c r="IEF101" s="60"/>
      <c r="IEG101" s="60"/>
      <c r="IEH101" s="60"/>
      <c r="IEI101" s="60"/>
      <c r="IEJ101" s="60"/>
      <c r="IEK101" s="60"/>
      <c r="IEL101" s="60"/>
      <c r="IEM101" s="60"/>
      <c r="IEN101" s="60"/>
      <c r="IEO101" s="60"/>
      <c r="IEP101" s="60"/>
      <c r="IEQ101" s="60"/>
      <c r="IER101" s="60"/>
      <c r="IES101" s="60"/>
      <c r="IET101" s="60"/>
      <c r="IEU101" s="60"/>
      <c r="IEV101" s="60"/>
      <c r="IEW101" s="60"/>
      <c r="IEX101" s="60"/>
      <c r="IEY101" s="60"/>
      <c r="IEZ101" s="60"/>
      <c r="IFA101" s="60"/>
      <c r="IFB101" s="60"/>
      <c r="IFC101" s="60"/>
      <c r="IFD101" s="60"/>
      <c r="IFE101" s="60"/>
      <c r="IFF101" s="60"/>
      <c r="IFG101" s="60"/>
      <c r="IFH101" s="60"/>
      <c r="IFI101" s="60"/>
      <c r="IFJ101" s="60"/>
      <c r="IFK101" s="60"/>
      <c r="IFL101" s="60"/>
      <c r="IFM101" s="60"/>
      <c r="IFN101" s="60"/>
      <c r="IFO101" s="60"/>
      <c r="IFP101" s="60"/>
      <c r="IFQ101" s="60"/>
      <c r="IFR101" s="60"/>
      <c r="IFS101" s="60"/>
      <c r="IFT101" s="60"/>
      <c r="IFU101" s="60"/>
      <c r="IFV101" s="60"/>
      <c r="IFW101" s="60"/>
      <c r="IFX101" s="60"/>
      <c r="IFY101" s="60"/>
      <c r="IFZ101" s="60"/>
      <c r="IGA101" s="60"/>
      <c r="IGB101" s="60"/>
      <c r="IGC101" s="60"/>
      <c r="IGD101" s="60"/>
      <c r="IGE101" s="60"/>
      <c r="IGF101" s="60"/>
      <c r="IGG101" s="60"/>
      <c r="IGH101" s="60"/>
      <c r="IGI101" s="60"/>
      <c r="IGJ101" s="60"/>
      <c r="IGK101" s="60"/>
      <c r="IGL101" s="60"/>
      <c r="IGM101" s="60"/>
      <c r="IGN101" s="60"/>
      <c r="IGO101" s="60"/>
      <c r="IGP101" s="60"/>
      <c r="IGQ101" s="60"/>
      <c r="IGR101" s="60"/>
      <c r="IGS101" s="60"/>
      <c r="IGT101" s="60"/>
      <c r="IGU101" s="60"/>
      <c r="IGV101" s="60"/>
      <c r="IGW101" s="60"/>
      <c r="IGX101" s="60"/>
      <c r="IGY101" s="60"/>
      <c r="IGZ101" s="60"/>
      <c r="IHA101" s="60"/>
      <c r="IHB101" s="60"/>
      <c r="IHC101" s="60"/>
      <c r="IHD101" s="60"/>
      <c r="IHE101" s="60"/>
      <c r="IHF101" s="60"/>
      <c r="IHG101" s="60"/>
      <c r="IHH101" s="60"/>
      <c r="IHI101" s="60"/>
      <c r="IHJ101" s="60"/>
      <c r="IHK101" s="60"/>
      <c r="IHL101" s="60"/>
      <c r="IHM101" s="60"/>
      <c r="IHN101" s="60"/>
      <c r="IHO101" s="60"/>
      <c r="IHP101" s="60"/>
      <c r="IHQ101" s="60"/>
      <c r="IHR101" s="60"/>
      <c r="IHS101" s="60"/>
      <c r="IHT101" s="60"/>
      <c r="IHU101" s="60"/>
      <c r="IHV101" s="60"/>
      <c r="IHW101" s="60"/>
      <c r="IHX101" s="60"/>
      <c r="IHY101" s="60"/>
      <c r="IHZ101" s="60"/>
      <c r="IIA101" s="60"/>
      <c r="IIB101" s="60"/>
      <c r="IIC101" s="60"/>
      <c r="IID101" s="60"/>
      <c r="IIE101" s="60"/>
      <c r="IIF101" s="60"/>
      <c r="IIG101" s="60"/>
      <c r="IIH101" s="60"/>
      <c r="III101" s="60"/>
      <c r="IIJ101" s="60"/>
      <c r="IIK101" s="60"/>
      <c r="IIL101" s="60"/>
      <c r="IIM101" s="60"/>
      <c r="IIN101" s="60"/>
      <c r="IIO101" s="60"/>
      <c r="IIP101" s="60"/>
      <c r="IIQ101" s="60"/>
      <c r="IIR101" s="60"/>
      <c r="IIS101" s="60"/>
      <c r="IIT101" s="60"/>
      <c r="IIU101" s="60"/>
      <c r="IIV101" s="60"/>
      <c r="IIW101" s="60"/>
      <c r="IIX101" s="60"/>
      <c r="IIY101" s="60"/>
      <c r="IIZ101" s="60"/>
      <c r="IJA101" s="60"/>
      <c r="IJB101" s="60"/>
      <c r="IJC101" s="60"/>
      <c r="IJD101" s="60"/>
      <c r="IJE101" s="60"/>
      <c r="IJF101" s="60"/>
      <c r="IJG101" s="60"/>
      <c r="IJH101" s="60"/>
      <c r="IJI101" s="60"/>
      <c r="IJJ101" s="60"/>
      <c r="IJK101" s="60"/>
      <c r="IJL101" s="60"/>
      <c r="IJM101" s="60"/>
      <c r="IJN101" s="60"/>
      <c r="IJO101" s="60"/>
      <c r="IJP101" s="60"/>
      <c r="IJQ101" s="60"/>
      <c r="IJR101" s="60"/>
      <c r="IJS101" s="60"/>
      <c r="IJT101" s="60"/>
      <c r="IJU101" s="60"/>
      <c r="IJV101" s="60"/>
      <c r="IJW101" s="60"/>
      <c r="IJX101" s="60"/>
      <c r="IJY101" s="60"/>
      <c r="IJZ101" s="60"/>
      <c r="IKA101" s="60"/>
      <c r="IKB101" s="60"/>
      <c r="IKC101" s="60"/>
      <c r="IKD101" s="60"/>
      <c r="IKE101" s="60"/>
      <c r="IKF101" s="60"/>
      <c r="IKG101" s="60"/>
      <c r="IKH101" s="60"/>
      <c r="IKI101" s="60"/>
      <c r="IKJ101" s="60"/>
      <c r="IKK101" s="60"/>
      <c r="IKL101" s="60"/>
      <c r="IKM101" s="60"/>
      <c r="IKN101" s="60"/>
      <c r="IKO101" s="60"/>
      <c r="IKP101" s="60"/>
      <c r="IKQ101" s="60"/>
      <c r="IKR101" s="60"/>
      <c r="IKS101" s="60"/>
      <c r="IKT101" s="60"/>
      <c r="IKU101" s="60"/>
      <c r="IKV101" s="60"/>
      <c r="IKW101" s="60"/>
      <c r="IKX101" s="60"/>
      <c r="IKY101" s="60"/>
      <c r="IKZ101" s="60"/>
      <c r="ILA101" s="60"/>
      <c r="ILB101" s="60"/>
      <c r="ILC101" s="60"/>
      <c r="ILD101" s="60"/>
      <c r="ILE101" s="60"/>
      <c r="ILF101" s="60"/>
      <c r="ILG101" s="60"/>
      <c r="ILH101" s="60"/>
      <c r="ILI101" s="60"/>
      <c r="ILJ101" s="60"/>
      <c r="ILK101" s="60"/>
      <c r="ILL101" s="60"/>
      <c r="ILM101" s="60"/>
      <c r="ILN101" s="60"/>
      <c r="ILO101" s="60"/>
      <c r="ILP101" s="60"/>
      <c r="ILQ101" s="60"/>
      <c r="ILR101" s="60"/>
      <c r="ILS101" s="60"/>
      <c r="ILT101" s="60"/>
      <c r="ILU101" s="60"/>
      <c r="ILV101" s="60"/>
      <c r="ILW101" s="60"/>
      <c r="ILX101" s="60"/>
      <c r="ILY101" s="60"/>
      <c r="ILZ101" s="60"/>
      <c r="IMA101" s="60"/>
      <c r="IMB101" s="60"/>
      <c r="IMC101" s="60"/>
      <c r="IMD101" s="60"/>
      <c r="IME101" s="60"/>
      <c r="IMF101" s="60"/>
      <c r="IMG101" s="60"/>
      <c r="IMH101" s="60"/>
      <c r="IMI101" s="60"/>
      <c r="IMJ101" s="60"/>
      <c r="IMK101" s="60"/>
      <c r="IML101" s="60"/>
      <c r="IMM101" s="60"/>
      <c r="IMN101" s="60"/>
      <c r="IMO101" s="60"/>
      <c r="IMP101" s="60"/>
      <c r="IMQ101" s="60"/>
      <c r="IMR101" s="60"/>
      <c r="IMS101" s="60"/>
      <c r="IMT101" s="60"/>
      <c r="IMU101" s="60"/>
      <c r="IMV101" s="60"/>
      <c r="IMW101" s="60"/>
      <c r="IMX101" s="60"/>
      <c r="IMY101" s="60"/>
      <c r="IMZ101" s="60"/>
      <c r="INA101" s="60"/>
      <c r="INB101" s="60"/>
      <c r="INC101" s="60"/>
      <c r="IND101" s="60"/>
      <c r="INE101" s="60"/>
      <c r="INF101" s="60"/>
      <c r="ING101" s="60"/>
      <c r="INH101" s="60"/>
      <c r="INI101" s="60"/>
      <c r="INJ101" s="60"/>
      <c r="INK101" s="60"/>
      <c r="INL101" s="60"/>
      <c r="INM101" s="60"/>
      <c r="INN101" s="60"/>
      <c r="INO101" s="60"/>
      <c r="INP101" s="60"/>
      <c r="INQ101" s="60"/>
      <c r="INR101" s="60"/>
      <c r="INS101" s="60"/>
      <c r="INT101" s="60"/>
      <c r="INU101" s="60"/>
      <c r="INV101" s="60"/>
      <c r="INW101" s="60"/>
      <c r="INX101" s="60"/>
      <c r="INY101" s="60"/>
      <c r="INZ101" s="60"/>
      <c r="IOA101" s="60"/>
      <c r="IOB101" s="60"/>
      <c r="IOC101" s="60"/>
      <c r="IOD101" s="60"/>
      <c r="IOE101" s="60"/>
      <c r="IOF101" s="60"/>
      <c r="IOG101" s="60"/>
      <c r="IOH101" s="60"/>
      <c r="IOI101" s="60"/>
      <c r="IOJ101" s="60"/>
      <c r="IOK101" s="60"/>
      <c r="IOL101" s="60"/>
      <c r="IOM101" s="60"/>
      <c r="ION101" s="60"/>
      <c r="IOO101" s="60"/>
      <c r="IOP101" s="60"/>
      <c r="IOQ101" s="60"/>
      <c r="IOR101" s="60"/>
      <c r="IOS101" s="60"/>
      <c r="IOT101" s="60"/>
      <c r="IOU101" s="60"/>
      <c r="IOV101" s="60"/>
      <c r="IOW101" s="60"/>
      <c r="IOX101" s="60"/>
      <c r="IOY101" s="60"/>
      <c r="IOZ101" s="60"/>
      <c r="IPA101" s="60"/>
      <c r="IPB101" s="60"/>
      <c r="IPC101" s="60"/>
      <c r="IPD101" s="60"/>
      <c r="IPE101" s="60"/>
      <c r="IPF101" s="60"/>
      <c r="IPG101" s="60"/>
      <c r="IPH101" s="60"/>
      <c r="IPI101" s="60"/>
      <c r="IPJ101" s="60"/>
      <c r="IPK101" s="60"/>
      <c r="IPL101" s="60"/>
      <c r="IPM101" s="60"/>
      <c r="IPN101" s="60"/>
      <c r="IPO101" s="60"/>
      <c r="IPP101" s="60"/>
      <c r="IPQ101" s="60"/>
      <c r="IPR101" s="60"/>
      <c r="IPS101" s="60"/>
      <c r="IPT101" s="60"/>
      <c r="IPU101" s="60"/>
      <c r="IPV101" s="60"/>
      <c r="IPW101" s="60"/>
      <c r="IPX101" s="60"/>
      <c r="IPY101" s="60"/>
      <c r="IPZ101" s="60"/>
      <c r="IQA101" s="60"/>
      <c r="IQB101" s="60"/>
      <c r="IQC101" s="60"/>
      <c r="IQD101" s="60"/>
      <c r="IQE101" s="60"/>
      <c r="IQF101" s="60"/>
      <c r="IQG101" s="60"/>
      <c r="IQH101" s="60"/>
      <c r="IQI101" s="60"/>
      <c r="IQJ101" s="60"/>
      <c r="IQK101" s="60"/>
      <c r="IQL101" s="60"/>
      <c r="IQM101" s="60"/>
      <c r="IQN101" s="60"/>
      <c r="IQO101" s="60"/>
      <c r="IQP101" s="60"/>
      <c r="IQQ101" s="60"/>
      <c r="IQR101" s="60"/>
      <c r="IQS101" s="60"/>
      <c r="IQT101" s="60"/>
      <c r="IQU101" s="60"/>
      <c r="IQV101" s="60"/>
      <c r="IQW101" s="60"/>
      <c r="IQX101" s="60"/>
      <c r="IQY101" s="60"/>
      <c r="IQZ101" s="60"/>
      <c r="IRA101" s="60"/>
      <c r="IRB101" s="60"/>
      <c r="IRC101" s="60"/>
      <c r="IRD101" s="60"/>
      <c r="IRE101" s="60"/>
      <c r="IRF101" s="60"/>
      <c r="IRG101" s="60"/>
      <c r="IRH101" s="60"/>
      <c r="IRI101" s="60"/>
      <c r="IRJ101" s="60"/>
      <c r="IRK101" s="60"/>
      <c r="IRL101" s="60"/>
      <c r="IRM101" s="60"/>
      <c r="IRN101" s="60"/>
      <c r="IRO101" s="60"/>
      <c r="IRP101" s="60"/>
      <c r="IRQ101" s="60"/>
      <c r="IRR101" s="60"/>
      <c r="IRS101" s="60"/>
      <c r="IRT101" s="60"/>
      <c r="IRU101" s="60"/>
      <c r="IRV101" s="60"/>
      <c r="IRW101" s="60"/>
      <c r="IRX101" s="60"/>
      <c r="IRY101" s="60"/>
      <c r="IRZ101" s="60"/>
      <c r="ISA101" s="60"/>
      <c r="ISB101" s="60"/>
      <c r="ISC101" s="60"/>
      <c r="ISD101" s="60"/>
      <c r="ISE101" s="60"/>
      <c r="ISF101" s="60"/>
      <c r="ISG101" s="60"/>
      <c r="ISH101" s="60"/>
      <c r="ISI101" s="60"/>
      <c r="ISJ101" s="60"/>
      <c r="ISK101" s="60"/>
      <c r="ISL101" s="60"/>
      <c r="ISM101" s="60"/>
      <c r="ISN101" s="60"/>
      <c r="ISO101" s="60"/>
      <c r="ISP101" s="60"/>
      <c r="ISQ101" s="60"/>
      <c r="ISR101" s="60"/>
      <c r="ISS101" s="60"/>
      <c r="IST101" s="60"/>
      <c r="ISU101" s="60"/>
      <c r="ISV101" s="60"/>
      <c r="ISW101" s="60"/>
      <c r="ISX101" s="60"/>
      <c r="ISY101" s="60"/>
      <c r="ISZ101" s="60"/>
      <c r="ITA101" s="60"/>
      <c r="ITB101" s="60"/>
      <c r="ITC101" s="60"/>
      <c r="ITD101" s="60"/>
      <c r="ITE101" s="60"/>
      <c r="ITF101" s="60"/>
      <c r="ITG101" s="60"/>
      <c r="ITH101" s="60"/>
      <c r="ITI101" s="60"/>
      <c r="ITJ101" s="60"/>
      <c r="ITK101" s="60"/>
      <c r="ITL101" s="60"/>
      <c r="ITM101" s="60"/>
      <c r="ITN101" s="60"/>
      <c r="ITO101" s="60"/>
      <c r="ITP101" s="60"/>
      <c r="ITQ101" s="60"/>
      <c r="ITR101" s="60"/>
      <c r="ITS101" s="60"/>
      <c r="ITT101" s="60"/>
      <c r="ITU101" s="60"/>
      <c r="ITV101" s="60"/>
      <c r="ITW101" s="60"/>
      <c r="ITX101" s="60"/>
      <c r="ITY101" s="60"/>
      <c r="ITZ101" s="60"/>
      <c r="IUA101" s="60"/>
      <c r="IUB101" s="60"/>
      <c r="IUC101" s="60"/>
      <c r="IUD101" s="60"/>
      <c r="IUE101" s="60"/>
      <c r="IUF101" s="60"/>
      <c r="IUG101" s="60"/>
      <c r="IUH101" s="60"/>
      <c r="IUI101" s="60"/>
      <c r="IUJ101" s="60"/>
      <c r="IUK101" s="60"/>
      <c r="IUL101" s="60"/>
      <c r="IUM101" s="60"/>
      <c r="IUN101" s="60"/>
      <c r="IUO101" s="60"/>
      <c r="IUP101" s="60"/>
      <c r="IUQ101" s="60"/>
      <c r="IUR101" s="60"/>
      <c r="IUS101" s="60"/>
      <c r="IUT101" s="60"/>
      <c r="IUU101" s="60"/>
      <c r="IUV101" s="60"/>
      <c r="IUW101" s="60"/>
      <c r="IUX101" s="60"/>
      <c r="IUY101" s="60"/>
      <c r="IUZ101" s="60"/>
      <c r="IVA101" s="60"/>
      <c r="IVB101" s="60"/>
      <c r="IVC101" s="60"/>
      <c r="IVD101" s="60"/>
      <c r="IVE101" s="60"/>
      <c r="IVF101" s="60"/>
      <c r="IVG101" s="60"/>
      <c r="IVH101" s="60"/>
      <c r="IVI101" s="60"/>
      <c r="IVJ101" s="60"/>
      <c r="IVK101" s="60"/>
      <c r="IVL101" s="60"/>
      <c r="IVM101" s="60"/>
      <c r="IVN101" s="60"/>
      <c r="IVO101" s="60"/>
      <c r="IVP101" s="60"/>
      <c r="IVQ101" s="60"/>
      <c r="IVR101" s="60"/>
      <c r="IVS101" s="60"/>
      <c r="IVT101" s="60"/>
      <c r="IVU101" s="60"/>
      <c r="IVV101" s="60"/>
      <c r="IVW101" s="60"/>
      <c r="IVX101" s="60"/>
      <c r="IVY101" s="60"/>
      <c r="IVZ101" s="60"/>
      <c r="IWA101" s="60"/>
      <c r="IWB101" s="60"/>
      <c r="IWC101" s="60"/>
      <c r="IWD101" s="60"/>
      <c r="IWE101" s="60"/>
      <c r="IWF101" s="60"/>
      <c r="IWG101" s="60"/>
      <c r="IWH101" s="60"/>
      <c r="IWI101" s="60"/>
      <c r="IWJ101" s="60"/>
      <c r="IWK101" s="60"/>
      <c r="IWL101" s="60"/>
      <c r="IWM101" s="60"/>
      <c r="IWN101" s="60"/>
      <c r="IWO101" s="60"/>
      <c r="IWP101" s="60"/>
      <c r="IWQ101" s="60"/>
      <c r="IWR101" s="60"/>
      <c r="IWS101" s="60"/>
      <c r="IWT101" s="60"/>
      <c r="IWU101" s="60"/>
      <c r="IWV101" s="60"/>
      <c r="IWW101" s="60"/>
      <c r="IWX101" s="60"/>
      <c r="IWY101" s="60"/>
      <c r="IWZ101" s="60"/>
      <c r="IXA101" s="60"/>
      <c r="IXB101" s="60"/>
      <c r="IXC101" s="60"/>
      <c r="IXD101" s="60"/>
      <c r="IXE101" s="60"/>
      <c r="IXF101" s="60"/>
      <c r="IXG101" s="60"/>
      <c r="IXH101" s="60"/>
      <c r="IXI101" s="60"/>
      <c r="IXJ101" s="60"/>
      <c r="IXK101" s="60"/>
      <c r="IXL101" s="60"/>
      <c r="IXM101" s="60"/>
      <c r="IXN101" s="60"/>
      <c r="IXO101" s="60"/>
      <c r="IXP101" s="60"/>
      <c r="IXQ101" s="60"/>
      <c r="IXR101" s="60"/>
      <c r="IXS101" s="60"/>
      <c r="IXT101" s="60"/>
      <c r="IXU101" s="60"/>
      <c r="IXV101" s="60"/>
      <c r="IXW101" s="60"/>
      <c r="IXX101" s="60"/>
      <c r="IXY101" s="60"/>
      <c r="IXZ101" s="60"/>
      <c r="IYA101" s="60"/>
      <c r="IYB101" s="60"/>
      <c r="IYC101" s="60"/>
      <c r="IYD101" s="60"/>
      <c r="IYE101" s="60"/>
      <c r="IYF101" s="60"/>
      <c r="IYG101" s="60"/>
      <c r="IYH101" s="60"/>
      <c r="IYI101" s="60"/>
      <c r="IYJ101" s="60"/>
      <c r="IYK101" s="60"/>
      <c r="IYL101" s="60"/>
      <c r="IYM101" s="60"/>
      <c r="IYN101" s="60"/>
      <c r="IYO101" s="60"/>
      <c r="IYP101" s="60"/>
      <c r="IYQ101" s="60"/>
      <c r="IYR101" s="60"/>
      <c r="IYS101" s="60"/>
      <c r="IYT101" s="60"/>
      <c r="IYU101" s="60"/>
      <c r="IYV101" s="60"/>
      <c r="IYW101" s="60"/>
      <c r="IYX101" s="60"/>
      <c r="IYY101" s="60"/>
      <c r="IYZ101" s="60"/>
      <c r="IZA101" s="60"/>
      <c r="IZB101" s="60"/>
      <c r="IZC101" s="60"/>
      <c r="IZD101" s="60"/>
      <c r="IZE101" s="60"/>
      <c r="IZF101" s="60"/>
      <c r="IZG101" s="60"/>
      <c r="IZH101" s="60"/>
      <c r="IZI101" s="60"/>
      <c r="IZJ101" s="60"/>
      <c r="IZK101" s="60"/>
      <c r="IZL101" s="60"/>
      <c r="IZM101" s="60"/>
      <c r="IZN101" s="60"/>
      <c r="IZO101" s="60"/>
      <c r="IZP101" s="60"/>
      <c r="IZQ101" s="60"/>
      <c r="IZR101" s="60"/>
      <c r="IZS101" s="60"/>
      <c r="IZT101" s="60"/>
      <c r="IZU101" s="60"/>
      <c r="IZV101" s="60"/>
      <c r="IZW101" s="60"/>
      <c r="IZX101" s="60"/>
      <c r="IZY101" s="60"/>
      <c r="IZZ101" s="60"/>
      <c r="JAA101" s="60"/>
      <c r="JAB101" s="60"/>
      <c r="JAC101" s="60"/>
      <c r="JAD101" s="60"/>
      <c r="JAE101" s="60"/>
      <c r="JAF101" s="60"/>
      <c r="JAG101" s="60"/>
      <c r="JAH101" s="60"/>
      <c r="JAI101" s="60"/>
      <c r="JAJ101" s="60"/>
      <c r="JAK101" s="60"/>
      <c r="JAL101" s="60"/>
      <c r="JAM101" s="60"/>
      <c r="JAN101" s="60"/>
      <c r="JAO101" s="60"/>
      <c r="JAP101" s="60"/>
      <c r="JAQ101" s="60"/>
      <c r="JAR101" s="60"/>
      <c r="JAS101" s="60"/>
      <c r="JAT101" s="60"/>
      <c r="JAU101" s="60"/>
      <c r="JAV101" s="60"/>
      <c r="JAW101" s="60"/>
      <c r="JAX101" s="60"/>
      <c r="JAY101" s="60"/>
      <c r="JAZ101" s="60"/>
      <c r="JBA101" s="60"/>
      <c r="JBB101" s="60"/>
      <c r="JBC101" s="60"/>
      <c r="JBD101" s="60"/>
      <c r="JBE101" s="60"/>
      <c r="JBF101" s="60"/>
      <c r="JBG101" s="60"/>
      <c r="JBH101" s="60"/>
      <c r="JBI101" s="60"/>
      <c r="JBJ101" s="60"/>
      <c r="JBK101" s="60"/>
      <c r="JBL101" s="60"/>
      <c r="JBM101" s="60"/>
      <c r="JBN101" s="60"/>
      <c r="JBO101" s="60"/>
      <c r="JBP101" s="60"/>
      <c r="JBQ101" s="60"/>
      <c r="JBR101" s="60"/>
      <c r="JBS101" s="60"/>
      <c r="JBT101" s="60"/>
      <c r="JBU101" s="60"/>
      <c r="JBV101" s="60"/>
      <c r="JBW101" s="60"/>
      <c r="JBX101" s="60"/>
      <c r="JBY101" s="60"/>
      <c r="JBZ101" s="60"/>
      <c r="JCA101" s="60"/>
      <c r="JCB101" s="60"/>
      <c r="JCC101" s="60"/>
      <c r="JCD101" s="60"/>
      <c r="JCE101" s="60"/>
      <c r="JCF101" s="60"/>
      <c r="JCG101" s="60"/>
      <c r="JCH101" s="60"/>
      <c r="JCI101" s="60"/>
      <c r="JCJ101" s="60"/>
      <c r="JCK101" s="60"/>
      <c r="JCL101" s="60"/>
      <c r="JCM101" s="60"/>
      <c r="JCN101" s="60"/>
      <c r="JCO101" s="60"/>
      <c r="JCP101" s="60"/>
      <c r="JCQ101" s="60"/>
      <c r="JCR101" s="60"/>
      <c r="JCS101" s="60"/>
      <c r="JCT101" s="60"/>
      <c r="JCU101" s="60"/>
      <c r="JCV101" s="60"/>
      <c r="JCW101" s="60"/>
      <c r="JCX101" s="60"/>
      <c r="JCY101" s="60"/>
      <c r="JCZ101" s="60"/>
      <c r="JDA101" s="60"/>
      <c r="JDB101" s="60"/>
      <c r="JDC101" s="60"/>
      <c r="JDD101" s="60"/>
      <c r="JDE101" s="60"/>
      <c r="JDF101" s="60"/>
      <c r="JDG101" s="60"/>
      <c r="JDH101" s="60"/>
      <c r="JDI101" s="60"/>
      <c r="JDJ101" s="60"/>
      <c r="JDK101" s="60"/>
      <c r="JDL101" s="60"/>
      <c r="JDM101" s="60"/>
      <c r="JDN101" s="60"/>
      <c r="JDO101" s="60"/>
      <c r="JDP101" s="60"/>
      <c r="JDQ101" s="60"/>
      <c r="JDR101" s="60"/>
      <c r="JDS101" s="60"/>
      <c r="JDT101" s="60"/>
      <c r="JDU101" s="60"/>
      <c r="JDV101" s="60"/>
      <c r="JDW101" s="60"/>
      <c r="JDX101" s="60"/>
      <c r="JDY101" s="60"/>
      <c r="JDZ101" s="60"/>
      <c r="JEA101" s="60"/>
      <c r="JEB101" s="60"/>
      <c r="JEC101" s="60"/>
      <c r="JED101" s="60"/>
      <c r="JEE101" s="60"/>
      <c r="JEF101" s="60"/>
      <c r="JEG101" s="60"/>
      <c r="JEH101" s="60"/>
      <c r="JEI101" s="60"/>
      <c r="JEJ101" s="60"/>
      <c r="JEK101" s="60"/>
      <c r="JEL101" s="60"/>
      <c r="JEM101" s="60"/>
      <c r="JEN101" s="60"/>
      <c r="JEO101" s="60"/>
      <c r="JEP101" s="60"/>
      <c r="JEQ101" s="60"/>
      <c r="JER101" s="60"/>
      <c r="JES101" s="60"/>
      <c r="JET101" s="60"/>
      <c r="JEU101" s="60"/>
      <c r="JEV101" s="60"/>
      <c r="JEW101" s="60"/>
      <c r="JEX101" s="60"/>
      <c r="JEY101" s="60"/>
      <c r="JEZ101" s="60"/>
      <c r="JFA101" s="60"/>
      <c r="JFB101" s="60"/>
      <c r="JFC101" s="60"/>
      <c r="JFD101" s="60"/>
      <c r="JFE101" s="60"/>
      <c r="JFF101" s="60"/>
      <c r="JFG101" s="60"/>
      <c r="JFH101" s="60"/>
      <c r="JFI101" s="60"/>
      <c r="JFJ101" s="60"/>
      <c r="JFK101" s="60"/>
      <c r="JFL101" s="60"/>
      <c r="JFM101" s="60"/>
      <c r="JFN101" s="60"/>
      <c r="JFO101" s="60"/>
      <c r="JFP101" s="60"/>
      <c r="JFQ101" s="60"/>
      <c r="JFR101" s="60"/>
      <c r="JFS101" s="60"/>
      <c r="JFT101" s="60"/>
      <c r="JFU101" s="60"/>
      <c r="JFV101" s="60"/>
      <c r="JFW101" s="60"/>
      <c r="JFX101" s="60"/>
      <c r="JFY101" s="60"/>
      <c r="JFZ101" s="60"/>
      <c r="JGA101" s="60"/>
      <c r="JGB101" s="60"/>
      <c r="JGC101" s="60"/>
      <c r="JGD101" s="60"/>
      <c r="JGE101" s="60"/>
      <c r="JGF101" s="60"/>
      <c r="JGG101" s="60"/>
      <c r="JGH101" s="60"/>
      <c r="JGI101" s="60"/>
      <c r="JGJ101" s="60"/>
      <c r="JGK101" s="60"/>
      <c r="JGL101" s="60"/>
      <c r="JGM101" s="60"/>
      <c r="JGN101" s="60"/>
      <c r="JGO101" s="60"/>
      <c r="JGP101" s="60"/>
      <c r="JGQ101" s="60"/>
      <c r="JGR101" s="60"/>
      <c r="JGS101" s="60"/>
      <c r="JGT101" s="60"/>
      <c r="JGU101" s="60"/>
      <c r="JGV101" s="60"/>
      <c r="JGW101" s="60"/>
      <c r="JGX101" s="60"/>
      <c r="JGY101" s="60"/>
      <c r="JGZ101" s="60"/>
      <c r="JHA101" s="60"/>
      <c r="JHB101" s="60"/>
      <c r="JHC101" s="60"/>
      <c r="JHD101" s="60"/>
      <c r="JHE101" s="60"/>
      <c r="JHF101" s="60"/>
      <c r="JHG101" s="60"/>
      <c r="JHH101" s="60"/>
      <c r="JHI101" s="60"/>
      <c r="JHJ101" s="60"/>
      <c r="JHK101" s="60"/>
      <c r="JHL101" s="60"/>
      <c r="JHM101" s="60"/>
      <c r="JHN101" s="60"/>
      <c r="JHO101" s="60"/>
      <c r="JHP101" s="60"/>
      <c r="JHQ101" s="60"/>
      <c r="JHR101" s="60"/>
      <c r="JHS101" s="60"/>
      <c r="JHT101" s="60"/>
      <c r="JHU101" s="60"/>
      <c r="JHV101" s="60"/>
      <c r="JHW101" s="60"/>
      <c r="JHX101" s="60"/>
      <c r="JHY101" s="60"/>
      <c r="JHZ101" s="60"/>
      <c r="JIA101" s="60"/>
      <c r="JIB101" s="60"/>
      <c r="JIC101" s="60"/>
      <c r="JID101" s="60"/>
      <c r="JIE101" s="60"/>
      <c r="JIF101" s="60"/>
      <c r="JIG101" s="60"/>
      <c r="JIH101" s="60"/>
      <c r="JII101" s="60"/>
      <c r="JIJ101" s="60"/>
      <c r="JIK101" s="60"/>
      <c r="JIL101" s="60"/>
      <c r="JIM101" s="60"/>
      <c r="JIN101" s="60"/>
      <c r="JIO101" s="60"/>
      <c r="JIP101" s="60"/>
      <c r="JIQ101" s="60"/>
      <c r="JIR101" s="60"/>
      <c r="JIS101" s="60"/>
      <c r="JIT101" s="60"/>
      <c r="JIU101" s="60"/>
      <c r="JIV101" s="60"/>
      <c r="JIW101" s="60"/>
      <c r="JIX101" s="60"/>
      <c r="JIY101" s="60"/>
      <c r="JIZ101" s="60"/>
      <c r="JJA101" s="60"/>
      <c r="JJB101" s="60"/>
      <c r="JJC101" s="60"/>
      <c r="JJD101" s="60"/>
      <c r="JJE101" s="60"/>
      <c r="JJF101" s="60"/>
      <c r="JJG101" s="60"/>
      <c r="JJH101" s="60"/>
      <c r="JJI101" s="60"/>
      <c r="JJJ101" s="60"/>
      <c r="JJK101" s="60"/>
      <c r="JJL101" s="60"/>
      <c r="JJM101" s="60"/>
      <c r="JJN101" s="60"/>
      <c r="JJO101" s="60"/>
      <c r="JJP101" s="60"/>
      <c r="JJQ101" s="60"/>
      <c r="JJR101" s="60"/>
      <c r="JJS101" s="60"/>
      <c r="JJT101" s="60"/>
      <c r="JJU101" s="60"/>
      <c r="JJV101" s="60"/>
      <c r="JJW101" s="60"/>
      <c r="JJX101" s="60"/>
      <c r="JJY101" s="60"/>
      <c r="JJZ101" s="60"/>
      <c r="JKA101" s="60"/>
      <c r="JKB101" s="60"/>
      <c r="JKC101" s="60"/>
      <c r="JKD101" s="60"/>
      <c r="JKE101" s="60"/>
      <c r="JKF101" s="60"/>
      <c r="JKG101" s="60"/>
      <c r="JKH101" s="60"/>
      <c r="JKI101" s="60"/>
      <c r="JKJ101" s="60"/>
      <c r="JKK101" s="60"/>
      <c r="JKL101" s="60"/>
      <c r="JKM101" s="60"/>
      <c r="JKN101" s="60"/>
      <c r="JKO101" s="60"/>
      <c r="JKP101" s="60"/>
      <c r="JKQ101" s="60"/>
      <c r="JKR101" s="60"/>
      <c r="JKS101" s="60"/>
      <c r="JKT101" s="60"/>
      <c r="JKU101" s="60"/>
      <c r="JKV101" s="60"/>
      <c r="JKW101" s="60"/>
      <c r="JKX101" s="60"/>
      <c r="JKY101" s="60"/>
      <c r="JKZ101" s="60"/>
      <c r="JLA101" s="60"/>
      <c r="JLB101" s="60"/>
      <c r="JLC101" s="60"/>
      <c r="JLD101" s="60"/>
      <c r="JLE101" s="60"/>
      <c r="JLF101" s="60"/>
      <c r="JLG101" s="60"/>
      <c r="JLH101" s="60"/>
      <c r="JLI101" s="60"/>
      <c r="JLJ101" s="60"/>
      <c r="JLK101" s="60"/>
      <c r="JLL101" s="60"/>
      <c r="JLM101" s="60"/>
      <c r="JLN101" s="60"/>
      <c r="JLO101" s="60"/>
      <c r="JLP101" s="60"/>
      <c r="JLQ101" s="60"/>
      <c r="JLR101" s="60"/>
      <c r="JLS101" s="60"/>
      <c r="JLT101" s="60"/>
      <c r="JLU101" s="60"/>
      <c r="JLV101" s="60"/>
      <c r="JLW101" s="60"/>
      <c r="JLX101" s="60"/>
      <c r="JLY101" s="60"/>
      <c r="JLZ101" s="60"/>
      <c r="JMA101" s="60"/>
      <c r="JMB101" s="60"/>
      <c r="JMC101" s="60"/>
      <c r="JMD101" s="60"/>
      <c r="JME101" s="60"/>
      <c r="JMF101" s="60"/>
      <c r="JMG101" s="60"/>
      <c r="JMH101" s="60"/>
      <c r="JMI101" s="60"/>
      <c r="JMJ101" s="60"/>
      <c r="JMK101" s="60"/>
      <c r="JML101" s="60"/>
      <c r="JMM101" s="60"/>
      <c r="JMN101" s="60"/>
      <c r="JMO101" s="60"/>
      <c r="JMP101" s="60"/>
      <c r="JMQ101" s="60"/>
      <c r="JMR101" s="60"/>
      <c r="JMS101" s="60"/>
      <c r="JMT101" s="60"/>
      <c r="JMU101" s="60"/>
      <c r="JMV101" s="60"/>
      <c r="JMW101" s="60"/>
      <c r="JMX101" s="60"/>
      <c r="JMY101" s="60"/>
      <c r="JMZ101" s="60"/>
      <c r="JNA101" s="60"/>
      <c r="JNB101" s="60"/>
      <c r="JNC101" s="60"/>
      <c r="JND101" s="60"/>
      <c r="JNE101" s="60"/>
      <c r="JNF101" s="60"/>
      <c r="JNG101" s="60"/>
      <c r="JNH101" s="60"/>
      <c r="JNI101" s="60"/>
      <c r="JNJ101" s="60"/>
      <c r="JNK101" s="60"/>
      <c r="JNL101" s="60"/>
      <c r="JNM101" s="60"/>
      <c r="JNN101" s="60"/>
      <c r="JNO101" s="60"/>
      <c r="JNP101" s="60"/>
      <c r="JNQ101" s="60"/>
      <c r="JNR101" s="60"/>
      <c r="JNS101" s="60"/>
      <c r="JNT101" s="60"/>
      <c r="JNU101" s="60"/>
      <c r="JNV101" s="60"/>
      <c r="JNW101" s="60"/>
      <c r="JNX101" s="60"/>
      <c r="JNY101" s="60"/>
      <c r="JNZ101" s="60"/>
      <c r="JOA101" s="60"/>
      <c r="JOB101" s="60"/>
      <c r="JOC101" s="60"/>
      <c r="JOD101" s="60"/>
      <c r="JOE101" s="60"/>
      <c r="JOF101" s="60"/>
      <c r="JOG101" s="60"/>
      <c r="JOH101" s="60"/>
      <c r="JOI101" s="60"/>
      <c r="JOJ101" s="60"/>
      <c r="JOK101" s="60"/>
      <c r="JOL101" s="60"/>
      <c r="JOM101" s="60"/>
      <c r="JON101" s="60"/>
      <c r="JOO101" s="60"/>
      <c r="JOP101" s="60"/>
      <c r="JOQ101" s="60"/>
      <c r="JOR101" s="60"/>
      <c r="JOS101" s="60"/>
      <c r="JOT101" s="60"/>
      <c r="JOU101" s="60"/>
      <c r="JOV101" s="60"/>
      <c r="JOW101" s="60"/>
      <c r="JOX101" s="60"/>
      <c r="JOY101" s="60"/>
      <c r="JOZ101" s="60"/>
      <c r="JPA101" s="60"/>
      <c r="JPB101" s="60"/>
      <c r="JPC101" s="60"/>
      <c r="JPD101" s="60"/>
      <c r="JPE101" s="60"/>
      <c r="JPF101" s="60"/>
      <c r="JPG101" s="60"/>
      <c r="JPH101" s="60"/>
      <c r="JPI101" s="60"/>
      <c r="JPJ101" s="60"/>
      <c r="JPK101" s="60"/>
      <c r="JPL101" s="60"/>
      <c r="JPM101" s="60"/>
      <c r="JPN101" s="60"/>
      <c r="JPO101" s="60"/>
      <c r="JPP101" s="60"/>
      <c r="JPQ101" s="60"/>
      <c r="JPR101" s="60"/>
      <c r="JPS101" s="60"/>
      <c r="JPT101" s="60"/>
      <c r="JPU101" s="60"/>
      <c r="JPV101" s="60"/>
      <c r="JPW101" s="60"/>
      <c r="JPX101" s="60"/>
      <c r="JPY101" s="60"/>
      <c r="JPZ101" s="60"/>
      <c r="JQA101" s="60"/>
      <c r="JQB101" s="60"/>
      <c r="JQC101" s="60"/>
      <c r="JQD101" s="60"/>
      <c r="JQE101" s="60"/>
      <c r="JQF101" s="60"/>
      <c r="JQG101" s="60"/>
      <c r="JQH101" s="60"/>
      <c r="JQI101" s="60"/>
      <c r="JQJ101" s="60"/>
      <c r="JQK101" s="60"/>
      <c r="JQL101" s="60"/>
      <c r="JQM101" s="60"/>
      <c r="JQN101" s="60"/>
      <c r="JQO101" s="60"/>
      <c r="JQP101" s="60"/>
      <c r="JQQ101" s="60"/>
      <c r="JQR101" s="60"/>
      <c r="JQS101" s="60"/>
      <c r="JQT101" s="60"/>
      <c r="JQU101" s="60"/>
      <c r="JQV101" s="60"/>
      <c r="JQW101" s="60"/>
      <c r="JQX101" s="60"/>
      <c r="JQY101" s="60"/>
      <c r="JQZ101" s="60"/>
      <c r="JRA101" s="60"/>
      <c r="JRB101" s="60"/>
      <c r="JRC101" s="60"/>
      <c r="JRD101" s="60"/>
      <c r="JRE101" s="60"/>
      <c r="JRF101" s="60"/>
      <c r="JRG101" s="60"/>
      <c r="JRH101" s="60"/>
      <c r="JRI101" s="60"/>
      <c r="JRJ101" s="60"/>
      <c r="JRK101" s="60"/>
      <c r="JRL101" s="60"/>
      <c r="JRM101" s="60"/>
      <c r="JRN101" s="60"/>
      <c r="JRO101" s="60"/>
      <c r="JRP101" s="60"/>
      <c r="JRQ101" s="60"/>
      <c r="JRR101" s="60"/>
      <c r="JRS101" s="60"/>
      <c r="JRT101" s="60"/>
      <c r="JRU101" s="60"/>
      <c r="JRV101" s="60"/>
      <c r="JRW101" s="60"/>
      <c r="JRX101" s="60"/>
      <c r="JRY101" s="60"/>
      <c r="JRZ101" s="60"/>
      <c r="JSA101" s="60"/>
      <c r="JSB101" s="60"/>
      <c r="JSC101" s="60"/>
      <c r="JSD101" s="60"/>
      <c r="JSE101" s="60"/>
      <c r="JSF101" s="60"/>
      <c r="JSG101" s="60"/>
      <c r="JSH101" s="60"/>
      <c r="JSI101" s="60"/>
      <c r="JSJ101" s="60"/>
      <c r="JSK101" s="60"/>
      <c r="JSL101" s="60"/>
      <c r="JSM101" s="60"/>
      <c r="JSN101" s="60"/>
      <c r="JSO101" s="60"/>
      <c r="JSP101" s="60"/>
      <c r="JSQ101" s="60"/>
      <c r="JSR101" s="60"/>
      <c r="JSS101" s="60"/>
      <c r="JST101" s="60"/>
      <c r="JSU101" s="60"/>
      <c r="JSV101" s="60"/>
      <c r="JSW101" s="60"/>
      <c r="JSX101" s="60"/>
      <c r="JSY101" s="60"/>
      <c r="JSZ101" s="60"/>
      <c r="JTA101" s="60"/>
      <c r="JTB101" s="60"/>
      <c r="JTC101" s="60"/>
      <c r="JTD101" s="60"/>
      <c r="JTE101" s="60"/>
      <c r="JTF101" s="60"/>
      <c r="JTG101" s="60"/>
      <c r="JTH101" s="60"/>
      <c r="JTI101" s="60"/>
      <c r="JTJ101" s="60"/>
      <c r="JTK101" s="60"/>
      <c r="JTL101" s="60"/>
      <c r="JTM101" s="60"/>
      <c r="JTN101" s="60"/>
      <c r="JTO101" s="60"/>
      <c r="JTP101" s="60"/>
      <c r="JTQ101" s="60"/>
      <c r="JTR101" s="60"/>
      <c r="JTS101" s="60"/>
      <c r="JTT101" s="60"/>
      <c r="JTU101" s="60"/>
      <c r="JTV101" s="60"/>
      <c r="JTW101" s="60"/>
      <c r="JTX101" s="60"/>
      <c r="JTY101" s="60"/>
      <c r="JTZ101" s="60"/>
      <c r="JUA101" s="60"/>
      <c r="JUB101" s="60"/>
      <c r="JUC101" s="60"/>
      <c r="JUD101" s="60"/>
      <c r="JUE101" s="60"/>
      <c r="JUF101" s="60"/>
      <c r="JUG101" s="60"/>
      <c r="JUH101" s="60"/>
      <c r="JUI101" s="60"/>
      <c r="JUJ101" s="60"/>
      <c r="JUK101" s="60"/>
      <c r="JUL101" s="60"/>
      <c r="JUM101" s="60"/>
      <c r="JUN101" s="60"/>
      <c r="JUO101" s="60"/>
      <c r="JUP101" s="60"/>
      <c r="JUQ101" s="60"/>
      <c r="JUR101" s="60"/>
      <c r="JUS101" s="60"/>
      <c r="JUT101" s="60"/>
      <c r="JUU101" s="60"/>
      <c r="JUV101" s="60"/>
      <c r="JUW101" s="60"/>
      <c r="JUX101" s="60"/>
      <c r="JUY101" s="60"/>
      <c r="JUZ101" s="60"/>
      <c r="JVA101" s="60"/>
      <c r="JVB101" s="60"/>
      <c r="JVC101" s="60"/>
      <c r="JVD101" s="60"/>
      <c r="JVE101" s="60"/>
      <c r="JVF101" s="60"/>
      <c r="JVG101" s="60"/>
      <c r="JVH101" s="60"/>
      <c r="JVI101" s="60"/>
      <c r="JVJ101" s="60"/>
      <c r="JVK101" s="60"/>
      <c r="JVL101" s="60"/>
      <c r="JVM101" s="60"/>
      <c r="JVN101" s="60"/>
      <c r="JVO101" s="60"/>
      <c r="JVP101" s="60"/>
      <c r="JVQ101" s="60"/>
      <c r="JVR101" s="60"/>
      <c r="JVS101" s="60"/>
      <c r="JVT101" s="60"/>
      <c r="JVU101" s="60"/>
      <c r="JVV101" s="60"/>
      <c r="JVW101" s="60"/>
      <c r="JVX101" s="60"/>
      <c r="JVY101" s="60"/>
      <c r="JVZ101" s="60"/>
      <c r="JWA101" s="60"/>
      <c r="JWB101" s="60"/>
      <c r="JWC101" s="60"/>
      <c r="JWD101" s="60"/>
      <c r="JWE101" s="60"/>
      <c r="JWF101" s="60"/>
      <c r="JWG101" s="60"/>
      <c r="JWH101" s="60"/>
      <c r="JWI101" s="60"/>
      <c r="JWJ101" s="60"/>
      <c r="JWK101" s="60"/>
      <c r="JWL101" s="60"/>
      <c r="JWM101" s="60"/>
      <c r="JWN101" s="60"/>
      <c r="JWO101" s="60"/>
      <c r="JWP101" s="60"/>
      <c r="JWQ101" s="60"/>
      <c r="JWR101" s="60"/>
      <c r="JWS101" s="60"/>
      <c r="JWT101" s="60"/>
      <c r="JWU101" s="60"/>
      <c r="JWV101" s="60"/>
      <c r="JWW101" s="60"/>
      <c r="JWX101" s="60"/>
      <c r="JWY101" s="60"/>
      <c r="JWZ101" s="60"/>
      <c r="JXA101" s="60"/>
      <c r="JXB101" s="60"/>
      <c r="JXC101" s="60"/>
      <c r="JXD101" s="60"/>
      <c r="JXE101" s="60"/>
      <c r="JXF101" s="60"/>
      <c r="JXG101" s="60"/>
      <c r="JXH101" s="60"/>
      <c r="JXI101" s="60"/>
      <c r="JXJ101" s="60"/>
      <c r="JXK101" s="60"/>
      <c r="JXL101" s="60"/>
      <c r="JXM101" s="60"/>
      <c r="JXN101" s="60"/>
      <c r="JXO101" s="60"/>
      <c r="JXP101" s="60"/>
      <c r="JXQ101" s="60"/>
      <c r="JXR101" s="60"/>
      <c r="JXS101" s="60"/>
      <c r="JXT101" s="60"/>
      <c r="JXU101" s="60"/>
      <c r="JXV101" s="60"/>
      <c r="JXW101" s="60"/>
      <c r="JXX101" s="60"/>
      <c r="JXY101" s="60"/>
      <c r="JXZ101" s="60"/>
      <c r="JYA101" s="60"/>
      <c r="JYB101" s="60"/>
      <c r="JYC101" s="60"/>
      <c r="JYD101" s="60"/>
      <c r="JYE101" s="60"/>
      <c r="JYF101" s="60"/>
      <c r="JYG101" s="60"/>
      <c r="JYH101" s="60"/>
      <c r="JYI101" s="60"/>
      <c r="JYJ101" s="60"/>
      <c r="JYK101" s="60"/>
      <c r="JYL101" s="60"/>
      <c r="JYM101" s="60"/>
      <c r="JYN101" s="60"/>
      <c r="JYO101" s="60"/>
      <c r="JYP101" s="60"/>
      <c r="JYQ101" s="60"/>
      <c r="JYR101" s="60"/>
      <c r="JYS101" s="60"/>
      <c r="JYT101" s="60"/>
      <c r="JYU101" s="60"/>
      <c r="JYV101" s="60"/>
      <c r="JYW101" s="60"/>
      <c r="JYX101" s="60"/>
      <c r="JYY101" s="60"/>
      <c r="JYZ101" s="60"/>
      <c r="JZA101" s="60"/>
      <c r="JZB101" s="60"/>
      <c r="JZC101" s="60"/>
      <c r="JZD101" s="60"/>
      <c r="JZE101" s="60"/>
      <c r="JZF101" s="60"/>
      <c r="JZG101" s="60"/>
      <c r="JZH101" s="60"/>
      <c r="JZI101" s="60"/>
      <c r="JZJ101" s="60"/>
      <c r="JZK101" s="60"/>
      <c r="JZL101" s="60"/>
      <c r="JZM101" s="60"/>
      <c r="JZN101" s="60"/>
      <c r="JZO101" s="60"/>
      <c r="JZP101" s="60"/>
      <c r="JZQ101" s="60"/>
      <c r="JZR101" s="60"/>
      <c r="JZS101" s="60"/>
      <c r="JZT101" s="60"/>
      <c r="JZU101" s="60"/>
      <c r="JZV101" s="60"/>
      <c r="JZW101" s="60"/>
      <c r="JZX101" s="60"/>
      <c r="JZY101" s="60"/>
      <c r="JZZ101" s="60"/>
      <c r="KAA101" s="60"/>
      <c r="KAB101" s="60"/>
      <c r="KAC101" s="60"/>
      <c r="KAD101" s="60"/>
      <c r="KAE101" s="60"/>
      <c r="KAF101" s="60"/>
      <c r="KAG101" s="60"/>
      <c r="KAH101" s="60"/>
      <c r="KAI101" s="60"/>
      <c r="KAJ101" s="60"/>
      <c r="KAK101" s="60"/>
      <c r="KAL101" s="60"/>
      <c r="KAM101" s="60"/>
      <c r="KAN101" s="60"/>
      <c r="KAO101" s="60"/>
      <c r="KAP101" s="60"/>
      <c r="KAQ101" s="60"/>
      <c r="KAR101" s="60"/>
      <c r="KAS101" s="60"/>
      <c r="KAT101" s="60"/>
      <c r="KAU101" s="60"/>
      <c r="KAV101" s="60"/>
      <c r="KAW101" s="60"/>
      <c r="KAX101" s="60"/>
      <c r="KAY101" s="60"/>
      <c r="KAZ101" s="60"/>
      <c r="KBA101" s="60"/>
      <c r="KBB101" s="60"/>
      <c r="KBC101" s="60"/>
      <c r="KBD101" s="60"/>
      <c r="KBE101" s="60"/>
      <c r="KBF101" s="60"/>
      <c r="KBG101" s="60"/>
      <c r="KBH101" s="60"/>
      <c r="KBI101" s="60"/>
      <c r="KBJ101" s="60"/>
      <c r="KBK101" s="60"/>
      <c r="KBL101" s="60"/>
      <c r="KBM101" s="60"/>
      <c r="KBN101" s="60"/>
      <c r="KBO101" s="60"/>
      <c r="KBP101" s="60"/>
      <c r="KBQ101" s="60"/>
      <c r="KBR101" s="60"/>
      <c r="KBS101" s="60"/>
      <c r="KBT101" s="60"/>
      <c r="KBU101" s="60"/>
      <c r="KBV101" s="60"/>
      <c r="KBW101" s="60"/>
      <c r="KBX101" s="60"/>
      <c r="KBY101" s="60"/>
      <c r="KBZ101" s="60"/>
      <c r="KCA101" s="60"/>
      <c r="KCB101" s="60"/>
      <c r="KCC101" s="60"/>
      <c r="KCD101" s="60"/>
      <c r="KCE101" s="60"/>
      <c r="KCF101" s="60"/>
      <c r="KCG101" s="60"/>
      <c r="KCH101" s="60"/>
      <c r="KCI101" s="60"/>
      <c r="KCJ101" s="60"/>
      <c r="KCK101" s="60"/>
      <c r="KCL101" s="60"/>
      <c r="KCM101" s="60"/>
      <c r="KCN101" s="60"/>
      <c r="KCO101" s="60"/>
      <c r="KCP101" s="60"/>
      <c r="KCQ101" s="60"/>
      <c r="KCR101" s="60"/>
      <c r="KCS101" s="60"/>
      <c r="KCT101" s="60"/>
      <c r="KCU101" s="60"/>
      <c r="KCV101" s="60"/>
      <c r="KCW101" s="60"/>
      <c r="KCX101" s="60"/>
      <c r="KCY101" s="60"/>
      <c r="KCZ101" s="60"/>
      <c r="KDA101" s="60"/>
      <c r="KDB101" s="60"/>
      <c r="KDC101" s="60"/>
      <c r="KDD101" s="60"/>
      <c r="KDE101" s="60"/>
      <c r="KDF101" s="60"/>
      <c r="KDG101" s="60"/>
      <c r="KDH101" s="60"/>
      <c r="KDI101" s="60"/>
      <c r="KDJ101" s="60"/>
      <c r="KDK101" s="60"/>
      <c r="KDL101" s="60"/>
      <c r="KDM101" s="60"/>
      <c r="KDN101" s="60"/>
      <c r="KDO101" s="60"/>
      <c r="KDP101" s="60"/>
      <c r="KDQ101" s="60"/>
      <c r="KDR101" s="60"/>
      <c r="KDS101" s="60"/>
      <c r="KDT101" s="60"/>
      <c r="KDU101" s="60"/>
      <c r="KDV101" s="60"/>
      <c r="KDW101" s="60"/>
      <c r="KDX101" s="60"/>
      <c r="KDY101" s="60"/>
      <c r="KDZ101" s="60"/>
      <c r="KEA101" s="60"/>
      <c r="KEB101" s="60"/>
      <c r="KEC101" s="60"/>
      <c r="KED101" s="60"/>
      <c r="KEE101" s="60"/>
      <c r="KEF101" s="60"/>
      <c r="KEG101" s="60"/>
      <c r="KEH101" s="60"/>
      <c r="KEI101" s="60"/>
      <c r="KEJ101" s="60"/>
      <c r="KEK101" s="60"/>
      <c r="KEL101" s="60"/>
      <c r="KEM101" s="60"/>
      <c r="KEN101" s="60"/>
      <c r="KEO101" s="60"/>
      <c r="KEP101" s="60"/>
      <c r="KEQ101" s="60"/>
      <c r="KER101" s="60"/>
      <c r="KES101" s="60"/>
      <c r="KET101" s="60"/>
      <c r="KEU101" s="60"/>
      <c r="KEV101" s="60"/>
      <c r="KEW101" s="60"/>
      <c r="KEX101" s="60"/>
      <c r="KEY101" s="60"/>
      <c r="KEZ101" s="60"/>
      <c r="KFA101" s="60"/>
      <c r="KFB101" s="60"/>
      <c r="KFC101" s="60"/>
      <c r="KFD101" s="60"/>
      <c r="KFE101" s="60"/>
      <c r="KFF101" s="60"/>
      <c r="KFG101" s="60"/>
      <c r="KFH101" s="60"/>
      <c r="KFI101" s="60"/>
      <c r="KFJ101" s="60"/>
      <c r="KFK101" s="60"/>
      <c r="KFL101" s="60"/>
      <c r="KFM101" s="60"/>
      <c r="KFN101" s="60"/>
      <c r="KFO101" s="60"/>
      <c r="KFP101" s="60"/>
      <c r="KFQ101" s="60"/>
      <c r="KFR101" s="60"/>
      <c r="KFS101" s="60"/>
      <c r="KFT101" s="60"/>
      <c r="KFU101" s="60"/>
      <c r="KFV101" s="60"/>
      <c r="KFW101" s="60"/>
      <c r="KFX101" s="60"/>
      <c r="KFY101" s="60"/>
      <c r="KFZ101" s="60"/>
      <c r="KGA101" s="60"/>
      <c r="KGB101" s="60"/>
      <c r="KGC101" s="60"/>
      <c r="KGD101" s="60"/>
      <c r="KGE101" s="60"/>
      <c r="KGF101" s="60"/>
      <c r="KGG101" s="60"/>
      <c r="KGH101" s="60"/>
      <c r="KGI101" s="60"/>
      <c r="KGJ101" s="60"/>
      <c r="KGK101" s="60"/>
      <c r="KGL101" s="60"/>
      <c r="KGM101" s="60"/>
      <c r="KGN101" s="60"/>
      <c r="KGO101" s="60"/>
      <c r="KGP101" s="60"/>
      <c r="KGQ101" s="60"/>
      <c r="KGR101" s="60"/>
      <c r="KGS101" s="60"/>
      <c r="KGT101" s="60"/>
      <c r="KGU101" s="60"/>
      <c r="KGV101" s="60"/>
      <c r="KGW101" s="60"/>
      <c r="KGX101" s="60"/>
      <c r="KGY101" s="60"/>
      <c r="KGZ101" s="60"/>
      <c r="KHA101" s="60"/>
      <c r="KHB101" s="60"/>
      <c r="KHC101" s="60"/>
      <c r="KHD101" s="60"/>
      <c r="KHE101" s="60"/>
      <c r="KHF101" s="60"/>
      <c r="KHG101" s="60"/>
      <c r="KHH101" s="60"/>
      <c r="KHI101" s="60"/>
      <c r="KHJ101" s="60"/>
      <c r="KHK101" s="60"/>
      <c r="KHL101" s="60"/>
      <c r="KHM101" s="60"/>
      <c r="KHN101" s="60"/>
      <c r="KHO101" s="60"/>
      <c r="KHP101" s="60"/>
      <c r="KHQ101" s="60"/>
      <c r="KHR101" s="60"/>
      <c r="KHS101" s="60"/>
      <c r="KHT101" s="60"/>
      <c r="KHU101" s="60"/>
      <c r="KHV101" s="60"/>
      <c r="KHW101" s="60"/>
      <c r="KHX101" s="60"/>
      <c r="KHY101" s="60"/>
      <c r="KHZ101" s="60"/>
      <c r="KIA101" s="60"/>
      <c r="KIB101" s="60"/>
      <c r="KIC101" s="60"/>
      <c r="KID101" s="60"/>
      <c r="KIE101" s="60"/>
      <c r="KIF101" s="60"/>
      <c r="KIG101" s="60"/>
      <c r="KIH101" s="60"/>
      <c r="KII101" s="60"/>
      <c r="KIJ101" s="60"/>
      <c r="KIK101" s="60"/>
      <c r="KIL101" s="60"/>
      <c r="KIM101" s="60"/>
      <c r="KIN101" s="60"/>
      <c r="KIO101" s="60"/>
      <c r="KIP101" s="60"/>
      <c r="KIQ101" s="60"/>
      <c r="KIR101" s="60"/>
      <c r="KIS101" s="60"/>
      <c r="KIT101" s="60"/>
      <c r="KIU101" s="60"/>
      <c r="KIV101" s="60"/>
      <c r="KIW101" s="60"/>
      <c r="KIX101" s="60"/>
      <c r="KIY101" s="60"/>
      <c r="KIZ101" s="60"/>
      <c r="KJA101" s="60"/>
      <c r="KJB101" s="60"/>
      <c r="KJC101" s="60"/>
      <c r="KJD101" s="60"/>
      <c r="KJE101" s="60"/>
      <c r="KJF101" s="60"/>
      <c r="KJG101" s="60"/>
      <c r="KJH101" s="60"/>
      <c r="KJI101" s="60"/>
      <c r="KJJ101" s="60"/>
      <c r="KJK101" s="60"/>
      <c r="KJL101" s="60"/>
      <c r="KJM101" s="60"/>
      <c r="KJN101" s="60"/>
      <c r="KJO101" s="60"/>
      <c r="KJP101" s="60"/>
      <c r="KJQ101" s="60"/>
      <c r="KJR101" s="60"/>
      <c r="KJS101" s="60"/>
      <c r="KJT101" s="60"/>
      <c r="KJU101" s="60"/>
      <c r="KJV101" s="60"/>
      <c r="KJW101" s="60"/>
      <c r="KJX101" s="60"/>
      <c r="KJY101" s="60"/>
      <c r="KJZ101" s="60"/>
      <c r="KKA101" s="60"/>
      <c r="KKB101" s="60"/>
      <c r="KKC101" s="60"/>
      <c r="KKD101" s="60"/>
      <c r="KKE101" s="60"/>
      <c r="KKF101" s="60"/>
      <c r="KKG101" s="60"/>
      <c r="KKH101" s="60"/>
      <c r="KKI101" s="60"/>
      <c r="KKJ101" s="60"/>
      <c r="KKK101" s="60"/>
      <c r="KKL101" s="60"/>
      <c r="KKM101" s="60"/>
      <c r="KKN101" s="60"/>
      <c r="KKO101" s="60"/>
      <c r="KKP101" s="60"/>
      <c r="KKQ101" s="60"/>
      <c r="KKR101" s="60"/>
      <c r="KKS101" s="60"/>
      <c r="KKT101" s="60"/>
      <c r="KKU101" s="60"/>
      <c r="KKV101" s="60"/>
      <c r="KKW101" s="60"/>
      <c r="KKX101" s="60"/>
      <c r="KKY101" s="60"/>
      <c r="KKZ101" s="60"/>
      <c r="KLA101" s="60"/>
      <c r="KLB101" s="60"/>
      <c r="KLC101" s="60"/>
      <c r="KLD101" s="60"/>
      <c r="KLE101" s="60"/>
      <c r="KLF101" s="60"/>
      <c r="KLG101" s="60"/>
      <c r="KLH101" s="60"/>
      <c r="KLI101" s="60"/>
      <c r="KLJ101" s="60"/>
      <c r="KLK101" s="60"/>
      <c r="KLL101" s="60"/>
      <c r="KLM101" s="60"/>
      <c r="KLN101" s="60"/>
      <c r="KLO101" s="60"/>
      <c r="KLP101" s="60"/>
      <c r="KLQ101" s="60"/>
      <c r="KLR101" s="60"/>
      <c r="KLS101" s="60"/>
      <c r="KLT101" s="60"/>
      <c r="KLU101" s="60"/>
      <c r="KLV101" s="60"/>
      <c r="KLW101" s="60"/>
      <c r="KLX101" s="60"/>
      <c r="KLY101" s="60"/>
      <c r="KLZ101" s="60"/>
      <c r="KMA101" s="60"/>
      <c r="KMB101" s="60"/>
      <c r="KMC101" s="60"/>
      <c r="KMD101" s="60"/>
      <c r="KME101" s="60"/>
      <c r="KMF101" s="60"/>
      <c r="KMG101" s="60"/>
      <c r="KMH101" s="60"/>
      <c r="KMI101" s="60"/>
      <c r="KMJ101" s="60"/>
      <c r="KMK101" s="60"/>
      <c r="KML101" s="60"/>
      <c r="KMM101" s="60"/>
      <c r="KMN101" s="60"/>
      <c r="KMO101" s="60"/>
      <c r="KMP101" s="60"/>
      <c r="KMQ101" s="60"/>
      <c r="KMR101" s="60"/>
      <c r="KMS101" s="60"/>
      <c r="KMT101" s="60"/>
      <c r="KMU101" s="60"/>
      <c r="KMV101" s="60"/>
      <c r="KMW101" s="60"/>
      <c r="KMX101" s="60"/>
      <c r="KMY101" s="60"/>
      <c r="KMZ101" s="60"/>
      <c r="KNA101" s="60"/>
      <c r="KNB101" s="60"/>
      <c r="KNC101" s="60"/>
      <c r="KND101" s="60"/>
      <c r="KNE101" s="60"/>
      <c r="KNF101" s="60"/>
      <c r="KNG101" s="60"/>
      <c r="KNH101" s="60"/>
      <c r="KNI101" s="60"/>
      <c r="KNJ101" s="60"/>
      <c r="KNK101" s="60"/>
      <c r="KNL101" s="60"/>
      <c r="KNM101" s="60"/>
      <c r="KNN101" s="60"/>
      <c r="KNO101" s="60"/>
      <c r="KNP101" s="60"/>
      <c r="KNQ101" s="60"/>
      <c r="KNR101" s="60"/>
      <c r="KNS101" s="60"/>
      <c r="KNT101" s="60"/>
      <c r="KNU101" s="60"/>
      <c r="KNV101" s="60"/>
      <c r="KNW101" s="60"/>
      <c r="KNX101" s="60"/>
      <c r="KNY101" s="60"/>
      <c r="KNZ101" s="60"/>
      <c r="KOA101" s="60"/>
      <c r="KOB101" s="60"/>
      <c r="KOC101" s="60"/>
      <c r="KOD101" s="60"/>
      <c r="KOE101" s="60"/>
      <c r="KOF101" s="60"/>
      <c r="KOG101" s="60"/>
      <c r="KOH101" s="60"/>
      <c r="KOI101" s="60"/>
      <c r="KOJ101" s="60"/>
      <c r="KOK101" s="60"/>
      <c r="KOL101" s="60"/>
      <c r="KOM101" s="60"/>
      <c r="KON101" s="60"/>
      <c r="KOO101" s="60"/>
      <c r="KOP101" s="60"/>
      <c r="KOQ101" s="60"/>
      <c r="KOR101" s="60"/>
      <c r="KOS101" s="60"/>
      <c r="KOT101" s="60"/>
      <c r="KOU101" s="60"/>
      <c r="KOV101" s="60"/>
      <c r="KOW101" s="60"/>
      <c r="KOX101" s="60"/>
      <c r="KOY101" s="60"/>
      <c r="KOZ101" s="60"/>
      <c r="KPA101" s="60"/>
      <c r="KPB101" s="60"/>
      <c r="KPC101" s="60"/>
      <c r="KPD101" s="60"/>
      <c r="KPE101" s="60"/>
      <c r="KPF101" s="60"/>
      <c r="KPG101" s="60"/>
      <c r="KPH101" s="60"/>
      <c r="KPI101" s="60"/>
      <c r="KPJ101" s="60"/>
      <c r="KPK101" s="60"/>
      <c r="KPL101" s="60"/>
      <c r="KPM101" s="60"/>
      <c r="KPN101" s="60"/>
      <c r="KPO101" s="60"/>
      <c r="KPP101" s="60"/>
      <c r="KPQ101" s="60"/>
      <c r="KPR101" s="60"/>
      <c r="KPS101" s="60"/>
      <c r="KPT101" s="60"/>
      <c r="KPU101" s="60"/>
      <c r="KPV101" s="60"/>
      <c r="KPW101" s="60"/>
      <c r="KPX101" s="60"/>
      <c r="KPY101" s="60"/>
      <c r="KPZ101" s="60"/>
      <c r="KQA101" s="60"/>
      <c r="KQB101" s="60"/>
      <c r="KQC101" s="60"/>
      <c r="KQD101" s="60"/>
      <c r="KQE101" s="60"/>
      <c r="KQF101" s="60"/>
      <c r="KQG101" s="60"/>
      <c r="KQH101" s="60"/>
      <c r="KQI101" s="60"/>
      <c r="KQJ101" s="60"/>
      <c r="KQK101" s="60"/>
      <c r="KQL101" s="60"/>
      <c r="KQM101" s="60"/>
      <c r="KQN101" s="60"/>
      <c r="KQO101" s="60"/>
      <c r="KQP101" s="60"/>
      <c r="KQQ101" s="60"/>
      <c r="KQR101" s="60"/>
      <c r="KQS101" s="60"/>
      <c r="KQT101" s="60"/>
      <c r="KQU101" s="60"/>
      <c r="KQV101" s="60"/>
      <c r="KQW101" s="60"/>
      <c r="KQX101" s="60"/>
      <c r="KQY101" s="60"/>
      <c r="KQZ101" s="60"/>
      <c r="KRA101" s="60"/>
      <c r="KRB101" s="60"/>
      <c r="KRC101" s="60"/>
      <c r="KRD101" s="60"/>
      <c r="KRE101" s="60"/>
      <c r="KRF101" s="60"/>
      <c r="KRG101" s="60"/>
      <c r="KRH101" s="60"/>
      <c r="KRI101" s="60"/>
      <c r="KRJ101" s="60"/>
      <c r="KRK101" s="60"/>
      <c r="KRL101" s="60"/>
      <c r="KRM101" s="60"/>
      <c r="KRN101" s="60"/>
      <c r="KRO101" s="60"/>
      <c r="KRP101" s="60"/>
      <c r="KRQ101" s="60"/>
      <c r="KRR101" s="60"/>
      <c r="KRS101" s="60"/>
      <c r="KRT101" s="60"/>
      <c r="KRU101" s="60"/>
      <c r="KRV101" s="60"/>
      <c r="KRW101" s="60"/>
      <c r="KRX101" s="60"/>
      <c r="KRY101" s="60"/>
      <c r="KRZ101" s="60"/>
      <c r="KSA101" s="60"/>
      <c r="KSB101" s="60"/>
      <c r="KSC101" s="60"/>
      <c r="KSD101" s="60"/>
      <c r="KSE101" s="60"/>
      <c r="KSF101" s="60"/>
      <c r="KSG101" s="60"/>
      <c r="KSH101" s="60"/>
      <c r="KSI101" s="60"/>
      <c r="KSJ101" s="60"/>
      <c r="KSK101" s="60"/>
      <c r="KSL101" s="60"/>
      <c r="KSM101" s="60"/>
      <c r="KSN101" s="60"/>
      <c r="KSO101" s="60"/>
      <c r="KSP101" s="60"/>
      <c r="KSQ101" s="60"/>
      <c r="KSR101" s="60"/>
      <c r="KSS101" s="60"/>
      <c r="KST101" s="60"/>
      <c r="KSU101" s="60"/>
      <c r="KSV101" s="60"/>
      <c r="KSW101" s="60"/>
      <c r="KSX101" s="60"/>
      <c r="KSY101" s="60"/>
      <c r="KSZ101" s="60"/>
      <c r="KTA101" s="60"/>
      <c r="KTB101" s="60"/>
      <c r="KTC101" s="60"/>
      <c r="KTD101" s="60"/>
      <c r="KTE101" s="60"/>
      <c r="KTF101" s="60"/>
      <c r="KTG101" s="60"/>
      <c r="KTH101" s="60"/>
      <c r="KTI101" s="60"/>
      <c r="KTJ101" s="60"/>
      <c r="KTK101" s="60"/>
      <c r="KTL101" s="60"/>
      <c r="KTM101" s="60"/>
      <c r="KTN101" s="60"/>
      <c r="KTO101" s="60"/>
      <c r="KTP101" s="60"/>
      <c r="KTQ101" s="60"/>
      <c r="KTR101" s="60"/>
      <c r="KTS101" s="60"/>
      <c r="KTT101" s="60"/>
      <c r="KTU101" s="60"/>
      <c r="KTV101" s="60"/>
      <c r="KTW101" s="60"/>
      <c r="KTX101" s="60"/>
      <c r="KTY101" s="60"/>
      <c r="KTZ101" s="60"/>
      <c r="KUA101" s="60"/>
      <c r="KUB101" s="60"/>
      <c r="KUC101" s="60"/>
      <c r="KUD101" s="60"/>
      <c r="KUE101" s="60"/>
      <c r="KUF101" s="60"/>
      <c r="KUG101" s="60"/>
      <c r="KUH101" s="60"/>
      <c r="KUI101" s="60"/>
      <c r="KUJ101" s="60"/>
      <c r="KUK101" s="60"/>
      <c r="KUL101" s="60"/>
      <c r="KUM101" s="60"/>
      <c r="KUN101" s="60"/>
      <c r="KUO101" s="60"/>
      <c r="KUP101" s="60"/>
      <c r="KUQ101" s="60"/>
      <c r="KUR101" s="60"/>
      <c r="KUS101" s="60"/>
      <c r="KUT101" s="60"/>
      <c r="KUU101" s="60"/>
      <c r="KUV101" s="60"/>
      <c r="KUW101" s="60"/>
      <c r="KUX101" s="60"/>
      <c r="KUY101" s="60"/>
      <c r="KUZ101" s="60"/>
      <c r="KVA101" s="60"/>
      <c r="KVB101" s="60"/>
      <c r="KVC101" s="60"/>
      <c r="KVD101" s="60"/>
      <c r="KVE101" s="60"/>
      <c r="KVF101" s="60"/>
      <c r="KVG101" s="60"/>
      <c r="KVH101" s="60"/>
      <c r="KVI101" s="60"/>
      <c r="KVJ101" s="60"/>
      <c r="KVK101" s="60"/>
      <c r="KVL101" s="60"/>
      <c r="KVM101" s="60"/>
      <c r="KVN101" s="60"/>
      <c r="KVO101" s="60"/>
      <c r="KVP101" s="60"/>
      <c r="KVQ101" s="60"/>
      <c r="KVR101" s="60"/>
      <c r="KVS101" s="60"/>
      <c r="KVT101" s="60"/>
      <c r="KVU101" s="60"/>
      <c r="KVV101" s="60"/>
      <c r="KVW101" s="60"/>
      <c r="KVX101" s="60"/>
      <c r="KVY101" s="60"/>
      <c r="KVZ101" s="60"/>
      <c r="KWA101" s="60"/>
      <c r="KWB101" s="60"/>
      <c r="KWC101" s="60"/>
      <c r="KWD101" s="60"/>
      <c r="KWE101" s="60"/>
      <c r="KWF101" s="60"/>
      <c r="KWG101" s="60"/>
      <c r="KWH101" s="60"/>
      <c r="KWI101" s="60"/>
      <c r="KWJ101" s="60"/>
      <c r="KWK101" s="60"/>
      <c r="KWL101" s="60"/>
      <c r="KWM101" s="60"/>
      <c r="KWN101" s="60"/>
      <c r="KWO101" s="60"/>
      <c r="KWP101" s="60"/>
      <c r="KWQ101" s="60"/>
      <c r="KWR101" s="60"/>
      <c r="KWS101" s="60"/>
      <c r="KWT101" s="60"/>
      <c r="KWU101" s="60"/>
      <c r="KWV101" s="60"/>
      <c r="KWW101" s="60"/>
      <c r="KWX101" s="60"/>
      <c r="KWY101" s="60"/>
      <c r="KWZ101" s="60"/>
      <c r="KXA101" s="60"/>
      <c r="KXB101" s="60"/>
      <c r="KXC101" s="60"/>
      <c r="KXD101" s="60"/>
      <c r="KXE101" s="60"/>
      <c r="KXF101" s="60"/>
      <c r="KXG101" s="60"/>
      <c r="KXH101" s="60"/>
      <c r="KXI101" s="60"/>
      <c r="KXJ101" s="60"/>
      <c r="KXK101" s="60"/>
      <c r="KXL101" s="60"/>
      <c r="KXM101" s="60"/>
      <c r="KXN101" s="60"/>
      <c r="KXO101" s="60"/>
      <c r="KXP101" s="60"/>
      <c r="KXQ101" s="60"/>
      <c r="KXR101" s="60"/>
      <c r="KXS101" s="60"/>
      <c r="KXT101" s="60"/>
      <c r="KXU101" s="60"/>
      <c r="KXV101" s="60"/>
      <c r="KXW101" s="60"/>
      <c r="KXX101" s="60"/>
      <c r="KXY101" s="60"/>
      <c r="KXZ101" s="60"/>
      <c r="KYA101" s="60"/>
      <c r="KYB101" s="60"/>
      <c r="KYC101" s="60"/>
      <c r="KYD101" s="60"/>
      <c r="KYE101" s="60"/>
      <c r="KYF101" s="60"/>
      <c r="KYG101" s="60"/>
      <c r="KYH101" s="60"/>
      <c r="KYI101" s="60"/>
      <c r="KYJ101" s="60"/>
      <c r="KYK101" s="60"/>
      <c r="KYL101" s="60"/>
      <c r="KYM101" s="60"/>
      <c r="KYN101" s="60"/>
      <c r="KYO101" s="60"/>
      <c r="KYP101" s="60"/>
      <c r="KYQ101" s="60"/>
      <c r="KYR101" s="60"/>
      <c r="KYS101" s="60"/>
      <c r="KYT101" s="60"/>
      <c r="KYU101" s="60"/>
      <c r="KYV101" s="60"/>
      <c r="KYW101" s="60"/>
      <c r="KYX101" s="60"/>
      <c r="KYY101" s="60"/>
      <c r="KYZ101" s="60"/>
      <c r="KZA101" s="60"/>
      <c r="KZB101" s="60"/>
      <c r="KZC101" s="60"/>
      <c r="KZD101" s="60"/>
      <c r="KZE101" s="60"/>
      <c r="KZF101" s="60"/>
      <c r="KZG101" s="60"/>
      <c r="KZH101" s="60"/>
      <c r="KZI101" s="60"/>
      <c r="KZJ101" s="60"/>
      <c r="KZK101" s="60"/>
      <c r="KZL101" s="60"/>
      <c r="KZM101" s="60"/>
      <c r="KZN101" s="60"/>
      <c r="KZO101" s="60"/>
      <c r="KZP101" s="60"/>
      <c r="KZQ101" s="60"/>
      <c r="KZR101" s="60"/>
      <c r="KZS101" s="60"/>
      <c r="KZT101" s="60"/>
      <c r="KZU101" s="60"/>
      <c r="KZV101" s="60"/>
      <c r="KZW101" s="60"/>
      <c r="KZX101" s="60"/>
      <c r="KZY101" s="60"/>
      <c r="KZZ101" s="60"/>
      <c r="LAA101" s="60"/>
      <c r="LAB101" s="60"/>
      <c r="LAC101" s="60"/>
      <c r="LAD101" s="60"/>
      <c r="LAE101" s="60"/>
      <c r="LAF101" s="60"/>
      <c r="LAG101" s="60"/>
      <c r="LAH101" s="60"/>
      <c r="LAI101" s="60"/>
      <c r="LAJ101" s="60"/>
      <c r="LAK101" s="60"/>
      <c r="LAL101" s="60"/>
      <c r="LAM101" s="60"/>
      <c r="LAN101" s="60"/>
      <c r="LAO101" s="60"/>
      <c r="LAP101" s="60"/>
      <c r="LAQ101" s="60"/>
      <c r="LAR101" s="60"/>
      <c r="LAS101" s="60"/>
      <c r="LAT101" s="60"/>
      <c r="LAU101" s="60"/>
      <c r="LAV101" s="60"/>
      <c r="LAW101" s="60"/>
      <c r="LAX101" s="60"/>
      <c r="LAY101" s="60"/>
      <c r="LAZ101" s="60"/>
      <c r="LBA101" s="60"/>
      <c r="LBB101" s="60"/>
      <c r="LBC101" s="60"/>
      <c r="LBD101" s="60"/>
      <c r="LBE101" s="60"/>
      <c r="LBF101" s="60"/>
      <c r="LBG101" s="60"/>
      <c r="LBH101" s="60"/>
      <c r="LBI101" s="60"/>
      <c r="LBJ101" s="60"/>
      <c r="LBK101" s="60"/>
      <c r="LBL101" s="60"/>
      <c r="LBM101" s="60"/>
      <c r="LBN101" s="60"/>
      <c r="LBO101" s="60"/>
      <c r="LBP101" s="60"/>
      <c r="LBQ101" s="60"/>
      <c r="LBR101" s="60"/>
      <c r="LBS101" s="60"/>
      <c r="LBT101" s="60"/>
      <c r="LBU101" s="60"/>
      <c r="LBV101" s="60"/>
      <c r="LBW101" s="60"/>
      <c r="LBX101" s="60"/>
      <c r="LBY101" s="60"/>
      <c r="LBZ101" s="60"/>
      <c r="LCA101" s="60"/>
      <c r="LCB101" s="60"/>
      <c r="LCC101" s="60"/>
      <c r="LCD101" s="60"/>
      <c r="LCE101" s="60"/>
      <c r="LCF101" s="60"/>
      <c r="LCG101" s="60"/>
      <c r="LCH101" s="60"/>
      <c r="LCI101" s="60"/>
      <c r="LCJ101" s="60"/>
      <c r="LCK101" s="60"/>
      <c r="LCL101" s="60"/>
      <c r="LCM101" s="60"/>
      <c r="LCN101" s="60"/>
      <c r="LCO101" s="60"/>
      <c r="LCP101" s="60"/>
      <c r="LCQ101" s="60"/>
      <c r="LCR101" s="60"/>
      <c r="LCS101" s="60"/>
      <c r="LCT101" s="60"/>
      <c r="LCU101" s="60"/>
      <c r="LCV101" s="60"/>
      <c r="LCW101" s="60"/>
      <c r="LCX101" s="60"/>
      <c r="LCY101" s="60"/>
      <c r="LCZ101" s="60"/>
      <c r="LDA101" s="60"/>
      <c r="LDB101" s="60"/>
      <c r="LDC101" s="60"/>
      <c r="LDD101" s="60"/>
      <c r="LDE101" s="60"/>
      <c r="LDF101" s="60"/>
      <c r="LDG101" s="60"/>
      <c r="LDH101" s="60"/>
      <c r="LDI101" s="60"/>
      <c r="LDJ101" s="60"/>
      <c r="LDK101" s="60"/>
      <c r="LDL101" s="60"/>
      <c r="LDM101" s="60"/>
      <c r="LDN101" s="60"/>
      <c r="LDO101" s="60"/>
      <c r="LDP101" s="60"/>
      <c r="LDQ101" s="60"/>
      <c r="LDR101" s="60"/>
      <c r="LDS101" s="60"/>
      <c r="LDT101" s="60"/>
      <c r="LDU101" s="60"/>
      <c r="LDV101" s="60"/>
      <c r="LDW101" s="60"/>
      <c r="LDX101" s="60"/>
      <c r="LDY101" s="60"/>
      <c r="LDZ101" s="60"/>
      <c r="LEA101" s="60"/>
      <c r="LEB101" s="60"/>
      <c r="LEC101" s="60"/>
      <c r="LED101" s="60"/>
      <c r="LEE101" s="60"/>
      <c r="LEF101" s="60"/>
      <c r="LEG101" s="60"/>
      <c r="LEH101" s="60"/>
      <c r="LEI101" s="60"/>
      <c r="LEJ101" s="60"/>
      <c r="LEK101" s="60"/>
      <c r="LEL101" s="60"/>
      <c r="LEM101" s="60"/>
      <c r="LEN101" s="60"/>
      <c r="LEO101" s="60"/>
      <c r="LEP101" s="60"/>
      <c r="LEQ101" s="60"/>
      <c r="LER101" s="60"/>
      <c r="LES101" s="60"/>
      <c r="LET101" s="60"/>
      <c r="LEU101" s="60"/>
      <c r="LEV101" s="60"/>
      <c r="LEW101" s="60"/>
      <c r="LEX101" s="60"/>
      <c r="LEY101" s="60"/>
      <c r="LEZ101" s="60"/>
      <c r="LFA101" s="60"/>
      <c r="LFB101" s="60"/>
      <c r="LFC101" s="60"/>
      <c r="LFD101" s="60"/>
      <c r="LFE101" s="60"/>
      <c r="LFF101" s="60"/>
      <c r="LFG101" s="60"/>
      <c r="LFH101" s="60"/>
      <c r="LFI101" s="60"/>
      <c r="LFJ101" s="60"/>
      <c r="LFK101" s="60"/>
      <c r="LFL101" s="60"/>
      <c r="LFM101" s="60"/>
      <c r="LFN101" s="60"/>
      <c r="LFO101" s="60"/>
      <c r="LFP101" s="60"/>
      <c r="LFQ101" s="60"/>
      <c r="LFR101" s="60"/>
      <c r="LFS101" s="60"/>
      <c r="LFT101" s="60"/>
      <c r="LFU101" s="60"/>
      <c r="LFV101" s="60"/>
      <c r="LFW101" s="60"/>
      <c r="LFX101" s="60"/>
      <c r="LFY101" s="60"/>
      <c r="LFZ101" s="60"/>
      <c r="LGA101" s="60"/>
      <c r="LGB101" s="60"/>
      <c r="LGC101" s="60"/>
      <c r="LGD101" s="60"/>
      <c r="LGE101" s="60"/>
      <c r="LGF101" s="60"/>
      <c r="LGG101" s="60"/>
      <c r="LGH101" s="60"/>
      <c r="LGI101" s="60"/>
      <c r="LGJ101" s="60"/>
      <c r="LGK101" s="60"/>
      <c r="LGL101" s="60"/>
      <c r="LGM101" s="60"/>
      <c r="LGN101" s="60"/>
      <c r="LGO101" s="60"/>
      <c r="LGP101" s="60"/>
      <c r="LGQ101" s="60"/>
      <c r="LGR101" s="60"/>
      <c r="LGS101" s="60"/>
      <c r="LGT101" s="60"/>
      <c r="LGU101" s="60"/>
      <c r="LGV101" s="60"/>
      <c r="LGW101" s="60"/>
      <c r="LGX101" s="60"/>
      <c r="LGY101" s="60"/>
      <c r="LGZ101" s="60"/>
      <c r="LHA101" s="60"/>
      <c r="LHB101" s="60"/>
      <c r="LHC101" s="60"/>
      <c r="LHD101" s="60"/>
      <c r="LHE101" s="60"/>
      <c r="LHF101" s="60"/>
      <c r="LHG101" s="60"/>
      <c r="LHH101" s="60"/>
      <c r="LHI101" s="60"/>
      <c r="LHJ101" s="60"/>
      <c r="LHK101" s="60"/>
      <c r="LHL101" s="60"/>
      <c r="LHM101" s="60"/>
      <c r="LHN101" s="60"/>
      <c r="LHO101" s="60"/>
      <c r="LHP101" s="60"/>
      <c r="LHQ101" s="60"/>
      <c r="LHR101" s="60"/>
      <c r="LHS101" s="60"/>
      <c r="LHT101" s="60"/>
      <c r="LHU101" s="60"/>
      <c r="LHV101" s="60"/>
      <c r="LHW101" s="60"/>
      <c r="LHX101" s="60"/>
      <c r="LHY101" s="60"/>
      <c r="LHZ101" s="60"/>
      <c r="LIA101" s="60"/>
      <c r="LIB101" s="60"/>
      <c r="LIC101" s="60"/>
      <c r="LID101" s="60"/>
      <c r="LIE101" s="60"/>
      <c r="LIF101" s="60"/>
      <c r="LIG101" s="60"/>
      <c r="LIH101" s="60"/>
      <c r="LII101" s="60"/>
      <c r="LIJ101" s="60"/>
      <c r="LIK101" s="60"/>
      <c r="LIL101" s="60"/>
      <c r="LIM101" s="60"/>
      <c r="LIN101" s="60"/>
      <c r="LIO101" s="60"/>
      <c r="LIP101" s="60"/>
      <c r="LIQ101" s="60"/>
      <c r="LIR101" s="60"/>
      <c r="LIS101" s="60"/>
      <c r="LIT101" s="60"/>
      <c r="LIU101" s="60"/>
      <c r="LIV101" s="60"/>
      <c r="LIW101" s="60"/>
      <c r="LIX101" s="60"/>
      <c r="LIY101" s="60"/>
      <c r="LIZ101" s="60"/>
      <c r="LJA101" s="60"/>
      <c r="LJB101" s="60"/>
      <c r="LJC101" s="60"/>
      <c r="LJD101" s="60"/>
      <c r="LJE101" s="60"/>
      <c r="LJF101" s="60"/>
      <c r="LJG101" s="60"/>
      <c r="LJH101" s="60"/>
      <c r="LJI101" s="60"/>
      <c r="LJJ101" s="60"/>
      <c r="LJK101" s="60"/>
      <c r="LJL101" s="60"/>
      <c r="LJM101" s="60"/>
      <c r="LJN101" s="60"/>
      <c r="LJO101" s="60"/>
      <c r="LJP101" s="60"/>
      <c r="LJQ101" s="60"/>
      <c r="LJR101" s="60"/>
      <c r="LJS101" s="60"/>
      <c r="LJT101" s="60"/>
      <c r="LJU101" s="60"/>
      <c r="LJV101" s="60"/>
      <c r="LJW101" s="60"/>
      <c r="LJX101" s="60"/>
      <c r="LJY101" s="60"/>
      <c r="LJZ101" s="60"/>
      <c r="LKA101" s="60"/>
      <c r="LKB101" s="60"/>
      <c r="LKC101" s="60"/>
      <c r="LKD101" s="60"/>
      <c r="LKE101" s="60"/>
      <c r="LKF101" s="60"/>
      <c r="LKG101" s="60"/>
      <c r="LKH101" s="60"/>
      <c r="LKI101" s="60"/>
      <c r="LKJ101" s="60"/>
      <c r="LKK101" s="60"/>
      <c r="LKL101" s="60"/>
      <c r="LKM101" s="60"/>
      <c r="LKN101" s="60"/>
      <c r="LKO101" s="60"/>
      <c r="LKP101" s="60"/>
      <c r="LKQ101" s="60"/>
      <c r="LKR101" s="60"/>
      <c r="LKS101" s="60"/>
      <c r="LKT101" s="60"/>
      <c r="LKU101" s="60"/>
      <c r="LKV101" s="60"/>
      <c r="LKW101" s="60"/>
      <c r="LKX101" s="60"/>
      <c r="LKY101" s="60"/>
      <c r="LKZ101" s="60"/>
      <c r="LLA101" s="60"/>
      <c r="LLB101" s="60"/>
      <c r="LLC101" s="60"/>
      <c r="LLD101" s="60"/>
      <c r="LLE101" s="60"/>
      <c r="LLF101" s="60"/>
      <c r="LLG101" s="60"/>
      <c r="LLH101" s="60"/>
      <c r="LLI101" s="60"/>
      <c r="LLJ101" s="60"/>
      <c r="LLK101" s="60"/>
      <c r="LLL101" s="60"/>
      <c r="LLM101" s="60"/>
      <c r="LLN101" s="60"/>
      <c r="LLO101" s="60"/>
      <c r="LLP101" s="60"/>
      <c r="LLQ101" s="60"/>
      <c r="LLR101" s="60"/>
      <c r="LLS101" s="60"/>
      <c r="LLT101" s="60"/>
      <c r="LLU101" s="60"/>
      <c r="LLV101" s="60"/>
      <c r="LLW101" s="60"/>
      <c r="LLX101" s="60"/>
      <c r="LLY101" s="60"/>
      <c r="LLZ101" s="60"/>
      <c r="LMA101" s="60"/>
      <c r="LMB101" s="60"/>
      <c r="LMC101" s="60"/>
      <c r="LMD101" s="60"/>
      <c r="LME101" s="60"/>
      <c r="LMF101" s="60"/>
      <c r="LMG101" s="60"/>
      <c r="LMH101" s="60"/>
      <c r="LMI101" s="60"/>
      <c r="LMJ101" s="60"/>
      <c r="LMK101" s="60"/>
      <c r="LML101" s="60"/>
      <c r="LMM101" s="60"/>
      <c r="LMN101" s="60"/>
      <c r="LMO101" s="60"/>
      <c r="LMP101" s="60"/>
      <c r="LMQ101" s="60"/>
      <c r="LMR101" s="60"/>
      <c r="LMS101" s="60"/>
      <c r="LMT101" s="60"/>
      <c r="LMU101" s="60"/>
      <c r="LMV101" s="60"/>
      <c r="LMW101" s="60"/>
      <c r="LMX101" s="60"/>
      <c r="LMY101" s="60"/>
      <c r="LMZ101" s="60"/>
      <c r="LNA101" s="60"/>
      <c r="LNB101" s="60"/>
      <c r="LNC101" s="60"/>
      <c r="LND101" s="60"/>
      <c r="LNE101" s="60"/>
      <c r="LNF101" s="60"/>
      <c r="LNG101" s="60"/>
      <c r="LNH101" s="60"/>
      <c r="LNI101" s="60"/>
      <c r="LNJ101" s="60"/>
      <c r="LNK101" s="60"/>
      <c r="LNL101" s="60"/>
      <c r="LNM101" s="60"/>
      <c r="LNN101" s="60"/>
      <c r="LNO101" s="60"/>
      <c r="LNP101" s="60"/>
      <c r="LNQ101" s="60"/>
      <c r="LNR101" s="60"/>
      <c r="LNS101" s="60"/>
      <c r="LNT101" s="60"/>
      <c r="LNU101" s="60"/>
      <c r="LNV101" s="60"/>
      <c r="LNW101" s="60"/>
      <c r="LNX101" s="60"/>
      <c r="LNY101" s="60"/>
      <c r="LNZ101" s="60"/>
      <c r="LOA101" s="60"/>
      <c r="LOB101" s="60"/>
      <c r="LOC101" s="60"/>
      <c r="LOD101" s="60"/>
      <c r="LOE101" s="60"/>
      <c r="LOF101" s="60"/>
      <c r="LOG101" s="60"/>
      <c r="LOH101" s="60"/>
      <c r="LOI101" s="60"/>
      <c r="LOJ101" s="60"/>
      <c r="LOK101" s="60"/>
      <c r="LOL101" s="60"/>
      <c r="LOM101" s="60"/>
      <c r="LON101" s="60"/>
      <c r="LOO101" s="60"/>
      <c r="LOP101" s="60"/>
      <c r="LOQ101" s="60"/>
      <c r="LOR101" s="60"/>
      <c r="LOS101" s="60"/>
      <c r="LOT101" s="60"/>
      <c r="LOU101" s="60"/>
      <c r="LOV101" s="60"/>
      <c r="LOW101" s="60"/>
      <c r="LOX101" s="60"/>
      <c r="LOY101" s="60"/>
      <c r="LOZ101" s="60"/>
      <c r="LPA101" s="60"/>
      <c r="LPB101" s="60"/>
      <c r="LPC101" s="60"/>
      <c r="LPD101" s="60"/>
      <c r="LPE101" s="60"/>
      <c r="LPF101" s="60"/>
      <c r="LPG101" s="60"/>
      <c r="LPH101" s="60"/>
      <c r="LPI101" s="60"/>
      <c r="LPJ101" s="60"/>
      <c r="LPK101" s="60"/>
      <c r="LPL101" s="60"/>
      <c r="LPM101" s="60"/>
      <c r="LPN101" s="60"/>
      <c r="LPO101" s="60"/>
      <c r="LPP101" s="60"/>
      <c r="LPQ101" s="60"/>
      <c r="LPR101" s="60"/>
      <c r="LPS101" s="60"/>
      <c r="LPT101" s="60"/>
      <c r="LPU101" s="60"/>
      <c r="LPV101" s="60"/>
      <c r="LPW101" s="60"/>
      <c r="LPX101" s="60"/>
      <c r="LPY101" s="60"/>
      <c r="LPZ101" s="60"/>
      <c r="LQA101" s="60"/>
      <c r="LQB101" s="60"/>
      <c r="LQC101" s="60"/>
      <c r="LQD101" s="60"/>
      <c r="LQE101" s="60"/>
      <c r="LQF101" s="60"/>
      <c r="LQG101" s="60"/>
      <c r="LQH101" s="60"/>
      <c r="LQI101" s="60"/>
      <c r="LQJ101" s="60"/>
      <c r="LQK101" s="60"/>
      <c r="LQL101" s="60"/>
      <c r="LQM101" s="60"/>
      <c r="LQN101" s="60"/>
      <c r="LQO101" s="60"/>
      <c r="LQP101" s="60"/>
      <c r="LQQ101" s="60"/>
      <c r="LQR101" s="60"/>
      <c r="LQS101" s="60"/>
      <c r="LQT101" s="60"/>
      <c r="LQU101" s="60"/>
      <c r="LQV101" s="60"/>
      <c r="LQW101" s="60"/>
      <c r="LQX101" s="60"/>
      <c r="LQY101" s="60"/>
      <c r="LQZ101" s="60"/>
      <c r="LRA101" s="60"/>
      <c r="LRB101" s="60"/>
      <c r="LRC101" s="60"/>
      <c r="LRD101" s="60"/>
      <c r="LRE101" s="60"/>
      <c r="LRF101" s="60"/>
      <c r="LRG101" s="60"/>
      <c r="LRH101" s="60"/>
      <c r="LRI101" s="60"/>
      <c r="LRJ101" s="60"/>
      <c r="LRK101" s="60"/>
      <c r="LRL101" s="60"/>
      <c r="LRM101" s="60"/>
      <c r="LRN101" s="60"/>
      <c r="LRO101" s="60"/>
      <c r="LRP101" s="60"/>
      <c r="LRQ101" s="60"/>
      <c r="LRR101" s="60"/>
      <c r="LRS101" s="60"/>
      <c r="LRT101" s="60"/>
      <c r="LRU101" s="60"/>
      <c r="LRV101" s="60"/>
      <c r="LRW101" s="60"/>
      <c r="LRX101" s="60"/>
      <c r="LRY101" s="60"/>
      <c r="LRZ101" s="60"/>
      <c r="LSA101" s="60"/>
      <c r="LSB101" s="60"/>
      <c r="LSC101" s="60"/>
      <c r="LSD101" s="60"/>
      <c r="LSE101" s="60"/>
      <c r="LSF101" s="60"/>
      <c r="LSG101" s="60"/>
      <c r="LSH101" s="60"/>
      <c r="LSI101" s="60"/>
      <c r="LSJ101" s="60"/>
      <c r="LSK101" s="60"/>
      <c r="LSL101" s="60"/>
      <c r="LSM101" s="60"/>
      <c r="LSN101" s="60"/>
      <c r="LSO101" s="60"/>
      <c r="LSP101" s="60"/>
      <c r="LSQ101" s="60"/>
      <c r="LSR101" s="60"/>
      <c r="LSS101" s="60"/>
      <c r="LST101" s="60"/>
      <c r="LSU101" s="60"/>
      <c r="LSV101" s="60"/>
      <c r="LSW101" s="60"/>
      <c r="LSX101" s="60"/>
      <c r="LSY101" s="60"/>
      <c r="LSZ101" s="60"/>
      <c r="LTA101" s="60"/>
      <c r="LTB101" s="60"/>
      <c r="LTC101" s="60"/>
      <c r="LTD101" s="60"/>
      <c r="LTE101" s="60"/>
      <c r="LTF101" s="60"/>
      <c r="LTG101" s="60"/>
      <c r="LTH101" s="60"/>
      <c r="LTI101" s="60"/>
      <c r="LTJ101" s="60"/>
      <c r="LTK101" s="60"/>
      <c r="LTL101" s="60"/>
      <c r="LTM101" s="60"/>
      <c r="LTN101" s="60"/>
      <c r="LTO101" s="60"/>
      <c r="LTP101" s="60"/>
      <c r="LTQ101" s="60"/>
      <c r="LTR101" s="60"/>
      <c r="LTS101" s="60"/>
      <c r="LTT101" s="60"/>
      <c r="LTU101" s="60"/>
      <c r="LTV101" s="60"/>
      <c r="LTW101" s="60"/>
      <c r="LTX101" s="60"/>
      <c r="LTY101" s="60"/>
      <c r="LTZ101" s="60"/>
      <c r="LUA101" s="60"/>
      <c r="LUB101" s="60"/>
      <c r="LUC101" s="60"/>
      <c r="LUD101" s="60"/>
      <c r="LUE101" s="60"/>
      <c r="LUF101" s="60"/>
      <c r="LUG101" s="60"/>
      <c r="LUH101" s="60"/>
      <c r="LUI101" s="60"/>
      <c r="LUJ101" s="60"/>
      <c r="LUK101" s="60"/>
      <c r="LUL101" s="60"/>
      <c r="LUM101" s="60"/>
      <c r="LUN101" s="60"/>
      <c r="LUO101" s="60"/>
      <c r="LUP101" s="60"/>
      <c r="LUQ101" s="60"/>
      <c r="LUR101" s="60"/>
      <c r="LUS101" s="60"/>
      <c r="LUT101" s="60"/>
      <c r="LUU101" s="60"/>
      <c r="LUV101" s="60"/>
      <c r="LUW101" s="60"/>
      <c r="LUX101" s="60"/>
      <c r="LUY101" s="60"/>
      <c r="LUZ101" s="60"/>
      <c r="LVA101" s="60"/>
      <c r="LVB101" s="60"/>
      <c r="LVC101" s="60"/>
      <c r="LVD101" s="60"/>
      <c r="LVE101" s="60"/>
      <c r="LVF101" s="60"/>
      <c r="LVG101" s="60"/>
      <c r="LVH101" s="60"/>
      <c r="LVI101" s="60"/>
      <c r="LVJ101" s="60"/>
      <c r="LVK101" s="60"/>
      <c r="LVL101" s="60"/>
      <c r="LVM101" s="60"/>
      <c r="LVN101" s="60"/>
      <c r="LVO101" s="60"/>
      <c r="LVP101" s="60"/>
      <c r="LVQ101" s="60"/>
      <c r="LVR101" s="60"/>
      <c r="LVS101" s="60"/>
      <c r="LVT101" s="60"/>
      <c r="LVU101" s="60"/>
      <c r="LVV101" s="60"/>
      <c r="LVW101" s="60"/>
      <c r="LVX101" s="60"/>
      <c r="LVY101" s="60"/>
      <c r="LVZ101" s="60"/>
      <c r="LWA101" s="60"/>
      <c r="LWB101" s="60"/>
      <c r="LWC101" s="60"/>
      <c r="LWD101" s="60"/>
      <c r="LWE101" s="60"/>
      <c r="LWF101" s="60"/>
      <c r="LWG101" s="60"/>
      <c r="LWH101" s="60"/>
      <c r="LWI101" s="60"/>
      <c r="LWJ101" s="60"/>
      <c r="LWK101" s="60"/>
      <c r="LWL101" s="60"/>
      <c r="LWM101" s="60"/>
      <c r="LWN101" s="60"/>
      <c r="LWO101" s="60"/>
      <c r="LWP101" s="60"/>
      <c r="LWQ101" s="60"/>
      <c r="LWR101" s="60"/>
      <c r="LWS101" s="60"/>
      <c r="LWT101" s="60"/>
      <c r="LWU101" s="60"/>
      <c r="LWV101" s="60"/>
      <c r="LWW101" s="60"/>
      <c r="LWX101" s="60"/>
      <c r="LWY101" s="60"/>
      <c r="LWZ101" s="60"/>
      <c r="LXA101" s="60"/>
      <c r="LXB101" s="60"/>
      <c r="LXC101" s="60"/>
      <c r="LXD101" s="60"/>
      <c r="LXE101" s="60"/>
      <c r="LXF101" s="60"/>
      <c r="LXG101" s="60"/>
      <c r="LXH101" s="60"/>
      <c r="LXI101" s="60"/>
      <c r="LXJ101" s="60"/>
      <c r="LXK101" s="60"/>
      <c r="LXL101" s="60"/>
      <c r="LXM101" s="60"/>
      <c r="LXN101" s="60"/>
      <c r="LXO101" s="60"/>
      <c r="LXP101" s="60"/>
      <c r="LXQ101" s="60"/>
      <c r="LXR101" s="60"/>
      <c r="LXS101" s="60"/>
      <c r="LXT101" s="60"/>
      <c r="LXU101" s="60"/>
      <c r="LXV101" s="60"/>
      <c r="LXW101" s="60"/>
      <c r="LXX101" s="60"/>
      <c r="LXY101" s="60"/>
      <c r="LXZ101" s="60"/>
      <c r="LYA101" s="60"/>
      <c r="LYB101" s="60"/>
      <c r="LYC101" s="60"/>
      <c r="LYD101" s="60"/>
      <c r="LYE101" s="60"/>
      <c r="LYF101" s="60"/>
      <c r="LYG101" s="60"/>
      <c r="LYH101" s="60"/>
      <c r="LYI101" s="60"/>
      <c r="LYJ101" s="60"/>
      <c r="LYK101" s="60"/>
      <c r="LYL101" s="60"/>
      <c r="LYM101" s="60"/>
      <c r="LYN101" s="60"/>
      <c r="LYO101" s="60"/>
      <c r="LYP101" s="60"/>
      <c r="LYQ101" s="60"/>
      <c r="LYR101" s="60"/>
      <c r="LYS101" s="60"/>
      <c r="LYT101" s="60"/>
      <c r="LYU101" s="60"/>
      <c r="LYV101" s="60"/>
      <c r="LYW101" s="60"/>
      <c r="LYX101" s="60"/>
      <c r="LYY101" s="60"/>
      <c r="LYZ101" s="60"/>
      <c r="LZA101" s="60"/>
      <c r="LZB101" s="60"/>
      <c r="LZC101" s="60"/>
      <c r="LZD101" s="60"/>
      <c r="LZE101" s="60"/>
      <c r="LZF101" s="60"/>
      <c r="LZG101" s="60"/>
      <c r="LZH101" s="60"/>
      <c r="LZI101" s="60"/>
      <c r="LZJ101" s="60"/>
      <c r="LZK101" s="60"/>
      <c r="LZL101" s="60"/>
      <c r="LZM101" s="60"/>
      <c r="LZN101" s="60"/>
      <c r="LZO101" s="60"/>
      <c r="LZP101" s="60"/>
      <c r="LZQ101" s="60"/>
      <c r="LZR101" s="60"/>
      <c r="LZS101" s="60"/>
      <c r="LZT101" s="60"/>
      <c r="LZU101" s="60"/>
      <c r="LZV101" s="60"/>
      <c r="LZW101" s="60"/>
      <c r="LZX101" s="60"/>
      <c r="LZY101" s="60"/>
      <c r="LZZ101" s="60"/>
      <c r="MAA101" s="60"/>
      <c r="MAB101" s="60"/>
      <c r="MAC101" s="60"/>
      <c r="MAD101" s="60"/>
      <c r="MAE101" s="60"/>
      <c r="MAF101" s="60"/>
      <c r="MAG101" s="60"/>
      <c r="MAH101" s="60"/>
      <c r="MAI101" s="60"/>
      <c r="MAJ101" s="60"/>
      <c r="MAK101" s="60"/>
      <c r="MAL101" s="60"/>
      <c r="MAM101" s="60"/>
      <c r="MAN101" s="60"/>
      <c r="MAO101" s="60"/>
      <c r="MAP101" s="60"/>
      <c r="MAQ101" s="60"/>
      <c r="MAR101" s="60"/>
      <c r="MAS101" s="60"/>
      <c r="MAT101" s="60"/>
      <c r="MAU101" s="60"/>
      <c r="MAV101" s="60"/>
      <c r="MAW101" s="60"/>
      <c r="MAX101" s="60"/>
      <c r="MAY101" s="60"/>
      <c r="MAZ101" s="60"/>
      <c r="MBA101" s="60"/>
      <c r="MBB101" s="60"/>
      <c r="MBC101" s="60"/>
      <c r="MBD101" s="60"/>
      <c r="MBE101" s="60"/>
      <c r="MBF101" s="60"/>
      <c r="MBG101" s="60"/>
      <c r="MBH101" s="60"/>
      <c r="MBI101" s="60"/>
      <c r="MBJ101" s="60"/>
      <c r="MBK101" s="60"/>
      <c r="MBL101" s="60"/>
      <c r="MBM101" s="60"/>
      <c r="MBN101" s="60"/>
      <c r="MBO101" s="60"/>
      <c r="MBP101" s="60"/>
      <c r="MBQ101" s="60"/>
      <c r="MBR101" s="60"/>
      <c r="MBS101" s="60"/>
      <c r="MBT101" s="60"/>
      <c r="MBU101" s="60"/>
      <c r="MBV101" s="60"/>
      <c r="MBW101" s="60"/>
      <c r="MBX101" s="60"/>
      <c r="MBY101" s="60"/>
      <c r="MBZ101" s="60"/>
      <c r="MCA101" s="60"/>
      <c r="MCB101" s="60"/>
      <c r="MCC101" s="60"/>
      <c r="MCD101" s="60"/>
      <c r="MCE101" s="60"/>
      <c r="MCF101" s="60"/>
      <c r="MCG101" s="60"/>
      <c r="MCH101" s="60"/>
      <c r="MCI101" s="60"/>
      <c r="MCJ101" s="60"/>
      <c r="MCK101" s="60"/>
      <c r="MCL101" s="60"/>
      <c r="MCM101" s="60"/>
      <c r="MCN101" s="60"/>
      <c r="MCO101" s="60"/>
      <c r="MCP101" s="60"/>
      <c r="MCQ101" s="60"/>
      <c r="MCR101" s="60"/>
      <c r="MCS101" s="60"/>
      <c r="MCT101" s="60"/>
      <c r="MCU101" s="60"/>
      <c r="MCV101" s="60"/>
      <c r="MCW101" s="60"/>
      <c r="MCX101" s="60"/>
      <c r="MCY101" s="60"/>
      <c r="MCZ101" s="60"/>
      <c r="MDA101" s="60"/>
      <c r="MDB101" s="60"/>
      <c r="MDC101" s="60"/>
      <c r="MDD101" s="60"/>
      <c r="MDE101" s="60"/>
      <c r="MDF101" s="60"/>
      <c r="MDG101" s="60"/>
      <c r="MDH101" s="60"/>
      <c r="MDI101" s="60"/>
      <c r="MDJ101" s="60"/>
      <c r="MDK101" s="60"/>
      <c r="MDL101" s="60"/>
      <c r="MDM101" s="60"/>
      <c r="MDN101" s="60"/>
      <c r="MDO101" s="60"/>
      <c r="MDP101" s="60"/>
      <c r="MDQ101" s="60"/>
      <c r="MDR101" s="60"/>
      <c r="MDS101" s="60"/>
      <c r="MDT101" s="60"/>
      <c r="MDU101" s="60"/>
      <c r="MDV101" s="60"/>
      <c r="MDW101" s="60"/>
      <c r="MDX101" s="60"/>
      <c r="MDY101" s="60"/>
      <c r="MDZ101" s="60"/>
      <c r="MEA101" s="60"/>
      <c r="MEB101" s="60"/>
      <c r="MEC101" s="60"/>
      <c r="MED101" s="60"/>
      <c r="MEE101" s="60"/>
      <c r="MEF101" s="60"/>
      <c r="MEG101" s="60"/>
      <c r="MEH101" s="60"/>
      <c r="MEI101" s="60"/>
      <c r="MEJ101" s="60"/>
      <c r="MEK101" s="60"/>
      <c r="MEL101" s="60"/>
      <c r="MEM101" s="60"/>
      <c r="MEN101" s="60"/>
      <c r="MEO101" s="60"/>
      <c r="MEP101" s="60"/>
      <c r="MEQ101" s="60"/>
      <c r="MER101" s="60"/>
      <c r="MES101" s="60"/>
      <c r="MET101" s="60"/>
      <c r="MEU101" s="60"/>
      <c r="MEV101" s="60"/>
      <c r="MEW101" s="60"/>
      <c r="MEX101" s="60"/>
      <c r="MEY101" s="60"/>
      <c r="MEZ101" s="60"/>
      <c r="MFA101" s="60"/>
      <c r="MFB101" s="60"/>
      <c r="MFC101" s="60"/>
      <c r="MFD101" s="60"/>
      <c r="MFE101" s="60"/>
      <c r="MFF101" s="60"/>
      <c r="MFG101" s="60"/>
      <c r="MFH101" s="60"/>
      <c r="MFI101" s="60"/>
      <c r="MFJ101" s="60"/>
      <c r="MFK101" s="60"/>
      <c r="MFL101" s="60"/>
      <c r="MFM101" s="60"/>
      <c r="MFN101" s="60"/>
      <c r="MFO101" s="60"/>
      <c r="MFP101" s="60"/>
      <c r="MFQ101" s="60"/>
      <c r="MFR101" s="60"/>
      <c r="MFS101" s="60"/>
      <c r="MFT101" s="60"/>
      <c r="MFU101" s="60"/>
      <c r="MFV101" s="60"/>
      <c r="MFW101" s="60"/>
      <c r="MFX101" s="60"/>
      <c r="MFY101" s="60"/>
      <c r="MFZ101" s="60"/>
      <c r="MGA101" s="60"/>
      <c r="MGB101" s="60"/>
      <c r="MGC101" s="60"/>
      <c r="MGD101" s="60"/>
      <c r="MGE101" s="60"/>
      <c r="MGF101" s="60"/>
      <c r="MGG101" s="60"/>
      <c r="MGH101" s="60"/>
      <c r="MGI101" s="60"/>
      <c r="MGJ101" s="60"/>
      <c r="MGK101" s="60"/>
      <c r="MGL101" s="60"/>
      <c r="MGM101" s="60"/>
      <c r="MGN101" s="60"/>
      <c r="MGO101" s="60"/>
      <c r="MGP101" s="60"/>
      <c r="MGQ101" s="60"/>
      <c r="MGR101" s="60"/>
      <c r="MGS101" s="60"/>
      <c r="MGT101" s="60"/>
      <c r="MGU101" s="60"/>
      <c r="MGV101" s="60"/>
      <c r="MGW101" s="60"/>
      <c r="MGX101" s="60"/>
      <c r="MGY101" s="60"/>
      <c r="MGZ101" s="60"/>
      <c r="MHA101" s="60"/>
      <c r="MHB101" s="60"/>
      <c r="MHC101" s="60"/>
      <c r="MHD101" s="60"/>
      <c r="MHE101" s="60"/>
      <c r="MHF101" s="60"/>
      <c r="MHG101" s="60"/>
      <c r="MHH101" s="60"/>
      <c r="MHI101" s="60"/>
      <c r="MHJ101" s="60"/>
      <c r="MHK101" s="60"/>
      <c r="MHL101" s="60"/>
      <c r="MHM101" s="60"/>
      <c r="MHN101" s="60"/>
      <c r="MHO101" s="60"/>
      <c r="MHP101" s="60"/>
      <c r="MHQ101" s="60"/>
      <c r="MHR101" s="60"/>
      <c r="MHS101" s="60"/>
      <c r="MHT101" s="60"/>
      <c r="MHU101" s="60"/>
      <c r="MHV101" s="60"/>
      <c r="MHW101" s="60"/>
      <c r="MHX101" s="60"/>
      <c r="MHY101" s="60"/>
      <c r="MHZ101" s="60"/>
      <c r="MIA101" s="60"/>
      <c r="MIB101" s="60"/>
      <c r="MIC101" s="60"/>
      <c r="MID101" s="60"/>
      <c r="MIE101" s="60"/>
      <c r="MIF101" s="60"/>
      <c r="MIG101" s="60"/>
      <c r="MIH101" s="60"/>
      <c r="MII101" s="60"/>
      <c r="MIJ101" s="60"/>
      <c r="MIK101" s="60"/>
      <c r="MIL101" s="60"/>
      <c r="MIM101" s="60"/>
      <c r="MIN101" s="60"/>
      <c r="MIO101" s="60"/>
      <c r="MIP101" s="60"/>
      <c r="MIQ101" s="60"/>
      <c r="MIR101" s="60"/>
      <c r="MIS101" s="60"/>
      <c r="MIT101" s="60"/>
      <c r="MIU101" s="60"/>
      <c r="MIV101" s="60"/>
      <c r="MIW101" s="60"/>
      <c r="MIX101" s="60"/>
      <c r="MIY101" s="60"/>
      <c r="MIZ101" s="60"/>
      <c r="MJA101" s="60"/>
      <c r="MJB101" s="60"/>
      <c r="MJC101" s="60"/>
      <c r="MJD101" s="60"/>
      <c r="MJE101" s="60"/>
      <c r="MJF101" s="60"/>
      <c r="MJG101" s="60"/>
      <c r="MJH101" s="60"/>
      <c r="MJI101" s="60"/>
      <c r="MJJ101" s="60"/>
      <c r="MJK101" s="60"/>
      <c r="MJL101" s="60"/>
      <c r="MJM101" s="60"/>
      <c r="MJN101" s="60"/>
      <c r="MJO101" s="60"/>
      <c r="MJP101" s="60"/>
      <c r="MJQ101" s="60"/>
      <c r="MJR101" s="60"/>
      <c r="MJS101" s="60"/>
      <c r="MJT101" s="60"/>
      <c r="MJU101" s="60"/>
      <c r="MJV101" s="60"/>
      <c r="MJW101" s="60"/>
      <c r="MJX101" s="60"/>
      <c r="MJY101" s="60"/>
      <c r="MJZ101" s="60"/>
      <c r="MKA101" s="60"/>
      <c r="MKB101" s="60"/>
      <c r="MKC101" s="60"/>
      <c r="MKD101" s="60"/>
      <c r="MKE101" s="60"/>
      <c r="MKF101" s="60"/>
      <c r="MKG101" s="60"/>
      <c r="MKH101" s="60"/>
      <c r="MKI101" s="60"/>
      <c r="MKJ101" s="60"/>
      <c r="MKK101" s="60"/>
      <c r="MKL101" s="60"/>
      <c r="MKM101" s="60"/>
      <c r="MKN101" s="60"/>
      <c r="MKO101" s="60"/>
      <c r="MKP101" s="60"/>
      <c r="MKQ101" s="60"/>
      <c r="MKR101" s="60"/>
      <c r="MKS101" s="60"/>
      <c r="MKT101" s="60"/>
      <c r="MKU101" s="60"/>
      <c r="MKV101" s="60"/>
      <c r="MKW101" s="60"/>
      <c r="MKX101" s="60"/>
      <c r="MKY101" s="60"/>
      <c r="MKZ101" s="60"/>
      <c r="MLA101" s="60"/>
      <c r="MLB101" s="60"/>
      <c r="MLC101" s="60"/>
      <c r="MLD101" s="60"/>
      <c r="MLE101" s="60"/>
      <c r="MLF101" s="60"/>
      <c r="MLG101" s="60"/>
      <c r="MLH101" s="60"/>
      <c r="MLI101" s="60"/>
      <c r="MLJ101" s="60"/>
      <c r="MLK101" s="60"/>
      <c r="MLL101" s="60"/>
      <c r="MLM101" s="60"/>
      <c r="MLN101" s="60"/>
      <c r="MLO101" s="60"/>
      <c r="MLP101" s="60"/>
      <c r="MLQ101" s="60"/>
      <c r="MLR101" s="60"/>
      <c r="MLS101" s="60"/>
      <c r="MLT101" s="60"/>
      <c r="MLU101" s="60"/>
      <c r="MLV101" s="60"/>
      <c r="MLW101" s="60"/>
      <c r="MLX101" s="60"/>
      <c r="MLY101" s="60"/>
      <c r="MLZ101" s="60"/>
      <c r="MMA101" s="60"/>
      <c r="MMB101" s="60"/>
      <c r="MMC101" s="60"/>
      <c r="MMD101" s="60"/>
      <c r="MME101" s="60"/>
      <c r="MMF101" s="60"/>
      <c r="MMG101" s="60"/>
      <c r="MMH101" s="60"/>
      <c r="MMI101" s="60"/>
      <c r="MMJ101" s="60"/>
      <c r="MMK101" s="60"/>
      <c r="MML101" s="60"/>
      <c r="MMM101" s="60"/>
      <c r="MMN101" s="60"/>
      <c r="MMO101" s="60"/>
      <c r="MMP101" s="60"/>
      <c r="MMQ101" s="60"/>
      <c r="MMR101" s="60"/>
      <c r="MMS101" s="60"/>
      <c r="MMT101" s="60"/>
      <c r="MMU101" s="60"/>
      <c r="MMV101" s="60"/>
      <c r="MMW101" s="60"/>
      <c r="MMX101" s="60"/>
      <c r="MMY101" s="60"/>
      <c r="MMZ101" s="60"/>
      <c r="MNA101" s="60"/>
      <c r="MNB101" s="60"/>
      <c r="MNC101" s="60"/>
      <c r="MND101" s="60"/>
      <c r="MNE101" s="60"/>
      <c r="MNF101" s="60"/>
      <c r="MNG101" s="60"/>
      <c r="MNH101" s="60"/>
      <c r="MNI101" s="60"/>
      <c r="MNJ101" s="60"/>
      <c r="MNK101" s="60"/>
      <c r="MNL101" s="60"/>
      <c r="MNM101" s="60"/>
      <c r="MNN101" s="60"/>
      <c r="MNO101" s="60"/>
      <c r="MNP101" s="60"/>
      <c r="MNQ101" s="60"/>
      <c r="MNR101" s="60"/>
      <c r="MNS101" s="60"/>
      <c r="MNT101" s="60"/>
      <c r="MNU101" s="60"/>
      <c r="MNV101" s="60"/>
      <c r="MNW101" s="60"/>
      <c r="MNX101" s="60"/>
      <c r="MNY101" s="60"/>
      <c r="MNZ101" s="60"/>
      <c r="MOA101" s="60"/>
      <c r="MOB101" s="60"/>
      <c r="MOC101" s="60"/>
      <c r="MOD101" s="60"/>
      <c r="MOE101" s="60"/>
      <c r="MOF101" s="60"/>
      <c r="MOG101" s="60"/>
      <c r="MOH101" s="60"/>
      <c r="MOI101" s="60"/>
      <c r="MOJ101" s="60"/>
      <c r="MOK101" s="60"/>
      <c r="MOL101" s="60"/>
      <c r="MOM101" s="60"/>
      <c r="MON101" s="60"/>
      <c r="MOO101" s="60"/>
      <c r="MOP101" s="60"/>
      <c r="MOQ101" s="60"/>
      <c r="MOR101" s="60"/>
      <c r="MOS101" s="60"/>
      <c r="MOT101" s="60"/>
      <c r="MOU101" s="60"/>
      <c r="MOV101" s="60"/>
      <c r="MOW101" s="60"/>
      <c r="MOX101" s="60"/>
      <c r="MOY101" s="60"/>
      <c r="MOZ101" s="60"/>
      <c r="MPA101" s="60"/>
      <c r="MPB101" s="60"/>
      <c r="MPC101" s="60"/>
      <c r="MPD101" s="60"/>
      <c r="MPE101" s="60"/>
      <c r="MPF101" s="60"/>
      <c r="MPG101" s="60"/>
      <c r="MPH101" s="60"/>
      <c r="MPI101" s="60"/>
      <c r="MPJ101" s="60"/>
      <c r="MPK101" s="60"/>
      <c r="MPL101" s="60"/>
      <c r="MPM101" s="60"/>
      <c r="MPN101" s="60"/>
      <c r="MPO101" s="60"/>
      <c r="MPP101" s="60"/>
      <c r="MPQ101" s="60"/>
      <c r="MPR101" s="60"/>
      <c r="MPS101" s="60"/>
      <c r="MPT101" s="60"/>
      <c r="MPU101" s="60"/>
      <c r="MPV101" s="60"/>
      <c r="MPW101" s="60"/>
      <c r="MPX101" s="60"/>
      <c r="MPY101" s="60"/>
      <c r="MPZ101" s="60"/>
      <c r="MQA101" s="60"/>
      <c r="MQB101" s="60"/>
      <c r="MQC101" s="60"/>
      <c r="MQD101" s="60"/>
      <c r="MQE101" s="60"/>
      <c r="MQF101" s="60"/>
      <c r="MQG101" s="60"/>
      <c r="MQH101" s="60"/>
      <c r="MQI101" s="60"/>
      <c r="MQJ101" s="60"/>
      <c r="MQK101" s="60"/>
      <c r="MQL101" s="60"/>
      <c r="MQM101" s="60"/>
      <c r="MQN101" s="60"/>
      <c r="MQO101" s="60"/>
      <c r="MQP101" s="60"/>
      <c r="MQQ101" s="60"/>
      <c r="MQR101" s="60"/>
      <c r="MQS101" s="60"/>
      <c r="MQT101" s="60"/>
      <c r="MQU101" s="60"/>
      <c r="MQV101" s="60"/>
      <c r="MQW101" s="60"/>
      <c r="MQX101" s="60"/>
      <c r="MQY101" s="60"/>
      <c r="MQZ101" s="60"/>
      <c r="MRA101" s="60"/>
      <c r="MRB101" s="60"/>
      <c r="MRC101" s="60"/>
      <c r="MRD101" s="60"/>
      <c r="MRE101" s="60"/>
      <c r="MRF101" s="60"/>
      <c r="MRG101" s="60"/>
      <c r="MRH101" s="60"/>
      <c r="MRI101" s="60"/>
      <c r="MRJ101" s="60"/>
      <c r="MRK101" s="60"/>
      <c r="MRL101" s="60"/>
      <c r="MRM101" s="60"/>
      <c r="MRN101" s="60"/>
      <c r="MRO101" s="60"/>
      <c r="MRP101" s="60"/>
      <c r="MRQ101" s="60"/>
      <c r="MRR101" s="60"/>
      <c r="MRS101" s="60"/>
      <c r="MRT101" s="60"/>
      <c r="MRU101" s="60"/>
      <c r="MRV101" s="60"/>
      <c r="MRW101" s="60"/>
      <c r="MRX101" s="60"/>
      <c r="MRY101" s="60"/>
      <c r="MRZ101" s="60"/>
      <c r="MSA101" s="60"/>
      <c r="MSB101" s="60"/>
      <c r="MSC101" s="60"/>
      <c r="MSD101" s="60"/>
      <c r="MSE101" s="60"/>
      <c r="MSF101" s="60"/>
      <c r="MSG101" s="60"/>
      <c r="MSH101" s="60"/>
      <c r="MSI101" s="60"/>
      <c r="MSJ101" s="60"/>
      <c r="MSK101" s="60"/>
      <c r="MSL101" s="60"/>
      <c r="MSM101" s="60"/>
      <c r="MSN101" s="60"/>
      <c r="MSO101" s="60"/>
      <c r="MSP101" s="60"/>
      <c r="MSQ101" s="60"/>
      <c r="MSR101" s="60"/>
      <c r="MSS101" s="60"/>
      <c r="MST101" s="60"/>
      <c r="MSU101" s="60"/>
      <c r="MSV101" s="60"/>
      <c r="MSW101" s="60"/>
      <c r="MSX101" s="60"/>
      <c r="MSY101" s="60"/>
      <c r="MSZ101" s="60"/>
      <c r="MTA101" s="60"/>
      <c r="MTB101" s="60"/>
      <c r="MTC101" s="60"/>
      <c r="MTD101" s="60"/>
      <c r="MTE101" s="60"/>
      <c r="MTF101" s="60"/>
      <c r="MTG101" s="60"/>
      <c r="MTH101" s="60"/>
      <c r="MTI101" s="60"/>
      <c r="MTJ101" s="60"/>
      <c r="MTK101" s="60"/>
      <c r="MTL101" s="60"/>
      <c r="MTM101" s="60"/>
      <c r="MTN101" s="60"/>
      <c r="MTO101" s="60"/>
      <c r="MTP101" s="60"/>
      <c r="MTQ101" s="60"/>
      <c r="MTR101" s="60"/>
      <c r="MTS101" s="60"/>
      <c r="MTT101" s="60"/>
      <c r="MTU101" s="60"/>
      <c r="MTV101" s="60"/>
      <c r="MTW101" s="60"/>
      <c r="MTX101" s="60"/>
      <c r="MTY101" s="60"/>
      <c r="MTZ101" s="60"/>
      <c r="MUA101" s="60"/>
      <c r="MUB101" s="60"/>
      <c r="MUC101" s="60"/>
      <c r="MUD101" s="60"/>
      <c r="MUE101" s="60"/>
      <c r="MUF101" s="60"/>
      <c r="MUG101" s="60"/>
      <c r="MUH101" s="60"/>
      <c r="MUI101" s="60"/>
      <c r="MUJ101" s="60"/>
      <c r="MUK101" s="60"/>
      <c r="MUL101" s="60"/>
      <c r="MUM101" s="60"/>
      <c r="MUN101" s="60"/>
      <c r="MUO101" s="60"/>
      <c r="MUP101" s="60"/>
      <c r="MUQ101" s="60"/>
      <c r="MUR101" s="60"/>
      <c r="MUS101" s="60"/>
      <c r="MUT101" s="60"/>
      <c r="MUU101" s="60"/>
      <c r="MUV101" s="60"/>
      <c r="MUW101" s="60"/>
      <c r="MUX101" s="60"/>
      <c r="MUY101" s="60"/>
      <c r="MUZ101" s="60"/>
      <c r="MVA101" s="60"/>
      <c r="MVB101" s="60"/>
      <c r="MVC101" s="60"/>
      <c r="MVD101" s="60"/>
      <c r="MVE101" s="60"/>
      <c r="MVF101" s="60"/>
      <c r="MVG101" s="60"/>
      <c r="MVH101" s="60"/>
      <c r="MVI101" s="60"/>
      <c r="MVJ101" s="60"/>
      <c r="MVK101" s="60"/>
      <c r="MVL101" s="60"/>
      <c r="MVM101" s="60"/>
      <c r="MVN101" s="60"/>
      <c r="MVO101" s="60"/>
      <c r="MVP101" s="60"/>
      <c r="MVQ101" s="60"/>
      <c r="MVR101" s="60"/>
      <c r="MVS101" s="60"/>
      <c r="MVT101" s="60"/>
      <c r="MVU101" s="60"/>
      <c r="MVV101" s="60"/>
      <c r="MVW101" s="60"/>
      <c r="MVX101" s="60"/>
      <c r="MVY101" s="60"/>
      <c r="MVZ101" s="60"/>
      <c r="MWA101" s="60"/>
      <c r="MWB101" s="60"/>
      <c r="MWC101" s="60"/>
      <c r="MWD101" s="60"/>
      <c r="MWE101" s="60"/>
      <c r="MWF101" s="60"/>
      <c r="MWG101" s="60"/>
      <c r="MWH101" s="60"/>
      <c r="MWI101" s="60"/>
      <c r="MWJ101" s="60"/>
      <c r="MWK101" s="60"/>
      <c r="MWL101" s="60"/>
      <c r="MWM101" s="60"/>
      <c r="MWN101" s="60"/>
      <c r="MWO101" s="60"/>
      <c r="MWP101" s="60"/>
      <c r="MWQ101" s="60"/>
      <c r="MWR101" s="60"/>
      <c r="MWS101" s="60"/>
      <c r="MWT101" s="60"/>
      <c r="MWU101" s="60"/>
      <c r="MWV101" s="60"/>
      <c r="MWW101" s="60"/>
      <c r="MWX101" s="60"/>
      <c r="MWY101" s="60"/>
      <c r="MWZ101" s="60"/>
      <c r="MXA101" s="60"/>
      <c r="MXB101" s="60"/>
      <c r="MXC101" s="60"/>
      <c r="MXD101" s="60"/>
      <c r="MXE101" s="60"/>
      <c r="MXF101" s="60"/>
      <c r="MXG101" s="60"/>
      <c r="MXH101" s="60"/>
      <c r="MXI101" s="60"/>
      <c r="MXJ101" s="60"/>
      <c r="MXK101" s="60"/>
      <c r="MXL101" s="60"/>
      <c r="MXM101" s="60"/>
      <c r="MXN101" s="60"/>
      <c r="MXO101" s="60"/>
      <c r="MXP101" s="60"/>
      <c r="MXQ101" s="60"/>
      <c r="MXR101" s="60"/>
      <c r="MXS101" s="60"/>
      <c r="MXT101" s="60"/>
      <c r="MXU101" s="60"/>
      <c r="MXV101" s="60"/>
      <c r="MXW101" s="60"/>
      <c r="MXX101" s="60"/>
      <c r="MXY101" s="60"/>
      <c r="MXZ101" s="60"/>
      <c r="MYA101" s="60"/>
      <c r="MYB101" s="60"/>
      <c r="MYC101" s="60"/>
      <c r="MYD101" s="60"/>
      <c r="MYE101" s="60"/>
      <c r="MYF101" s="60"/>
      <c r="MYG101" s="60"/>
      <c r="MYH101" s="60"/>
      <c r="MYI101" s="60"/>
      <c r="MYJ101" s="60"/>
      <c r="MYK101" s="60"/>
      <c r="MYL101" s="60"/>
      <c r="MYM101" s="60"/>
      <c r="MYN101" s="60"/>
      <c r="MYO101" s="60"/>
      <c r="MYP101" s="60"/>
      <c r="MYQ101" s="60"/>
      <c r="MYR101" s="60"/>
      <c r="MYS101" s="60"/>
      <c r="MYT101" s="60"/>
      <c r="MYU101" s="60"/>
      <c r="MYV101" s="60"/>
      <c r="MYW101" s="60"/>
      <c r="MYX101" s="60"/>
      <c r="MYY101" s="60"/>
      <c r="MYZ101" s="60"/>
      <c r="MZA101" s="60"/>
      <c r="MZB101" s="60"/>
      <c r="MZC101" s="60"/>
      <c r="MZD101" s="60"/>
      <c r="MZE101" s="60"/>
      <c r="MZF101" s="60"/>
      <c r="MZG101" s="60"/>
      <c r="MZH101" s="60"/>
      <c r="MZI101" s="60"/>
      <c r="MZJ101" s="60"/>
      <c r="MZK101" s="60"/>
      <c r="MZL101" s="60"/>
      <c r="MZM101" s="60"/>
      <c r="MZN101" s="60"/>
      <c r="MZO101" s="60"/>
      <c r="MZP101" s="60"/>
      <c r="MZQ101" s="60"/>
      <c r="MZR101" s="60"/>
      <c r="MZS101" s="60"/>
      <c r="MZT101" s="60"/>
      <c r="MZU101" s="60"/>
      <c r="MZV101" s="60"/>
      <c r="MZW101" s="60"/>
      <c r="MZX101" s="60"/>
      <c r="MZY101" s="60"/>
      <c r="MZZ101" s="60"/>
      <c r="NAA101" s="60"/>
      <c r="NAB101" s="60"/>
      <c r="NAC101" s="60"/>
      <c r="NAD101" s="60"/>
      <c r="NAE101" s="60"/>
      <c r="NAF101" s="60"/>
      <c r="NAG101" s="60"/>
      <c r="NAH101" s="60"/>
      <c r="NAI101" s="60"/>
      <c r="NAJ101" s="60"/>
      <c r="NAK101" s="60"/>
      <c r="NAL101" s="60"/>
      <c r="NAM101" s="60"/>
      <c r="NAN101" s="60"/>
      <c r="NAO101" s="60"/>
      <c r="NAP101" s="60"/>
      <c r="NAQ101" s="60"/>
      <c r="NAR101" s="60"/>
      <c r="NAS101" s="60"/>
      <c r="NAT101" s="60"/>
      <c r="NAU101" s="60"/>
      <c r="NAV101" s="60"/>
      <c r="NAW101" s="60"/>
      <c r="NAX101" s="60"/>
      <c r="NAY101" s="60"/>
      <c r="NAZ101" s="60"/>
      <c r="NBA101" s="60"/>
      <c r="NBB101" s="60"/>
      <c r="NBC101" s="60"/>
      <c r="NBD101" s="60"/>
      <c r="NBE101" s="60"/>
      <c r="NBF101" s="60"/>
      <c r="NBG101" s="60"/>
      <c r="NBH101" s="60"/>
      <c r="NBI101" s="60"/>
      <c r="NBJ101" s="60"/>
      <c r="NBK101" s="60"/>
      <c r="NBL101" s="60"/>
      <c r="NBM101" s="60"/>
      <c r="NBN101" s="60"/>
      <c r="NBO101" s="60"/>
      <c r="NBP101" s="60"/>
      <c r="NBQ101" s="60"/>
      <c r="NBR101" s="60"/>
      <c r="NBS101" s="60"/>
      <c r="NBT101" s="60"/>
      <c r="NBU101" s="60"/>
      <c r="NBV101" s="60"/>
      <c r="NBW101" s="60"/>
      <c r="NBX101" s="60"/>
      <c r="NBY101" s="60"/>
      <c r="NBZ101" s="60"/>
      <c r="NCA101" s="60"/>
      <c r="NCB101" s="60"/>
      <c r="NCC101" s="60"/>
      <c r="NCD101" s="60"/>
      <c r="NCE101" s="60"/>
      <c r="NCF101" s="60"/>
      <c r="NCG101" s="60"/>
      <c r="NCH101" s="60"/>
      <c r="NCI101" s="60"/>
      <c r="NCJ101" s="60"/>
      <c r="NCK101" s="60"/>
      <c r="NCL101" s="60"/>
      <c r="NCM101" s="60"/>
      <c r="NCN101" s="60"/>
      <c r="NCO101" s="60"/>
      <c r="NCP101" s="60"/>
      <c r="NCQ101" s="60"/>
      <c r="NCR101" s="60"/>
      <c r="NCS101" s="60"/>
      <c r="NCT101" s="60"/>
      <c r="NCU101" s="60"/>
      <c r="NCV101" s="60"/>
      <c r="NCW101" s="60"/>
      <c r="NCX101" s="60"/>
      <c r="NCY101" s="60"/>
      <c r="NCZ101" s="60"/>
      <c r="NDA101" s="60"/>
      <c r="NDB101" s="60"/>
      <c r="NDC101" s="60"/>
      <c r="NDD101" s="60"/>
      <c r="NDE101" s="60"/>
      <c r="NDF101" s="60"/>
      <c r="NDG101" s="60"/>
      <c r="NDH101" s="60"/>
      <c r="NDI101" s="60"/>
      <c r="NDJ101" s="60"/>
      <c r="NDK101" s="60"/>
      <c r="NDL101" s="60"/>
      <c r="NDM101" s="60"/>
      <c r="NDN101" s="60"/>
      <c r="NDO101" s="60"/>
      <c r="NDP101" s="60"/>
      <c r="NDQ101" s="60"/>
      <c r="NDR101" s="60"/>
      <c r="NDS101" s="60"/>
      <c r="NDT101" s="60"/>
      <c r="NDU101" s="60"/>
      <c r="NDV101" s="60"/>
      <c r="NDW101" s="60"/>
      <c r="NDX101" s="60"/>
      <c r="NDY101" s="60"/>
      <c r="NDZ101" s="60"/>
      <c r="NEA101" s="60"/>
      <c r="NEB101" s="60"/>
      <c r="NEC101" s="60"/>
      <c r="NED101" s="60"/>
      <c r="NEE101" s="60"/>
      <c r="NEF101" s="60"/>
      <c r="NEG101" s="60"/>
      <c r="NEH101" s="60"/>
      <c r="NEI101" s="60"/>
      <c r="NEJ101" s="60"/>
      <c r="NEK101" s="60"/>
      <c r="NEL101" s="60"/>
      <c r="NEM101" s="60"/>
      <c r="NEN101" s="60"/>
      <c r="NEO101" s="60"/>
      <c r="NEP101" s="60"/>
      <c r="NEQ101" s="60"/>
      <c r="NER101" s="60"/>
      <c r="NES101" s="60"/>
      <c r="NET101" s="60"/>
      <c r="NEU101" s="60"/>
      <c r="NEV101" s="60"/>
      <c r="NEW101" s="60"/>
      <c r="NEX101" s="60"/>
      <c r="NEY101" s="60"/>
      <c r="NEZ101" s="60"/>
      <c r="NFA101" s="60"/>
      <c r="NFB101" s="60"/>
      <c r="NFC101" s="60"/>
      <c r="NFD101" s="60"/>
      <c r="NFE101" s="60"/>
      <c r="NFF101" s="60"/>
      <c r="NFG101" s="60"/>
      <c r="NFH101" s="60"/>
      <c r="NFI101" s="60"/>
      <c r="NFJ101" s="60"/>
      <c r="NFK101" s="60"/>
      <c r="NFL101" s="60"/>
      <c r="NFM101" s="60"/>
      <c r="NFN101" s="60"/>
      <c r="NFO101" s="60"/>
      <c r="NFP101" s="60"/>
      <c r="NFQ101" s="60"/>
      <c r="NFR101" s="60"/>
      <c r="NFS101" s="60"/>
      <c r="NFT101" s="60"/>
      <c r="NFU101" s="60"/>
      <c r="NFV101" s="60"/>
      <c r="NFW101" s="60"/>
      <c r="NFX101" s="60"/>
      <c r="NFY101" s="60"/>
      <c r="NFZ101" s="60"/>
      <c r="NGA101" s="60"/>
      <c r="NGB101" s="60"/>
      <c r="NGC101" s="60"/>
      <c r="NGD101" s="60"/>
      <c r="NGE101" s="60"/>
      <c r="NGF101" s="60"/>
      <c r="NGG101" s="60"/>
      <c r="NGH101" s="60"/>
      <c r="NGI101" s="60"/>
      <c r="NGJ101" s="60"/>
      <c r="NGK101" s="60"/>
      <c r="NGL101" s="60"/>
      <c r="NGM101" s="60"/>
      <c r="NGN101" s="60"/>
      <c r="NGO101" s="60"/>
      <c r="NGP101" s="60"/>
      <c r="NGQ101" s="60"/>
      <c r="NGR101" s="60"/>
      <c r="NGS101" s="60"/>
      <c r="NGT101" s="60"/>
      <c r="NGU101" s="60"/>
      <c r="NGV101" s="60"/>
      <c r="NGW101" s="60"/>
      <c r="NGX101" s="60"/>
      <c r="NGY101" s="60"/>
      <c r="NGZ101" s="60"/>
      <c r="NHA101" s="60"/>
      <c r="NHB101" s="60"/>
      <c r="NHC101" s="60"/>
      <c r="NHD101" s="60"/>
      <c r="NHE101" s="60"/>
      <c r="NHF101" s="60"/>
      <c r="NHG101" s="60"/>
      <c r="NHH101" s="60"/>
      <c r="NHI101" s="60"/>
      <c r="NHJ101" s="60"/>
      <c r="NHK101" s="60"/>
      <c r="NHL101" s="60"/>
      <c r="NHM101" s="60"/>
      <c r="NHN101" s="60"/>
      <c r="NHO101" s="60"/>
      <c r="NHP101" s="60"/>
      <c r="NHQ101" s="60"/>
      <c r="NHR101" s="60"/>
      <c r="NHS101" s="60"/>
      <c r="NHT101" s="60"/>
      <c r="NHU101" s="60"/>
      <c r="NHV101" s="60"/>
      <c r="NHW101" s="60"/>
      <c r="NHX101" s="60"/>
      <c r="NHY101" s="60"/>
      <c r="NHZ101" s="60"/>
      <c r="NIA101" s="60"/>
      <c r="NIB101" s="60"/>
      <c r="NIC101" s="60"/>
      <c r="NID101" s="60"/>
      <c r="NIE101" s="60"/>
      <c r="NIF101" s="60"/>
      <c r="NIG101" s="60"/>
      <c r="NIH101" s="60"/>
      <c r="NII101" s="60"/>
      <c r="NIJ101" s="60"/>
      <c r="NIK101" s="60"/>
      <c r="NIL101" s="60"/>
      <c r="NIM101" s="60"/>
      <c r="NIN101" s="60"/>
      <c r="NIO101" s="60"/>
      <c r="NIP101" s="60"/>
      <c r="NIQ101" s="60"/>
      <c r="NIR101" s="60"/>
      <c r="NIS101" s="60"/>
      <c r="NIT101" s="60"/>
      <c r="NIU101" s="60"/>
      <c r="NIV101" s="60"/>
      <c r="NIW101" s="60"/>
      <c r="NIX101" s="60"/>
      <c r="NIY101" s="60"/>
      <c r="NIZ101" s="60"/>
      <c r="NJA101" s="60"/>
      <c r="NJB101" s="60"/>
      <c r="NJC101" s="60"/>
      <c r="NJD101" s="60"/>
      <c r="NJE101" s="60"/>
      <c r="NJF101" s="60"/>
      <c r="NJG101" s="60"/>
      <c r="NJH101" s="60"/>
      <c r="NJI101" s="60"/>
      <c r="NJJ101" s="60"/>
      <c r="NJK101" s="60"/>
      <c r="NJL101" s="60"/>
      <c r="NJM101" s="60"/>
      <c r="NJN101" s="60"/>
      <c r="NJO101" s="60"/>
      <c r="NJP101" s="60"/>
      <c r="NJQ101" s="60"/>
      <c r="NJR101" s="60"/>
      <c r="NJS101" s="60"/>
      <c r="NJT101" s="60"/>
      <c r="NJU101" s="60"/>
      <c r="NJV101" s="60"/>
      <c r="NJW101" s="60"/>
      <c r="NJX101" s="60"/>
      <c r="NJY101" s="60"/>
      <c r="NJZ101" s="60"/>
      <c r="NKA101" s="60"/>
      <c r="NKB101" s="60"/>
      <c r="NKC101" s="60"/>
      <c r="NKD101" s="60"/>
      <c r="NKE101" s="60"/>
      <c r="NKF101" s="60"/>
      <c r="NKG101" s="60"/>
      <c r="NKH101" s="60"/>
      <c r="NKI101" s="60"/>
      <c r="NKJ101" s="60"/>
      <c r="NKK101" s="60"/>
      <c r="NKL101" s="60"/>
      <c r="NKM101" s="60"/>
      <c r="NKN101" s="60"/>
      <c r="NKO101" s="60"/>
      <c r="NKP101" s="60"/>
      <c r="NKQ101" s="60"/>
      <c r="NKR101" s="60"/>
      <c r="NKS101" s="60"/>
      <c r="NKT101" s="60"/>
      <c r="NKU101" s="60"/>
      <c r="NKV101" s="60"/>
      <c r="NKW101" s="60"/>
      <c r="NKX101" s="60"/>
      <c r="NKY101" s="60"/>
      <c r="NKZ101" s="60"/>
      <c r="NLA101" s="60"/>
      <c r="NLB101" s="60"/>
      <c r="NLC101" s="60"/>
      <c r="NLD101" s="60"/>
      <c r="NLE101" s="60"/>
      <c r="NLF101" s="60"/>
      <c r="NLG101" s="60"/>
      <c r="NLH101" s="60"/>
      <c r="NLI101" s="60"/>
      <c r="NLJ101" s="60"/>
      <c r="NLK101" s="60"/>
      <c r="NLL101" s="60"/>
      <c r="NLM101" s="60"/>
      <c r="NLN101" s="60"/>
      <c r="NLO101" s="60"/>
      <c r="NLP101" s="60"/>
      <c r="NLQ101" s="60"/>
      <c r="NLR101" s="60"/>
      <c r="NLS101" s="60"/>
      <c r="NLT101" s="60"/>
      <c r="NLU101" s="60"/>
      <c r="NLV101" s="60"/>
      <c r="NLW101" s="60"/>
      <c r="NLX101" s="60"/>
      <c r="NLY101" s="60"/>
      <c r="NLZ101" s="60"/>
      <c r="NMA101" s="60"/>
      <c r="NMB101" s="60"/>
      <c r="NMC101" s="60"/>
      <c r="NMD101" s="60"/>
      <c r="NME101" s="60"/>
      <c r="NMF101" s="60"/>
      <c r="NMG101" s="60"/>
      <c r="NMH101" s="60"/>
      <c r="NMI101" s="60"/>
      <c r="NMJ101" s="60"/>
      <c r="NMK101" s="60"/>
      <c r="NML101" s="60"/>
      <c r="NMM101" s="60"/>
      <c r="NMN101" s="60"/>
      <c r="NMO101" s="60"/>
      <c r="NMP101" s="60"/>
      <c r="NMQ101" s="60"/>
      <c r="NMR101" s="60"/>
      <c r="NMS101" s="60"/>
      <c r="NMT101" s="60"/>
      <c r="NMU101" s="60"/>
      <c r="NMV101" s="60"/>
      <c r="NMW101" s="60"/>
      <c r="NMX101" s="60"/>
      <c r="NMY101" s="60"/>
      <c r="NMZ101" s="60"/>
      <c r="NNA101" s="60"/>
      <c r="NNB101" s="60"/>
      <c r="NNC101" s="60"/>
      <c r="NND101" s="60"/>
      <c r="NNE101" s="60"/>
      <c r="NNF101" s="60"/>
      <c r="NNG101" s="60"/>
      <c r="NNH101" s="60"/>
      <c r="NNI101" s="60"/>
      <c r="NNJ101" s="60"/>
      <c r="NNK101" s="60"/>
      <c r="NNL101" s="60"/>
      <c r="NNM101" s="60"/>
      <c r="NNN101" s="60"/>
      <c r="NNO101" s="60"/>
      <c r="NNP101" s="60"/>
      <c r="NNQ101" s="60"/>
      <c r="NNR101" s="60"/>
      <c r="NNS101" s="60"/>
      <c r="NNT101" s="60"/>
      <c r="NNU101" s="60"/>
      <c r="NNV101" s="60"/>
      <c r="NNW101" s="60"/>
      <c r="NNX101" s="60"/>
      <c r="NNY101" s="60"/>
      <c r="NNZ101" s="60"/>
      <c r="NOA101" s="60"/>
      <c r="NOB101" s="60"/>
      <c r="NOC101" s="60"/>
      <c r="NOD101" s="60"/>
      <c r="NOE101" s="60"/>
      <c r="NOF101" s="60"/>
      <c r="NOG101" s="60"/>
      <c r="NOH101" s="60"/>
      <c r="NOI101" s="60"/>
      <c r="NOJ101" s="60"/>
      <c r="NOK101" s="60"/>
      <c r="NOL101" s="60"/>
      <c r="NOM101" s="60"/>
      <c r="NON101" s="60"/>
      <c r="NOO101" s="60"/>
      <c r="NOP101" s="60"/>
      <c r="NOQ101" s="60"/>
      <c r="NOR101" s="60"/>
      <c r="NOS101" s="60"/>
      <c r="NOT101" s="60"/>
      <c r="NOU101" s="60"/>
      <c r="NOV101" s="60"/>
      <c r="NOW101" s="60"/>
      <c r="NOX101" s="60"/>
      <c r="NOY101" s="60"/>
      <c r="NOZ101" s="60"/>
      <c r="NPA101" s="60"/>
      <c r="NPB101" s="60"/>
      <c r="NPC101" s="60"/>
      <c r="NPD101" s="60"/>
      <c r="NPE101" s="60"/>
      <c r="NPF101" s="60"/>
      <c r="NPG101" s="60"/>
      <c r="NPH101" s="60"/>
      <c r="NPI101" s="60"/>
      <c r="NPJ101" s="60"/>
      <c r="NPK101" s="60"/>
      <c r="NPL101" s="60"/>
      <c r="NPM101" s="60"/>
      <c r="NPN101" s="60"/>
      <c r="NPO101" s="60"/>
      <c r="NPP101" s="60"/>
      <c r="NPQ101" s="60"/>
      <c r="NPR101" s="60"/>
      <c r="NPS101" s="60"/>
      <c r="NPT101" s="60"/>
      <c r="NPU101" s="60"/>
      <c r="NPV101" s="60"/>
      <c r="NPW101" s="60"/>
      <c r="NPX101" s="60"/>
      <c r="NPY101" s="60"/>
      <c r="NPZ101" s="60"/>
      <c r="NQA101" s="60"/>
      <c r="NQB101" s="60"/>
      <c r="NQC101" s="60"/>
      <c r="NQD101" s="60"/>
      <c r="NQE101" s="60"/>
      <c r="NQF101" s="60"/>
      <c r="NQG101" s="60"/>
      <c r="NQH101" s="60"/>
      <c r="NQI101" s="60"/>
      <c r="NQJ101" s="60"/>
      <c r="NQK101" s="60"/>
      <c r="NQL101" s="60"/>
      <c r="NQM101" s="60"/>
      <c r="NQN101" s="60"/>
      <c r="NQO101" s="60"/>
      <c r="NQP101" s="60"/>
      <c r="NQQ101" s="60"/>
      <c r="NQR101" s="60"/>
      <c r="NQS101" s="60"/>
      <c r="NQT101" s="60"/>
      <c r="NQU101" s="60"/>
      <c r="NQV101" s="60"/>
      <c r="NQW101" s="60"/>
      <c r="NQX101" s="60"/>
      <c r="NQY101" s="60"/>
      <c r="NQZ101" s="60"/>
      <c r="NRA101" s="60"/>
      <c r="NRB101" s="60"/>
      <c r="NRC101" s="60"/>
      <c r="NRD101" s="60"/>
      <c r="NRE101" s="60"/>
      <c r="NRF101" s="60"/>
      <c r="NRG101" s="60"/>
      <c r="NRH101" s="60"/>
      <c r="NRI101" s="60"/>
      <c r="NRJ101" s="60"/>
      <c r="NRK101" s="60"/>
      <c r="NRL101" s="60"/>
      <c r="NRM101" s="60"/>
      <c r="NRN101" s="60"/>
      <c r="NRO101" s="60"/>
      <c r="NRP101" s="60"/>
      <c r="NRQ101" s="60"/>
      <c r="NRR101" s="60"/>
      <c r="NRS101" s="60"/>
      <c r="NRT101" s="60"/>
      <c r="NRU101" s="60"/>
      <c r="NRV101" s="60"/>
      <c r="NRW101" s="60"/>
      <c r="NRX101" s="60"/>
      <c r="NRY101" s="60"/>
      <c r="NRZ101" s="60"/>
      <c r="NSA101" s="60"/>
      <c r="NSB101" s="60"/>
      <c r="NSC101" s="60"/>
      <c r="NSD101" s="60"/>
      <c r="NSE101" s="60"/>
      <c r="NSF101" s="60"/>
      <c r="NSG101" s="60"/>
      <c r="NSH101" s="60"/>
      <c r="NSI101" s="60"/>
      <c r="NSJ101" s="60"/>
      <c r="NSK101" s="60"/>
      <c r="NSL101" s="60"/>
      <c r="NSM101" s="60"/>
      <c r="NSN101" s="60"/>
      <c r="NSO101" s="60"/>
      <c r="NSP101" s="60"/>
      <c r="NSQ101" s="60"/>
      <c r="NSR101" s="60"/>
      <c r="NSS101" s="60"/>
      <c r="NST101" s="60"/>
      <c r="NSU101" s="60"/>
      <c r="NSV101" s="60"/>
      <c r="NSW101" s="60"/>
      <c r="NSX101" s="60"/>
      <c r="NSY101" s="60"/>
      <c r="NSZ101" s="60"/>
      <c r="NTA101" s="60"/>
      <c r="NTB101" s="60"/>
      <c r="NTC101" s="60"/>
      <c r="NTD101" s="60"/>
      <c r="NTE101" s="60"/>
      <c r="NTF101" s="60"/>
      <c r="NTG101" s="60"/>
      <c r="NTH101" s="60"/>
      <c r="NTI101" s="60"/>
      <c r="NTJ101" s="60"/>
      <c r="NTK101" s="60"/>
      <c r="NTL101" s="60"/>
      <c r="NTM101" s="60"/>
      <c r="NTN101" s="60"/>
      <c r="NTO101" s="60"/>
      <c r="NTP101" s="60"/>
      <c r="NTQ101" s="60"/>
      <c r="NTR101" s="60"/>
      <c r="NTS101" s="60"/>
      <c r="NTT101" s="60"/>
      <c r="NTU101" s="60"/>
      <c r="NTV101" s="60"/>
      <c r="NTW101" s="60"/>
      <c r="NTX101" s="60"/>
      <c r="NTY101" s="60"/>
      <c r="NTZ101" s="60"/>
      <c r="NUA101" s="60"/>
      <c r="NUB101" s="60"/>
      <c r="NUC101" s="60"/>
      <c r="NUD101" s="60"/>
      <c r="NUE101" s="60"/>
      <c r="NUF101" s="60"/>
      <c r="NUG101" s="60"/>
      <c r="NUH101" s="60"/>
      <c r="NUI101" s="60"/>
      <c r="NUJ101" s="60"/>
      <c r="NUK101" s="60"/>
      <c r="NUL101" s="60"/>
      <c r="NUM101" s="60"/>
      <c r="NUN101" s="60"/>
      <c r="NUO101" s="60"/>
      <c r="NUP101" s="60"/>
      <c r="NUQ101" s="60"/>
      <c r="NUR101" s="60"/>
      <c r="NUS101" s="60"/>
      <c r="NUT101" s="60"/>
      <c r="NUU101" s="60"/>
      <c r="NUV101" s="60"/>
      <c r="NUW101" s="60"/>
      <c r="NUX101" s="60"/>
      <c r="NUY101" s="60"/>
      <c r="NUZ101" s="60"/>
      <c r="NVA101" s="60"/>
      <c r="NVB101" s="60"/>
      <c r="NVC101" s="60"/>
      <c r="NVD101" s="60"/>
      <c r="NVE101" s="60"/>
      <c r="NVF101" s="60"/>
      <c r="NVG101" s="60"/>
      <c r="NVH101" s="60"/>
      <c r="NVI101" s="60"/>
      <c r="NVJ101" s="60"/>
      <c r="NVK101" s="60"/>
      <c r="NVL101" s="60"/>
      <c r="NVM101" s="60"/>
      <c r="NVN101" s="60"/>
      <c r="NVO101" s="60"/>
      <c r="NVP101" s="60"/>
      <c r="NVQ101" s="60"/>
      <c r="NVR101" s="60"/>
      <c r="NVS101" s="60"/>
      <c r="NVT101" s="60"/>
      <c r="NVU101" s="60"/>
      <c r="NVV101" s="60"/>
      <c r="NVW101" s="60"/>
      <c r="NVX101" s="60"/>
      <c r="NVY101" s="60"/>
      <c r="NVZ101" s="60"/>
      <c r="NWA101" s="60"/>
      <c r="NWB101" s="60"/>
      <c r="NWC101" s="60"/>
      <c r="NWD101" s="60"/>
      <c r="NWE101" s="60"/>
      <c r="NWF101" s="60"/>
      <c r="NWG101" s="60"/>
      <c r="NWH101" s="60"/>
      <c r="NWI101" s="60"/>
      <c r="NWJ101" s="60"/>
      <c r="NWK101" s="60"/>
      <c r="NWL101" s="60"/>
      <c r="NWM101" s="60"/>
      <c r="NWN101" s="60"/>
      <c r="NWO101" s="60"/>
      <c r="NWP101" s="60"/>
      <c r="NWQ101" s="60"/>
      <c r="NWR101" s="60"/>
      <c r="NWS101" s="60"/>
      <c r="NWT101" s="60"/>
      <c r="NWU101" s="60"/>
      <c r="NWV101" s="60"/>
      <c r="NWW101" s="60"/>
      <c r="NWX101" s="60"/>
      <c r="NWY101" s="60"/>
      <c r="NWZ101" s="60"/>
      <c r="NXA101" s="60"/>
      <c r="NXB101" s="60"/>
      <c r="NXC101" s="60"/>
      <c r="NXD101" s="60"/>
      <c r="NXE101" s="60"/>
      <c r="NXF101" s="60"/>
      <c r="NXG101" s="60"/>
      <c r="NXH101" s="60"/>
      <c r="NXI101" s="60"/>
      <c r="NXJ101" s="60"/>
      <c r="NXK101" s="60"/>
      <c r="NXL101" s="60"/>
      <c r="NXM101" s="60"/>
      <c r="NXN101" s="60"/>
      <c r="NXO101" s="60"/>
      <c r="NXP101" s="60"/>
      <c r="NXQ101" s="60"/>
      <c r="NXR101" s="60"/>
      <c r="NXS101" s="60"/>
      <c r="NXT101" s="60"/>
      <c r="NXU101" s="60"/>
      <c r="NXV101" s="60"/>
      <c r="NXW101" s="60"/>
      <c r="NXX101" s="60"/>
      <c r="NXY101" s="60"/>
      <c r="NXZ101" s="60"/>
      <c r="NYA101" s="60"/>
      <c r="NYB101" s="60"/>
      <c r="NYC101" s="60"/>
      <c r="NYD101" s="60"/>
      <c r="NYE101" s="60"/>
      <c r="NYF101" s="60"/>
      <c r="NYG101" s="60"/>
      <c r="NYH101" s="60"/>
      <c r="NYI101" s="60"/>
      <c r="NYJ101" s="60"/>
      <c r="NYK101" s="60"/>
      <c r="NYL101" s="60"/>
      <c r="NYM101" s="60"/>
      <c r="NYN101" s="60"/>
      <c r="NYO101" s="60"/>
      <c r="NYP101" s="60"/>
      <c r="NYQ101" s="60"/>
      <c r="NYR101" s="60"/>
      <c r="NYS101" s="60"/>
      <c r="NYT101" s="60"/>
      <c r="NYU101" s="60"/>
      <c r="NYV101" s="60"/>
      <c r="NYW101" s="60"/>
      <c r="NYX101" s="60"/>
      <c r="NYY101" s="60"/>
      <c r="NYZ101" s="60"/>
      <c r="NZA101" s="60"/>
      <c r="NZB101" s="60"/>
      <c r="NZC101" s="60"/>
      <c r="NZD101" s="60"/>
      <c r="NZE101" s="60"/>
      <c r="NZF101" s="60"/>
      <c r="NZG101" s="60"/>
      <c r="NZH101" s="60"/>
      <c r="NZI101" s="60"/>
      <c r="NZJ101" s="60"/>
      <c r="NZK101" s="60"/>
      <c r="NZL101" s="60"/>
      <c r="NZM101" s="60"/>
      <c r="NZN101" s="60"/>
      <c r="NZO101" s="60"/>
      <c r="NZP101" s="60"/>
      <c r="NZQ101" s="60"/>
      <c r="NZR101" s="60"/>
      <c r="NZS101" s="60"/>
      <c r="NZT101" s="60"/>
      <c r="NZU101" s="60"/>
      <c r="NZV101" s="60"/>
      <c r="NZW101" s="60"/>
      <c r="NZX101" s="60"/>
      <c r="NZY101" s="60"/>
      <c r="NZZ101" s="60"/>
      <c r="OAA101" s="60"/>
      <c r="OAB101" s="60"/>
      <c r="OAC101" s="60"/>
      <c r="OAD101" s="60"/>
      <c r="OAE101" s="60"/>
      <c r="OAF101" s="60"/>
      <c r="OAG101" s="60"/>
      <c r="OAH101" s="60"/>
      <c r="OAI101" s="60"/>
      <c r="OAJ101" s="60"/>
      <c r="OAK101" s="60"/>
      <c r="OAL101" s="60"/>
      <c r="OAM101" s="60"/>
      <c r="OAN101" s="60"/>
      <c r="OAO101" s="60"/>
      <c r="OAP101" s="60"/>
      <c r="OAQ101" s="60"/>
      <c r="OAR101" s="60"/>
      <c r="OAS101" s="60"/>
      <c r="OAT101" s="60"/>
      <c r="OAU101" s="60"/>
      <c r="OAV101" s="60"/>
      <c r="OAW101" s="60"/>
      <c r="OAX101" s="60"/>
      <c r="OAY101" s="60"/>
      <c r="OAZ101" s="60"/>
      <c r="OBA101" s="60"/>
      <c r="OBB101" s="60"/>
      <c r="OBC101" s="60"/>
      <c r="OBD101" s="60"/>
      <c r="OBE101" s="60"/>
      <c r="OBF101" s="60"/>
      <c r="OBG101" s="60"/>
      <c r="OBH101" s="60"/>
      <c r="OBI101" s="60"/>
      <c r="OBJ101" s="60"/>
      <c r="OBK101" s="60"/>
      <c r="OBL101" s="60"/>
      <c r="OBM101" s="60"/>
      <c r="OBN101" s="60"/>
      <c r="OBO101" s="60"/>
      <c r="OBP101" s="60"/>
      <c r="OBQ101" s="60"/>
      <c r="OBR101" s="60"/>
      <c r="OBS101" s="60"/>
      <c r="OBT101" s="60"/>
      <c r="OBU101" s="60"/>
      <c r="OBV101" s="60"/>
      <c r="OBW101" s="60"/>
      <c r="OBX101" s="60"/>
      <c r="OBY101" s="60"/>
      <c r="OBZ101" s="60"/>
      <c r="OCA101" s="60"/>
      <c r="OCB101" s="60"/>
      <c r="OCC101" s="60"/>
      <c r="OCD101" s="60"/>
      <c r="OCE101" s="60"/>
      <c r="OCF101" s="60"/>
      <c r="OCG101" s="60"/>
      <c r="OCH101" s="60"/>
      <c r="OCI101" s="60"/>
      <c r="OCJ101" s="60"/>
      <c r="OCK101" s="60"/>
      <c r="OCL101" s="60"/>
      <c r="OCM101" s="60"/>
      <c r="OCN101" s="60"/>
      <c r="OCO101" s="60"/>
      <c r="OCP101" s="60"/>
      <c r="OCQ101" s="60"/>
      <c r="OCR101" s="60"/>
      <c r="OCS101" s="60"/>
      <c r="OCT101" s="60"/>
      <c r="OCU101" s="60"/>
      <c r="OCV101" s="60"/>
      <c r="OCW101" s="60"/>
      <c r="OCX101" s="60"/>
      <c r="OCY101" s="60"/>
      <c r="OCZ101" s="60"/>
      <c r="ODA101" s="60"/>
      <c r="ODB101" s="60"/>
      <c r="ODC101" s="60"/>
      <c r="ODD101" s="60"/>
      <c r="ODE101" s="60"/>
      <c r="ODF101" s="60"/>
      <c r="ODG101" s="60"/>
      <c r="ODH101" s="60"/>
      <c r="ODI101" s="60"/>
      <c r="ODJ101" s="60"/>
      <c r="ODK101" s="60"/>
      <c r="ODL101" s="60"/>
      <c r="ODM101" s="60"/>
      <c r="ODN101" s="60"/>
      <c r="ODO101" s="60"/>
      <c r="ODP101" s="60"/>
      <c r="ODQ101" s="60"/>
      <c r="ODR101" s="60"/>
      <c r="ODS101" s="60"/>
      <c r="ODT101" s="60"/>
      <c r="ODU101" s="60"/>
      <c r="ODV101" s="60"/>
      <c r="ODW101" s="60"/>
      <c r="ODX101" s="60"/>
      <c r="ODY101" s="60"/>
      <c r="ODZ101" s="60"/>
      <c r="OEA101" s="60"/>
      <c r="OEB101" s="60"/>
      <c r="OEC101" s="60"/>
      <c r="OED101" s="60"/>
      <c r="OEE101" s="60"/>
      <c r="OEF101" s="60"/>
      <c r="OEG101" s="60"/>
      <c r="OEH101" s="60"/>
      <c r="OEI101" s="60"/>
      <c r="OEJ101" s="60"/>
      <c r="OEK101" s="60"/>
      <c r="OEL101" s="60"/>
      <c r="OEM101" s="60"/>
      <c r="OEN101" s="60"/>
      <c r="OEO101" s="60"/>
      <c r="OEP101" s="60"/>
      <c r="OEQ101" s="60"/>
      <c r="OER101" s="60"/>
      <c r="OES101" s="60"/>
      <c r="OET101" s="60"/>
      <c r="OEU101" s="60"/>
      <c r="OEV101" s="60"/>
      <c r="OEW101" s="60"/>
      <c r="OEX101" s="60"/>
      <c r="OEY101" s="60"/>
      <c r="OEZ101" s="60"/>
      <c r="OFA101" s="60"/>
      <c r="OFB101" s="60"/>
      <c r="OFC101" s="60"/>
      <c r="OFD101" s="60"/>
      <c r="OFE101" s="60"/>
      <c r="OFF101" s="60"/>
      <c r="OFG101" s="60"/>
      <c r="OFH101" s="60"/>
      <c r="OFI101" s="60"/>
      <c r="OFJ101" s="60"/>
      <c r="OFK101" s="60"/>
      <c r="OFL101" s="60"/>
      <c r="OFM101" s="60"/>
      <c r="OFN101" s="60"/>
      <c r="OFO101" s="60"/>
      <c r="OFP101" s="60"/>
      <c r="OFQ101" s="60"/>
      <c r="OFR101" s="60"/>
      <c r="OFS101" s="60"/>
      <c r="OFT101" s="60"/>
      <c r="OFU101" s="60"/>
      <c r="OFV101" s="60"/>
      <c r="OFW101" s="60"/>
      <c r="OFX101" s="60"/>
      <c r="OFY101" s="60"/>
      <c r="OFZ101" s="60"/>
      <c r="OGA101" s="60"/>
      <c r="OGB101" s="60"/>
      <c r="OGC101" s="60"/>
      <c r="OGD101" s="60"/>
      <c r="OGE101" s="60"/>
      <c r="OGF101" s="60"/>
      <c r="OGG101" s="60"/>
      <c r="OGH101" s="60"/>
      <c r="OGI101" s="60"/>
      <c r="OGJ101" s="60"/>
      <c r="OGK101" s="60"/>
      <c r="OGL101" s="60"/>
      <c r="OGM101" s="60"/>
      <c r="OGN101" s="60"/>
      <c r="OGO101" s="60"/>
      <c r="OGP101" s="60"/>
      <c r="OGQ101" s="60"/>
      <c r="OGR101" s="60"/>
      <c r="OGS101" s="60"/>
      <c r="OGT101" s="60"/>
      <c r="OGU101" s="60"/>
      <c r="OGV101" s="60"/>
      <c r="OGW101" s="60"/>
      <c r="OGX101" s="60"/>
      <c r="OGY101" s="60"/>
      <c r="OGZ101" s="60"/>
      <c r="OHA101" s="60"/>
      <c r="OHB101" s="60"/>
      <c r="OHC101" s="60"/>
      <c r="OHD101" s="60"/>
      <c r="OHE101" s="60"/>
      <c r="OHF101" s="60"/>
      <c r="OHG101" s="60"/>
      <c r="OHH101" s="60"/>
      <c r="OHI101" s="60"/>
      <c r="OHJ101" s="60"/>
      <c r="OHK101" s="60"/>
      <c r="OHL101" s="60"/>
      <c r="OHM101" s="60"/>
      <c r="OHN101" s="60"/>
      <c r="OHO101" s="60"/>
      <c r="OHP101" s="60"/>
      <c r="OHQ101" s="60"/>
      <c r="OHR101" s="60"/>
      <c r="OHS101" s="60"/>
      <c r="OHT101" s="60"/>
      <c r="OHU101" s="60"/>
      <c r="OHV101" s="60"/>
      <c r="OHW101" s="60"/>
      <c r="OHX101" s="60"/>
      <c r="OHY101" s="60"/>
      <c r="OHZ101" s="60"/>
      <c r="OIA101" s="60"/>
      <c r="OIB101" s="60"/>
      <c r="OIC101" s="60"/>
      <c r="OID101" s="60"/>
      <c r="OIE101" s="60"/>
      <c r="OIF101" s="60"/>
      <c r="OIG101" s="60"/>
      <c r="OIH101" s="60"/>
      <c r="OII101" s="60"/>
      <c r="OIJ101" s="60"/>
      <c r="OIK101" s="60"/>
      <c r="OIL101" s="60"/>
      <c r="OIM101" s="60"/>
      <c r="OIN101" s="60"/>
      <c r="OIO101" s="60"/>
      <c r="OIP101" s="60"/>
      <c r="OIQ101" s="60"/>
      <c r="OIR101" s="60"/>
      <c r="OIS101" s="60"/>
      <c r="OIT101" s="60"/>
      <c r="OIU101" s="60"/>
      <c r="OIV101" s="60"/>
      <c r="OIW101" s="60"/>
      <c r="OIX101" s="60"/>
      <c r="OIY101" s="60"/>
      <c r="OIZ101" s="60"/>
      <c r="OJA101" s="60"/>
      <c r="OJB101" s="60"/>
      <c r="OJC101" s="60"/>
      <c r="OJD101" s="60"/>
      <c r="OJE101" s="60"/>
      <c r="OJF101" s="60"/>
      <c r="OJG101" s="60"/>
      <c r="OJH101" s="60"/>
      <c r="OJI101" s="60"/>
      <c r="OJJ101" s="60"/>
      <c r="OJK101" s="60"/>
      <c r="OJL101" s="60"/>
      <c r="OJM101" s="60"/>
      <c r="OJN101" s="60"/>
      <c r="OJO101" s="60"/>
      <c r="OJP101" s="60"/>
      <c r="OJQ101" s="60"/>
      <c r="OJR101" s="60"/>
      <c r="OJS101" s="60"/>
      <c r="OJT101" s="60"/>
      <c r="OJU101" s="60"/>
      <c r="OJV101" s="60"/>
      <c r="OJW101" s="60"/>
      <c r="OJX101" s="60"/>
      <c r="OJY101" s="60"/>
      <c r="OJZ101" s="60"/>
      <c r="OKA101" s="60"/>
      <c r="OKB101" s="60"/>
      <c r="OKC101" s="60"/>
      <c r="OKD101" s="60"/>
      <c r="OKE101" s="60"/>
      <c r="OKF101" s="60"/>
      <c r="OKG101" s="60"/>
      <c r="OKH101" s="60"/>
      <c r="OKI101" s="60"/>
      <c r="OKJ101" s="60"/>
      <c r="OKK101" s="60"/>
      <c r="OKL101" s="60"/>
      <c r="OKM101" s="60"/>
      <c r="OKN101" s="60"/>
      <c r="OKO101" s="60"/>
      <c r="OKP101" s="60"/>
      <c r="OKQ101" s="60"/>
      <c r="OKR101" s="60"/>
      <c r="OKS101" s="60"/>
      <c r="OKT101" s="60"/>
      <c r="OKU101" s="60"/>
      <c r="OKV101" s="60"/>
      <c r="OKW101" s="60"/>
      <c r="OKX101" s="60"/>
      <c r="OKY101" s="60"/>
      <c r="OKZ101" s="60"/>
      <c r="OLA101" s="60"/>
      <c r="OLB101" s="60"/>
      <c r="OLC101" s="60"/>
      <c r="OLD101" s="60"/>
      <c r="OLE101" s="60"/>
      <c r="OLF101" s="60"/>
      <c r="OLG101" s="60"/>
      <c r="OLH101" s="60"/>
      <c r="OLI101" s="60"/>
      <c r="OLJ101" s="60"/>
      <c r="OLK101" s="60"/>
      <c r="OLL101" s="60"/>
      <c r="OLM101" s="60"/>
      <c r="OLN101" s="60"/>
      <c r="OLO101" s="60"/>
      <c r="OLP101" s="60"/>
      <c r="OLQ101" s="60"/>
      <c r="OLR101" s="60"/>
      <c r="OLS101" s="60"/>
      <c r="OLT101" s="60"/>
      <c r="OLU101" s="60"/>
      <c r="OLV101" s="60"/>
      <c r="OLW101" s="60"/>
      <c r="OLX101" s="60"/>
      <c r="OLY101" s="60"/>
      <c r="OLZ101" s="60"/>
      <c r="OMA101" s="60"/>
      <c r="OMB101" s="60"/>
      <c r="OMC101" s="60"/>
      <c r="OMD101" s="60"/>
      <c r="OME101" s="60"/>
      <c r="OMF101" s="60"/>
      <c r="OMG101" s="60"/>
      <c r="OMH101" s="60"/>
      <c r="OMI101" s="60"/>
      <c r="OMJ101" s="60"/>
      <c r="OMK101" s="60"/>
      <c r="OML101" s="60"/>
      <c r="OMM101" s="60"/>
      <c r="OMN101" s="60"/>
      <c r="OMO101" s="60"/>
      <c r="OMP101" s="60"/>
      <c r="OMQ101" s="60"/>
      <c r="OMR101" s="60"/>
      <c r="OMS101" s="60"/>
      <c r="OMT101" s="60"/>
      <c r="OMU101" s="60"/>
      <c r="OMV101" s="60"/>
      <c r="OMW101" s="60"/>
      <c r="OMX101" s="60"/>
      <c r="OMY101" s="60"/>
      <c r="OMZ101" s="60"/>
      <c r="ONA101" s="60"/>
      <c r="ONB101" s="60"/>
      <c r="ONC101" s="60"/>
      <c r="OND101" s="60"/>
      <c r="ONE101" s="60"/>
      <c r="ONF101" s="60"/>
      <c r="ONG101" s="60"/>
      <c r="ONH101" s="60"/>
      <c r="ONI101" s="60"/>
      <c r="ONJ101" s="60"/>
      <c r="ONK101" s="60"/>
      <c r="ONL101" s="60"/>
      <c r="ONM101" s="60"/>
      <c r="ONN101" s="60"/>
      <c r="ONO101" s="60"/>
      <c r="ONP101" s="60"/>
      <c r="ONQ101" s="60"/>
      <c r="ONR101" s="60"/>
      <c r="ONS101" s="60"/>
      <c r="ONT101" s="60"/>
      <c r="ONU101" s="60"/>
      <c r="ONV101" s="60"/>
      <c r="ONW101" s="60"/>
      <c r="ONX101" s="60"/>
      <c r="ONY101" s="60"/>
      <c r="ONZ101" s="60"/>
      <c r="OOA101" s="60"/>
      <c r="OOB101" s="60"/>
      <c r="OOC101" s="60"/>
      <c r="OOD101" s="60"/>
      <c r="OOE101" s="60"/>
      <c r="OOF101" s="60"/>
      <c r="OOG101" s="60"/>
      <c r="OOH101" s="60"/>
      <c r="OOI101" s="60"/>
      <c r="OOJ101" s="60"/>
      <c r="OOK101" s="60"/>
      <c r="OOL101" s="60"/>
      <c r="OOM101" s="60"/>
      <c r="OON101" s="60"/>
      <c r="OOO101" s="60"/>
      <c r="OOP101" s="60"/>
      <c r="OOQ101" s="60"/>
      <c r="OOR101" s="60"/>
      <c r="OOS101" s="60"/>
      <c r="OOT101" s="60"/>
      <c r="OOU101" s="60"/>
      <c r="OOV101" s="60"/>
      <c r="OOW101" s="60"/>
      <c r="OOX101" s="60"/>
      <c r="OOY101" s="60"/>
      <c r="OOZ101" s="60"/>
      <c r="OPA101" s="60"/>
      <c r="OPB101" s="60"/>
      <c r="OPC101" s="60"/>
      <c r="OPD101" s="60"/>
      <c r="OPE101" s="60"/>
      <c r="OPF101" s="60"/>
      <c r="OPG101" s="60"/>
      <c r="OPH101" s="60"/>
      <c r="OPI101" s="60"/>
      <c r="OPJ101" s="60"/>
      <c r="OPK101" s="60"/>
      <c r="OPL101" s="60"/>
      <c r="OPM101" s="60"/>
      <c r="OPN101" s="60"/>
      <c r="OPO101" s="60"/>
      <c r="OPP101" s="60"/>
      <c r="OPQ101" s="60"/>
      <c r="OPR101" s="60"/>
      <c r="OPS101" s="60"/>
      <c r="OPT101" s="60"/>
      <c r="OPU101" s="60"/>
      <c r="OPV101" s="60"/>
      <c r="OPW101" s="60"/>
      <c r="OPX101" s="60"/>
      <c r="OPY101" s="60"/>
      <c r="OPZ101" s="60"/>
      <c r="OQA101" s="60"/>
      <c r="OQB101" s="60"/>
      <c r="OQC101" s="60"/>
      <c r="OQD101" s="60"/>
      <c r="OQE101" s="60"/>
      <c r="OQF101" s="60"/>
      <c r="OQG101" s="60"/>
      <c r="OQH101" s="60"/>
      <c r="OQI101" s="60"/>
      <c r="OQJ101" s="60"/>
      <c r="OQK101" s="60"/>
      <c r="OQL101" s="60"/>
      <c r="OQM101" s="60"/>
      <c r="OQN101" s="60"/>
      <c r="OQO101" s="60"/>
      <c r="OQP101" s="60"/>
      <c r="OQQ101" s="60"/>
      <c r="OQR101" s="60"/>
      <c r="OQS101" s="60"/>
      <c r="OQT101" s="60"/>
      <c r="OQU101" s="60"/>
      <c r="OQV101" s="60"/>
      <c r="OQW101" s="60"/>
      <c r="OQX101" s="60"/>
      <c r="OQY101" s="60"/>
      <c r="OQZ101" s="60"/>
      <c r="ORA101" s="60"/>
      <c r="ORB101" s="60"/>
      <c r="ORC101" s="60"/>
      <c r="ORD101" s="60"/>
      <c r="ORE101" s="60"/>
      <c r="ORF101" s="60"/>
      <c r="ORG101" s="60"/>
      <c r="ORH101" s="60"/>
      <c r="ORI101" s="60"/>
      <c r="ORJ101" s="60"/>
      <c r="ORK101" s="60"/>
      <c r="ORL101" s="60"/>
      <c r="ORM101" s="60"/>
      <c r="ORN101" s="60"/>
      <c r="ORO101" s="60"/>
      <c r="ORP101" s="60"/>
      <c r="ORQ101" s="60"/>
      <c r="ORR101" s="60"/>
      <c r="ORS101" s="60"/>
      <c r="ORT101" s="60"/>
      <c r="ORU101" s="60"/>
      <c r="ORV101" s="60"/>
      <c r="ORW101" s="60"/>
      <c r="ORX101" s="60"/>
      <c r="ORY101" s="60"/>
      <c r="ORZ101" s="60"/>
      <c r="OSA101" s="60"/>
      <c r="OSB101" s="60"/>
      <c r="OSC101" s="60"/>
      <c r="OSD101" s="60"/>
      <c r="OSE101" s="60"/>
      <c r="OSF101" s="60"/>
      <c r="OSG101" s="60"/>
      <c r="OSH101" s="60"/>
      <c r="OSI101" s="60"/>
      <c r="OSJ101" s="60"/>
      <c r="OSK101" s="60"/>
      <c r="OSL101" s="60"/>
      <c r="OSM101" s="60"/>
      <c r="OSN101" s="60"/>
      <c r="OSO101" s="60"/>
      <c r="OSP101" s="60"/>
      <c r="OSQ101" s="60"/>
      <c r="OSR101" s="60"/>
      <c r="OSS101" s="60"/>
      <c r="OST101" s="60"/>
      <c r="OSU101" s="60"/>
      <c r="OSV101" s="60"/>
      <c r="OSW101" s="60"/>
      <c r="OSX101" s="60"/>
      <c r="OSY101" s="60"/>
      <c r="OSZ101" s="60"/>
      <c r="OTA101" s="60"/>
      <c r="OTB101" s="60"/>
      <c r="OTC101" s="60"/>
      <c r="OTD101" s="60"/>
      <c r="OTE101" s="60"/>
      <c r="OTF101" s="60"/>
      <c r="OTG101" s="60"/>
      <c r="OTH101" s="60"/>
      <c r="OTI101" s="60"/>
      <c r="OTJ101" s="60"/>
      <c r="OTK101" s="60"/>
      <c r="OTL101" s="60"/>
      <c r="OTM101" s="60"/>
      <c r="OTN101" s="60"/>
      <c r="OTO101" s="60"/>
      <c r="OTP101" s="60"/>
      <c r="OTQ101" s="60"/>
      <c r="OTR101" s="60"/>
      <c r="OTS101" s="60"/>
      <c r="OTT101" s="60"/>
      <c r="OTU101" s="60"/>
      <c r="OTV101" s="60"/>
      <c r="OTW101" s="60"/>
      <c r="OTX101" s="60"/>
      <c r="OTY101" s="60"/>
      <c r="OTZ101" s="60"/>
      <c r="OUA101" s="60"/>
      <c r="OUB101" s="60"/>
      <c r="OUC101" s="60"/>
      <c r="OUD101" s="60"/>
      <c r="OUE101" s="60"/>
      <c r="OUF101" s="60"/>
      <c r="OUG101" s="60"/>
      <c r="OUH101" s="60"/>
      <c r="OUI101" s="60"/>
      <c r="OUJ101" s="60"/>
      <c r="OUK101" s="60"/>
      <c r="OUL101" s="60"/>
      <c r="OUM101" s="60"/>
      <c r="OUN101" s="60"/>
      <c r="OUO101" s="60"/>
      <c r="OUP101" s="60"/>
      <c r="OUQ101" s="60"/>
      <c r="OUR101" s="60"/>
      <c r="OUS101" s="60"/>
      <c r="OUT101" s="60"/>
      <c r="OUU101" s="60"/>
      <c r="OUV101" s="60"/>
      <c r="OUW101" s="60"/>
      <c r="OUX101" s="60"/>
      <c r="OUY101" s="60"/>
      <c r="OUZ101" s="60"/>
      <c r="OVA101" s="60"/>
      <c r="OVB101" s="60"/>
      <c r="OVC101" s="60"/>
      <c r="OVD101" s="60"/>
      <c r="OVE101" s="60"/>
      <c r="OVF101" s="60"/>
      <c r="OVG101" s="60"/>
      <c r="OVH101" s="60"/>
      <c r="OVI101" s="60"/>
      <c r="OVJ101" s="60"/>
      <c r="OVK101" s="60"/>
      <c r="OVL101" s="60"/>
      <c r="OVM101" s="60"/>
      <c r="OVN101" s="60"/>
      <c r="OVO101" s="60"/>
      <c r="OVP101" s="60"/>
      <c r="OVQ101" s="60"/>
      <c r="OVR101" s="60"/>
      <c r="OVS101" s="60"/>
      <c r="OVT101" s="60"/>
      <c r="OVU101" s="60"/>
      <c r="OVV101" s="60"/>
      <c r="OVW101" s="60"/>
      <c r="OVX101" s="60"/>
      <c r="OVY101" s="60"/>
      <c r="OVZ101" s="60"/>
      <c r="OWA101" s="60"/>
      <c r="OWB101" s="60"/>
      <c r="OWC101" s="60"/>
      <c r="OWD101" s="60"/>
      <c r="OWE101" s="60"/>
      <c r="OWF101" s="60"/>
      <c r="OWG101" s="60"/>
      <c r="OWH101" s="60"/>
      <c r="OWI101" s="60"/>
      <c r="OWJ101" s="60"/>
      <c r="OWK101" s="60"/>
      <c r="OWL101" s="60"/>
      <c r="OWM101" s="60"/>
      <c r="OWN101" s="60"/>
      <c r="OWO101" s="60"/>
      <c r="OWP101" s="60"/>
      <c r="OWQ101" s="60"/>
      <c r="OWR101" s="60"/>
      <c r="OWS101" s="60"/>
      <c r="OWT101" s="60"/>
      <c r="OWU101" s="60"/>
      <c r="OWV101" s="60"/>
      <c r="OWW101" s="60"/>
      <c r="OWX101" s="60"/>
      <c r="OWY101" s="60"/>
      <c r="OWZ101" s="60"/>
      <c r="OXA101" s="60"/>
      <c r="OXB101" s="60"/>
      <c r="OXC101" s="60"/>
      <c r="OXD101" s="60"/>
      <c r="OXE101" s="60"/>
      <c r="OXF101" s="60"/>
      <c r="OXG101" s="60"/>
      <c r="OXH101" s="60"/>
      <c r="OXI101" s="60"/>
      <c r="OXJ101" s="60"/>
      <c r="OXK101" s="60"/>
      <c r="OXL101" s="60"/>
      <c r="OXM101" s="60"/>
      <c r="OXN101" s="60"/>
      <c r="OXO101" s="60"/>
      <c r="OXP101" s="60"/>
      <c r="OXQ101" s="60"/>
      <c r="OXR101" s="60"/>
      <c r="OXS101" s="60"/>
      <c r="OXT101" s="60"/>
      <c r="OXU101" s="60"/>
      <c r="OXV101" s="60"/>
      <c r="OXW101" s="60"/>
      <c r="OXX101" s="60"/>
      <c r="OXY101" s="60"/>
      <c r="OXZ101" s="60"/>
      <c r="OYA101" s="60"/>
      <c r="OYB101" s="60"/>
      <c r="OYC101" s="60"/>
      <c r="OYD101" s="60"/>
      <c r="OYE101" s="60"/>
      <c r="OYF101" s="60"/>
      <c r="OYG101" s="60"/>
      <c r="OYH101" s="60"/>
      <c r="OYI101" s="60"/>
      <c r="OYJ101" s="60"/>
      <c r="OYK101" s="60"/>
      <c r="OYL101" s="60"/>
      <c r="OYM101" s="60"/>
      <c r="OYN101" s="60"/>
      <c r="OYO101" s="60"/>
      <c r="OYP101" s="60"/>
      <c r="OYQ101" s="60"/>
      <c r="OYR101" s="60"/>
      <c r="OYS101" s="60"/>
      <c r="OYT101" s="60"/>
      <c r="OYU101" s="60"/>
      <c r="OYV101" s="60"/>
      <c r="OYW101" s="60"/>
      <c r="OYX101" s="60"/>
      <c r="OYY101" s="60"/>
      <c r="OYZ101" s="60"/>
      <c r="OZA101" s="60"/>
      <c r="OZB101" s="60"/>
      <c r="OZC101" s="60"/>
      <c r="OZD101" s="60"/>
      <c r="OZE101" s="60"/>
      <c r="OZF101" s="60"/>
      <c r="OZG101" s="60"/>
      <c r="OZH101" s="60"/>
      <c r="OZI101" s="60"/>
      <c r="OZJ101" s="60"/>
      <c r="OZK101" s="60"/>
      <c r="OZL101" s="60"/>
      <c r="OZM101" s="60"/>
      <c r="OZN101" s="60"/>
      <c r="OZO101" s="60"/>
      <c r="OZP101" s="60"/>
      <c r="OZQ101" s="60"/>
      <c r="OZR101" s="60"/>
      <c r="OZS101" s="60"/>
      <c r="OZT101" s="60"/>
      <c r="OZU101" s="60"/>
      <c r="OZV101" s="60"/>
      <c r="OZW101" s="60"/>
      <c r="OZX101" s="60"/>
      <c r="OZY101" s="60"/>
      <c r="OZZ101" s="60"/>
      <c r="PAA101" s="60"/>
      <c r="PAB101" s="60"/>
      <c r="PAC101" s="60"/>
      <c r="PAD101" s="60"/>
      <c r="PAE101" s="60"/>
      <c r="PAF101" s="60"/>
      <c r="PAG101" s="60"/>
      <c r="PAH101" s="60"/>
      <c r="PAI101" s="60"/>
      <c r="PAJ101" s="60"/>
      <c r="PAK101" s="60"/>
      <c r="PAL101" s="60"/>
      <c r="PAM101" s="60"/>
      <c r="PAN101" s="60"/>
      <c r="PAO101" s="60"/>
      <c r="PAP101" s="60"/>
      <c r="PAQ101" s="60"/>
      <c r="PAR101" s="60"/>
      <c r="PAS101" s="60"/>
      <c r="PAT101" s="60"/>
      <c r="PAU101" s="60"/>
      <c r="PAV101" s="60"/>
      <c r="PAW101" s="60"/>
      <c r="PAX101" s="60"/>
      <c r="PAY101" s="60"/>
      <c r="PAZ101" s="60"/>
      <c r="PBA101" s="60"/>
      <c r="PBB101" s="60"/>
      <c r="PBC101" s="60"/>
      <c r="PBD101" s="60"/>
      <c r="PBE101" s="60"/>
      <c r="PBF101" s="60"/>
      <c r="PBG101" s="60"/>
      <c r="PBH101" s="60"/>
      <c r="PBI101" s="60"/>
      <c r="PBJ101" s="60"/>
      <c r="PBK101" s="60"/>
      <c r="PBL101" s="60"/>
      <c r="PBM101" s="60"/>
      <c r="PBN101" s="60"/>
      <c r="PBO101" s="60"/>
      <c r="PBP101" s="60"/>
      <c r="PBQ101" s="60"/>
      <c r="PBR101" s="60"/>
      <c r="PBS101" s="60"/>
      <c r="PBT101" s="60"/>
      <c r="PBU101" s="60"/>
      <c r="PBV101" s="60"/>
      <c r="PBW101" s="60"/>
      <c r="PBX101" s="60"/>
      <c r="PBY101" s="60"/>
      <c r="PBZ101" s="60"/>
      <c r="PCA101" s="60"/>
      <c r="PCB101" s="60"/>
      <c r="PCC101" s="60"/>
      <c r="PCD101" s="60"/>
      <c r="PCE101" s="60"/>
      <c r="PCF101" s="60"/>
      <c r="PCG101" s="60"/>
      <c r="PCH101" s="60"/>
      <c r="PCI101" s="60"/>
      <c r="PCJ101" s="60"/>
      <c r="PCK101" s="60"/>
      <c r="PCL101" s="60"/>
      <c r="PCM101" s="60"/>
      <c r="PCN101" s="60"/>
      <c r="PCO101" s="60"/>
      <c r="PCP101" s="60"/>
      <c r="PCQ101" s="60"/>
      <c r="PCR101" s="60"/>
      <c r="PCS101" s="60"/>
      <c r="PCT101" s="60"/>
      <c r="PCU101" s="60"/>
      <c r="PCV101" s="60"/>
      <c r="PCW101" s="60"/>
      <c r="PCX101" s="60"/>
      <c r="PCY101" s="60"/>
      <c r="PCZ101" s="60"/>
      <c r="PDA101" s="60"/>
      <c r="PDB101" s="60"/>
      <c r="PDC101" s="60"/>
      <c r="PDD101" s="60"/>
      <c r="PDE101" s="60"/>
      <c r="PDF101" s="60"/>
      <c r="PDG101" s="60"/>
      <c r="PDH101" s="60"/>
      <c r="PDI101" s="60"/>
      <c r="PDJ101" s="60"/>
      <c r="PDK101" s="60"/>
      <c r="PDL101" s="60"/>
      <c r="PDM101" s="60"/>
      <c r="PDN101" s="60"/>
      <c r="PDO101" s="60"/>
      <c r="PDP101" s="60"/>
      <c r="PDQ101" s="60"/>
      <c r="PDR101" s="60"/>
      <c r="PDS101" s="60"/>
      <c r="PDT101" s="60"/>
      <c r="PDU101" s="60"/>
      <c r="PDV101" s="60"/>
      <c r="PDW101" s="60"/>
      <c r="PDX101" s="60"/>
      <c r="PDY101" s="60"/>
      <c r="PDZ101" s="60"/>
      <c r="PEA101" s="60"/>
      <c r="PEB101" s="60"/>
      <c r="PEC101" s="60"/>
      <c r="PED101" s="60"/>
      <c r="PEE101" s="60"/>
      <c r="PEF101" s="60"/>
      <c r="PEG101" s="60"/>
      <c r="PEH101" s="60"/>
      <c r="PEI101" s="60"/>
      <c r="PEJ101" s="60"/>
      <c r="PEK101" s="60"/>
      <c r="PEL101" s="60"/>
      <c r="PEM101" s="60"/>
      <c r="PEN101" s="60"/>
      <c r="PEO101" s="60"/>
      <c r="PEP101" s="60"/>
      <c r="PEQ101" s="60"/>
      <c r="PER101" s="60"/>
      <c r="PES101" s="60"/>
      <c r="PET101" s="60"/>
      <c r="PEU101" s="60"/>
      <c r="PEV101" s="60"/>
      <c r="PEW101" s="60"/>
      <c r="PEX101" s="60"/>
      <c r="PEY101" s="60"/>
      <c r="PEZ101" s="60"/>
      <c r="PFA101" s="60"/>
      <c r="PFB101" s="60"/>
      <c r="PFC101" s="60"/>
      <c r="PFD101" s="60"/>
      <c r="PFE101" s="60"/>
      <c r="PFF101" s="60"/>
      <c r="PFG101" s="60"/>
      <c r="PFH101" s="60"/>
      <c r="PFI101" s="60"/>
      <c r="PFJ101" s="60"/>
      <c r="PFK101" s="60"/>
      <c r="PFL101" s="60"/>
      <c r="PFM101" s="60"/>
      <c r="PFN101" s="60"/>
      <c r="PFO101" s="60"/>
      <c r="PFP101" s="60"/>
      <c r="PFQ101" s="60"/>
      <c r="PFR101" s="60"/>
      <c r="PFS101" s="60"/>
      <c r="PFT101" s="60"/>
      <c r="PFU101" s="60"/>
      <c r="PFV101" s="60"/>
      <c r="PFW101" s="60"/>
      <c r="PFX101" s="60"/>
      <c r="PFY101" s="60"/>
      <c r="PFZ101" s="60"/>
      <c r="PGA101" s="60"/>
      <c r="PGB101" s="60"/>
      <c r="PGC101" s="60"/>
      <c r="PGD101" s="60"/>
      <c r="PGE101" s="60"/>
      <c r="PGF101" s="60"/>
      <c r="PGG101" s="60"/>
      <c r="PGH101" s="60"/>
      <c r="PGI101" s="60"/>
      <c r="PGJ101" s="60"/>
      <c r="PGK101" s="60"/>
      <c r="PGL101" s="60"/>
      <c r="PGM101" s="60"/>
      <c r="PGN101" s="60"/>
      <c r="PGO101" s="60"/>
      <c r="PGP101" s="60"/>
      <c r="PGQ101" s="60"/>
      <c r="PGR101" s="60"/>
      <c r="PGS101" s="60"/>
      <c r="PGT101" s="60"/>
      <c r="PGU101" s="60"/>
      <c r="PGV101" s="60"/>
      <c r="PGW101" s="60"/>
      <c r="PGX101" s="60"/>
      <c r="PGY101" s="60"/>
      <c r="PGZ101" s="60"/>
      <c r="PHA101" s="60"/>
      <c r="PHB101" s="60"/>
      <c r="PHC101" s="60"/>
      <c r="PHD101" s="60"/>
      <c r="PHE101" s="60"/>
      <c r="PHF101" s="60"/>
      <c r="PHG101" s="60"/>
      <c r="PHH101" s="60"/>
      <c r="PHI101" s="60"/>
      <c r="PHJ101" s="60"/>
      <c r="PHK101" s="60"/>
      <c r="PHL101" s="60"/>
      <c r="PHM101" s="60"/>
      <c r="PHN101" s="60"/>
      <c r="PHO101" s="60"/>
      <c r="PHP101" s="60"/>
      <c r="PHQ101" s="60"/>
      <c r="PHR101" s="60"/>
      <c r="PHS101" s="60"/>
      <c r="PHT101" s="60"/>
      <c r="PHU101" s="60"/>
      <c r="PHV101" s="60"/>
      <c r="PHW101" s="60"/>
      <c r="PHX101" s="60"/>
      <c r="PHY101" s="60"/>
      <c r="PHZ101" s="60"/>
      <c r="PIA101" s="60"/>
      <c r="PIB101" s="60"/>
      <c r="PIC101" s="60"/>
      <c r="PID101" s="60"/>
      <c r="PIE101" s="60"/>
      <c r="PIF101" s="60"/>
      <c r="PIG101" s="60"/>
      <c r="PIH101" s="60"/>
      <c r="PII101" s="60"/>
      <c r="PIJ101" s="60"/>
      <c r="PIK101" s="60"/>
      <c r="PIL101" s="60"/>
      <c r="PIM101" s="60"/>
      <c r="PIN101" s="60"/>
      <c r="PIO101" s="60"/>
      <c r="PIP101" s="60"/>
      <c r="PIQ101" s="60"/>
      <c r="PIR101" s="60"/>
      <c r="PIS101" s="60"/>
      <c r="PIT101" s="60"/>
      <c r="PIU101" s="60"/>
      <c r="PIV101" s="60"/>
      <c r="PIW101" s="60"/>
      <c r="PIX101" s="60"/>
      <c r="PIY101" s="60"/>
      <c r="PIZ101" s="60"/>
      <c r="PJA101" s="60"/>
      <c r="PJB101" s="60"/>
      <c r="PJC101" s="60"/>
      <c r="PJD101" s="60"/>
      <c r="PJE101" s="60"/>
      <c r="PJF101" s="60"/>
      <c r="PJG101" s="60"/>
      <c r="PJH101" s="60"/>
      <c r="PJI101" s="60"/>
      <c r="PJJ101" s="60"/>
      <c r="PJK101" s="60"/>
      <c r="PJL101" s="60"/>
      <c r="PJM101" s="60"/>
      <c r="PJN101" s="60"/>
      <c r="PJO101" s="60"/>
      <c r="PJP101" s="60"/>
      <c r="PJQ101" s="60"/>
      <c r="PJR101" s="60"/>
      <c r="PJS101" s="60"/>
      <c r="PJT101" s="60"/>
      <c r="PJU101" s="60"/>
      <c r="PJV101" s="60"/>
      <c r="PJW101" s="60"/>
      <c r="PJX101" s="60"/>
      <c r="PJY101" s="60"/>
      <c r="PJZ101" s="60"/>
      <c r="PKA101" s="60"/>
      <c r="PKB101" s="60"/>
      <c r="PKC101" s="60"/>
      <c r="PKD101" s="60"/>
      <c r="PKE101" s="60"/>
      <c r="PKF101" s="60"/>
      <c r="PKG101" s="60"/>
      <c r="PKH101" s="60"/>
      <c r="PKI101" s="60"/>
      <c r="PKJ101" s="60"/>
      <c r="PKK101" s="60"/>
      <c r="PKL101" s="60"/>
      <c r="PKM101" s="60"/>
      <c r="PKN101" s="60"/>
      <c r="PKO101" s="60"/>
      <c r="PKP101" s="60"/>
      <c r="PKQ101" s="60"/>
      <c r="PKR101" s="60"/>
      <c r="PKS101" s="60"/>
      <c r="PKT101" s="60"/>
      <c r="PKU101" s="60"/>
      <c r="PKV101" s="60"/>
      <c r="PKW101" s="60"/>
      <c r="PKX101" s="60"/>
      <c r="PKY101" s="60"/>
      <c r="PKZ101" s="60"/>
      <c r="PLA101" s="60"/>
      <c r="PLB101" s="60"/>
      <c r="PLC101" s="60"/>
      <c r="PLD101" s="60"/>
      <c r="PLE101" s="60"/>
      <c r="PLF101" s="60"/>
      <c r="PLG101" s="60"/>
      <c r="PLH101" s="60"/>
      <c r="PLI101" s="60"/>
      <c r="PLJ101" s="60"/>
      <c r="PLK101" s="60"/>
      <c r="PLL101" s="60"/>
      <c r="PLM101" s="60"/>
      <c r="PLN101" s="60"/>
      <c r="PLO101" s="60"/>
      <c r="PLP101" s="60"/>
      <c r="PLQ101" s="60"/>
      <c r="PLR101" s="60"/>
      <c r="PLS101" s="60"/>
      <c r="PLT101" s="60"/>
      <c r="PLU101" s="60"/>
      <c r="PLV101" s="60"/>
      <c r="PLW101" s="60"/>
      <c r="PLX101" s="60"/>
      <c r="PLY101" s="60"/>
      <c r="PLZ101" s="60"/>
      <c r="PMA101" s="60"/>
      <c r="PMB101" s="60"/>
      <c r="PMC101" s="60"/>
      <c r="PMD101" s="60"/>
      <c r="PME101" s="60"/>
      <c r="PMF101" s="60"/>
      <c r="PMG101" s="60"/>
      <c r="PMH101" s="60"/>
      <c r="PMI101" s="60"/>
      <c r="PMJ101" s="60"/>
      <c r="PMK101" s="60"/>
      <c r="PML101" s="60"/>
      <c r="PMM101" s="60"/>
      <c r="PMN101" s="60"/>
      <c r="PMO101" s="60"/>
      <c r="PMP101" s="60"/>
      <c r="PMQ101" s="60"/>
      <c r="PMR101" s="60"/>
      <c r="PMS101" s="60"/>
      <c r="PMT101" s="60"/>
      <c r="PMU101" s="60"/>
      <c r="PMV101" s="60"/>
      <c r="PMW101" s="60"/>
      <c r="PMX101" s="60"/>
      <c r="PMY101" s="60"/>
      <c r="PMZ101" s="60"/>
      <c r="PNA101" s="60"/>
      <c r="PNB101" s="60"/>
      <c r="PNC101" s="60"/>
      <c r="PND101" s="60"/>
      <c r="PNE101" s="60"/>
      <c r="PNF101" s="60"/>
      <c r="PNG101" s="60"/>
      <c r="PNH101" s="60"/>
      <c r="PNI101" s="60"/>
      <c r="PNJ101" s="60"/>
      <c r="PNK101" s="60"/>
      <c r="PNL101" s="60"/>
      <c r="PNM101" s="60"/>
      <c r="PNN101" s="60"/>
      <c r="PNO101" s="60"/>
      <c r="PNP101" s="60"/>
      <c r="PNQ101" s="60"/>
      <c r="PNR101" s="60"/>
      <c r="PNS101" s="60"/>
      <c r="PNT101" s="60"/>
      <c r="PNU101" s="60"/>
      <c r="PNV101" s="60"/>
      <c r="PNW101" s="60"/>
      <c r="PNX101" s="60"/>
      <c r="PNY101" s="60"/>
      <c r="PNZ101" s="60"/>
      <c r="POA101" s="60"/>
      <c r="POB101" s="60"/>
      <c r="POC101" s="60"/>
      <c r="POD101" s="60"/>
      <c r="POE101" s="60"/>
      <c r="POF101" s="60"/>
      <c r="POG101" s="60"/>
      <c r="POH101" s="60"/>
      <c r="POI101" s="60"/>
      <c r="POJ101" s="60"/>
      <c r="POK101" s="60"/>
      <c r="POL101" s="60"/>
      <c r="POM101" s="60"/>
      <c r="PON101" s="60"/>
      <c r="POO101" s="60"/>
      <c r="POP101" s="60"/>
      <c r="POQ101" s="60"/>
      <c r="POR101" s="60"/>
      <c r="POS101" s="60"/>
      <c r="POT101" s="60"/>
      <c r="POU101" s="60"/>
      <c r="POV101" s="60"/>
      <c r="POW101" s="60"/>
      <c r="POX101" s="60"/>
      <c r="POY101" s="60"/>
      <c r="POZ101" s="60"/>
      <c r="PPA101" s="60"/>
      <c r="PPB101" s="60"/>
      <c r="PPC101" s="60"/>
      <c r="PPD101" s="60"/>
      <c r="PPE101" s="60"/>
      <c r="PPF101" s="60"/>
      <c r="PPG101" s="60"/>
      <c r="PPH101" s="60"/>
      <c r="PPI101" s="60"/>
      <c r="PPJ101" s="60"/>
      <c r="PPK101" s="60"/>
      <c r="PPL101" s="60"/>
      <c r="PPM101" s="60"/>
      <c r="PPN101" s="60"/>
      <c r="PPO101" s="60"/>
      <c r="PPP101" s="60"/>
      <c r="PPQ101" s="60"/>
      <c r="PPR101" s="60"/>
      <c r="PPS101" s="60"/>
      <c r="PPT101" s="60"/>
      <c r="PPU101" s="60"/>
      <c r="PPV101" s="60"/>
      <c r="PPW101" s="60"/>
      <c r="PPX101" s="60"/>
      <c r="PPY101" s="60"/>
      <c r="PPZ101" s="60"/>
      <c r="PQA101" s="60"/>
      <c r="PQB101" s="60"/>
      <c r="PQC101" s="60"/>
      <c r="PQD101" s="60"/>
      <c r="PQE101" s="60"/>
      <c r="PQF101" s="60"/>
      <c r="PQG101" s="60"/>
      <c r="PQH101" s="60"/>
      <c r="PQI101" s="60"/>
      <c r="PQJ101" s="60"/>
      <c r="PQK101" s="60"/>
      <c r="PQL101" s="60"/>
      <c r="PQM101" s="60"/>
      <c r="PQN101" s="60"/>
      <c r="PQO101" s="60"/>
      <c r="PQP101" s="60"/>
      <c r="PQQ101" s="60"/>
      <c r="PQR101" s="60"/>
      <c r="PQS101" s="60"/>
      <c r="PQT101" s="60"/>
      <c r="PQU101" s="60"/>
      <c r="PQV101" s="60"/>
      <c r="PQW101" s="60"/>
      <c r="PQX101" s="60"/>
      <c r="PQY101" s="60"/>
      <c r="PQZ101" s="60"/>
      <c r="PRA101" s="60"/>
      <c r="PRB101" s="60"/>
      <c r="PRC101" s="60"/>
      <c r="PRD101" s="60"/>
      <c r="PRE101" s="60"/>
      <c r="PRF101" s="60"/>
      <c r="PRG101" s="60"/>
      <c r="PRH101" s="60"/>
      <c r="PRI101" s="60"/>
      <c r="PRJ101" s="60"/>
      <c r="PRK101" s="60"/>
      <c r="PRL101" s="60"/>
      <c r="PRM101" s="60"/>
      <c r="PRN101" s="60"/>
      <c r="PRO101" s="60"/>
      <c r="PRP101" s="60"/>
      <c r="PRQ101" s="60"/>
      <c r="PRR101" s="60"/>
      <c r="PRS101" s="60"/>
      <c r="PRT101" s="60"/>
      <c r="PRU101" s="60"/>
      <c r="PRV101" s="60"/>
      <c r="PRW101" s="60"/>
      <c r="PRX101" s="60"/>
      <c r="PRY101" s="60"/>
      <c r="PRZ101" s="60"/>
      <c r="PSA101" s="60"/>
      <c r="PSB101" s="60"/>
      <c r="PSC101" s="60"/>
      <c r="PSD101" s="60"/>
      <c r="PSE101" s="60"/>
      <c r="PSF101" s="60"/>
      <c r="PSG101" s="60"/>
      <c r="PSH101" s="60"/>
      <c r="PSI101" s="60"/>
      <c r="PSJ101" s="60"/>
      <c r="PSK101" s="60"/>
      <c r="PSL101" s="60"/>
      <c r="PSM101" s="60"/>
      <c r="PSN101" s="60"/>
      <c r="PSO101" s="60"/>
      <c r="PSP101" s="60"/>
      <c r="PSQ101" s="60"/>
      <c r="PSR101" s="60"/>
      <c r="PSS101" s="60"/>
      <c r="PST101" s="60"/>
      <c r="PSU101" s="60"/>
      <c r="PSV101" s="60"/>
      <c r="PSW101" s="60"/>
      <c r="PSX101" s="60"/>
      <c r="PSY101" s="60"/>
      <c r="PSZ101" s="60"/>
      <c r="PTA101" s="60"/>
      <c r="PTB101" s="60"/>
      <c r="PTC101" s="60"/>
      <c r="PTD101" s="60"/>
      <c r="PTE101" s="60"/>
      <c r="PTF101" s="60"/>
      <c r="PTG101" s="60"/>
      <c r="PTH101" s="60"/>
      <c r="PTI101" s="60"/>
      <c r="PTJ101" s="60"/>
      <c r="PTK101" s="60"/>
      <c r="PTL101" s="60"/>
      <c r="PTM101" s="60"/>
      <c r="PTN101" s="60"/>
      <c r="PTO101" s="60"/>
      <c r="PTP101" s="60"/>
      <c r="PTQ101" s="60"/>
      <c r="PTR101" s="60"/>
      <c r="PTS101" s="60"/>
      <c r="PTT101" s="60"/>
      <c r="PTU101" s="60"/>
      <c r="PTV101" s="60"/>
      <c r="PTW101" s="60"/>
      <c r="PTX101" s="60"/>
      <c r="PTY101" s="60"/>
      <c r="PTZ101" s="60"/>
      <c r="PUA101" s="60"/>
      <c r="PUB101" s="60"/>
      <c r="PUC101" s="60"/>
      <c r="PUD101" s="60"/>
      <c r="PUE101" s="60"/>
      <c r="PUF101" s="60"/>
      <c r="PUG101" s="60"/>
      <c r="PUH101" s="60"/>
      <c r="PUI101" s="60"/>
      <c r="PUJ101" s="60"/>
      <c r="PUK101" s="60"/>
      <c r="PUL101" s="60"/>
      <c r="PUM101" s="60"/>
      <c r="PUN101" s="60"/>
      <c r="PUO101" s="60"/>
      <c r="PUP101" s="60"/>
      <c r="PUQ101" s="60"/>
      <c r="PUR101" s="60"/>
      <c r="PUS101" s="60"/>
      <c r="PUT101" s="60"/>
      <c r="PUU101" s="60"/>
      <c r="PUV101" s="60"/>
      <c r="PUW101" s="60"/>
      <c r="PUX101" s="60"/>
      <c r="PUY101" s="60"/>
      <c r="PUZ101" s="60"/>
      <c r="PVA101" s="60"/>
      <c r="PVB101" s="60"/>
      <c r="PVC101" s="60"/>
      <c r="PVD101" s="60"/>
      <c r="PVE101" s="60"/>
      <c r="PVF101" s="60"/>
      <c r="PVG101" s="60"/>
      <c r="PVH101" s="60"/>
      <c r="PVI101" s="60"/>
      <c r="PVJ101" s="60"/>
      <c r="PVK101" s="60"/>
      <c r="PVL101" s="60"/>
      <c r="PVM101" s="60"/>
      <c r="PVN101" s="60"/>
      <c r="PVO101" s="60"/>
      <c r="PVP101" s="60"/>
      <c r="PVQ101" s="60"/>
      <c r="PVR101" s="60"/>
      <c r="PVS101" s="60"/>
      <c r="PVT101" s="60"/>
      <c r="PVU101" s="60"/>
      <c r="PVV101" s="60"/>
      <c r="PVW101" s="60"/>
      <c r="PVX101" s="60"/>
      <c r="PVY101" s="60"/>
      <c r="PVZ101" s="60"/>
      <c r="PWA101" s="60"/>
      <c r="PWB101" s="60"/>
      <c r="PWC101" s="60"/>
      <c r="PWD101" s="60"/>
      <c r="PWE101" s="60"/>
      <c r="PWF101" s="60"/>
      <c r="PWG101" s="60"/>
      <c r="PWH101" s="60"/>
      <c r="PWI101" s="60"/>
      <c r="PWJ101" s="60"/>
      <c r="PWK101" s="60"/>
      <c r="PWL101" s="60"/>
      <c r="PWM101" s="60"/>
      <c r="PWN101" s="60"/>
      <c r="PWO101" s="60"/>
      <c r="PWP101" s="60"/>
      <c r="PWQ101" s="60"/>
      <c r="PWR101" s="60"/>
      <c r="PWS101" s="60"/>
      <c r="PWT101" s="60"/>
      <c r="PWU101" s="60"/>
      <c r="PWV101" s="60"/>
      <c r="PWW101" s="60"/>
      <c r="PWX101" s="60"/>
      <c r="PWY101" s="60"/>
      <c r="PWZ101" s="60"/>
      <c r="PXA101" s="60"/>
      <c r="PXB101" s="60"/>
      <c r="PXC101" s="60"/>
      <c r="PXD101" s="60"/>
      <c r="PXE101" s="60"/>
      <c r="PXF101" s="60"/>
      <c r="PXG101" s="60"/>
      <c r="PXH101" s="60"/>
      <c r="PXI101" s="60"/>
      <c r="PXJ101" s="60"/>
      <c r="PXK101" s="60"/>
      <c r="PXL101" s="60"/>
      <c r="PXM101" s="60"/>
      <c r="PXN101" s="60"/>
      <c r="PXO101" s="60"/>
      <c r="PXP101" s="60"/>
      <c r="PXQ101" s="60"/>
      <c r="PXR101" s="60"/>
      <c r="PXS101" s="60"/>
      <c r="PXT101" s="60"/>
      <c r="PXU101" s="60"/>
      <c r="PXV101" s="60"/>
      <c r="PXW101" s="60"/>
      <c r="PXX101" s="60"/>
      <c r="PXY101" s="60"/>
      <c r="PXZ101" s="60"/>
      <c r="PYA101" s="60"/>
      <c r="PYB101" s="60"/>
      <c r="PYC101" s="60"/>
      <c r="PYD101" s="60"/>
      <c r="PYE101" s="60"/>
      <c r="PYF101" s="60"/>
      <c r="PYG101" s="60"/>
      <c r="PYH101" s="60"/>
      <c r="PYI101" s="60"/>
      <c r="PYJ101" s="60"/>
      <c r="PYK101" s="60"/>
      <c r="PYL101" s="60"/>
      <c r="PYM101" s="60"/>
      <c r="PYN101" s="60"/>
      <c r="PYO101" s="60"/>
      <c r="PYP101" s="60"/>
      <c r="PYQ101" s="60"/>
      <c r="PYR101" s="60"/>
      <c r="PYS101" s="60"/>
      <c r="PYT101" s="60"/>
      <c r="PYU101" s="60"/>
      <c r="PYV101" s="60"/>
      <c r="PYW101" s="60"/>
      <c r="PYX101" s="60"/>
      <c r="PYY101" s="60"/>
      <c r="PYZ101" s="60"/>
      <c r="PZA101" s="60"/>
      <c r="PZB101" s="60"/>
      <c r="PZC101" s="60"/>
      <c r="PZD101" s="60"/>
      <c r="PZE101" s="60"/>
      <c r="PZF101" s="60"/>
      <c r="PZG101" s="60"/>
      <c r="PZH101" s="60"/>
      <c r="PZI101" s="60"/>
      <c r="PZJ101" s="60"/>
      <c r="PZK101" s="60"/>
      <c r="PZL101" s="60"/>
      <c r="PZM101" s="60"/>
      <c r="PZN101" s="60"/>
      <c r="PZO101" s="60"/>
      <c r="PZP101" s="60"/>
      <c r="PZQ101" s="60"/>
      <c r="PZR101" s="60"/>
      <c r="PZS101" s="60"/>
      <c r="PZT101" s="60"/>
      <c r="PZU101" s="60"/>
      <c r="PZV101" s="60"/>
      <c r="PZW101" s="60"/>
      <c r="PZX101" s="60"/>
      <c r="PZY101" s="60"/>
      <c r="PZZ101" s="60"/>
      <c r="QAA101" s="60"/>
      <c r="QAB101" s="60"/>
      <c r="QAC101" s="60"/>
      <c r="QAD101" s="60"/>
      <c r="QAE101" s="60"/>
      <c r="QAF101" s="60"/>
      <c r="QAG101" s="60"/>
      <c r="QAH101" s="60"/>
      <c r="QAI101" s="60"/>
      <c r="QAJ101" s="60"/>
      <c r="QAK101" s="60"/>
      <c r="QAL101" s="60"/>
      <c r="QAM101" s="60"/>
      <c r="QAN101" s="60"/>
      <c r="QAO101" s="60"/>
      <c r="QAP101" s="60"/>
      <c r="QAQ101" s="60"/>
      <c r="QAR101" s="60"/>
      <c r="QAS101" s="60"/>
      <c r="QAT101" s="60"/>
      <c r="QAU101" s="60"/>
      <c r="QAV101" s="60"/>
      <c r="QAW101" s="60"/>
      <c r="QAX101" s="60"/>
      <c r="QAY101" s="60"/>
      <c r="QAZ101" s="60"/>
      <c r="QBA101" s="60"/>
      <c r="QBB101" s="60"/>
      <c r="QBC101" s="60"/>
      <c r="QBD101" s="60"/>
      <c r="QBE101" s="60"/>
      <c r="QBF101" s="60"/>
      <c r="QBG101" s="60"/>
      <c r="QBH101" s="60"/>
      <c r="QBI101" s="60"/>
      <c r="QBJ101" s="60"/>
      <c r="QBK101" s="60"/>
      <c r="QBL101" s="60"/>
      <c r="QBM101" s="60"/>
      <c r="QBN101" s="60"/>
      <c r="QBO101" s="60"/>
      <c r="QBP101" s="60"/>
      <c r="QBQ101" s="60"/>
      <c r="QBR101" s="60"/>
      <c r="QBS101" s="60"/>
      <c r="QBT101" s="60"/>
      <c r="QBU101" s="60"/>
      <c r="QBV101" s="60"/>
      <c r="QBW101" s="60"/>
      <c r="QBX101" s="60"/>
      <c r="QBY101" s="60"/>
      <c r="QBZ101" s="60"/>
      <c r="QCA101" s="60"/>
      <c r="QCB101" s="60"/>
      <c r="QCC101" s="60"/>
      <c r="QCD101" s="60"/>
      <c r="QCE101" s="60"/>
      <c r="QCF101" s="60"/>
      <c r="QCG101" s="60"/>
      <c r="QCH101" s="60"/>
      <c r="QCI101" s="60"/>
      <c r="QCJ101" s="60"/>
      <c r="QCK101" s="60"/>
      <c r="QCL101" s="60"/>
      <c r="QCM101" s="60"/>
      <c r="QCN101" s="60"/>
      <c r="QCO101" s="60"/>
      <c r="QCP101" s="60"/>
      <c r="QCQ101" s="60"/>
      <c r="QCR101" s="60"/>
      <c r="QCS101" s="60"/>
      <c r="QCT101" s="60"/>
      <c r="QCU101" s="60"/>
      <c r="QCV101" s="60"/>
      <c r="QCW101" s="60"/>
      <c r="QCX101" s="60"/>
      <c r="QCY101" s="60"/>
      <c r="QCZ101" s="60"/>
      <c r="QDA101" s="60"/>
      <c r="QDB101" s="60"/>
      <c r="QDC101" s="60"/>
      <c r="QDD101" s="60"/>
      <c r="QDE101" s="60"/>
      <c r="QDF101" s="60"/>
      <c r="QDG101" s="60"/>
      <c r="QDH101" s="60"/>
      <c r="QDI101" s="60"/>
      <c r="QDJ101" s="60"/>
      <c r="QDK101" s="60"/>
      <c r="QDL101" s="60"/>
      <c r="QDM101" s="60"/>
      <c r="QDN101" s="60"/>
      <c r="QDO101" s="60"/>
      <c r="QDP101" s="60"/>
      <c r="QDQ101" s="60"/>
      <c r="QDR101" s="60"/>
      <c r="QDS101" s="60"/>
      <c r="QDT101" s="60"/>
      <c r="QDU101" s="60"/>
      <c r="QDV101" s="60"/>
      <c r="QDW101" s="60"/>
      <c r="QDX101" s="60"/>
      <c r="QDY101" s="60"/>
      <c r="QDZ101" s="60"/>
      <c r="QEA101" s="60"/>
      <c r="QEB101" s="60"/>
      <c r="QEC101" s="60"/>
      <c r="QED101" s="60"/>
      <c r="QEE101" s="60"/>
      <c r="QEF101" s="60"/>
      <c r="QEG101" s="60"/>
      <c r="QEH101" s="60"/>
      <c r="QEI101" s="60"/>
      <c r="QEJ101" s="60"/>
      <c r="QEK101" s="60"/>
      <c r="QEL101" s="60"/>
      <c r="QEM101" s="60"/>
      <c r="QEN101" s="60"/>
      <c r="QEO101" s="60"/>
      <c r="QEP101" s="60"/>
      <c r="QEQ101" s="60"/>
      <c r="QER101" s="60"/>
      <c r="QES101" s="60"/>
      <c r="QET101" s="60"/>
      <c r="QEU101" s="60"/>
      <c r="QEV101" s="60"/>
      <c r="QEW101" s="60"/>
      <c r="QEX101" s="60"/>
      <c r="QEY101" s="60"/>
      <c r="QEZ101" s="60"/>
      <c r="QFA101" s="60"/>
      <c r="QFB101" s="60"/>
      <c r="QFC101" s="60"/>
      <c r="QFD101" s="60"/>
      <c r="QFE101" s="60"/>
      <c r="QFF101" s="60"/>
      <c r="QFG101" s="60"/>
      <c r="QFH101" s="60"/>
      <c r="QFI101" s="60"/>
      <c r="QFJ101" s="60"/>
      <c r="QFK101" s="60"/>
      <c r="QFL101" s="60"/>
      <c r="QFM101" s="60"/>
      <c r="QFN101" s="60"/>
      <c r="QFO101" s="60"/>
      <c r="QFP101" s="60"/>
      <c r="QFQ101" s="60"/>
      <c r="QFR101" s="60"/>
      <c r="QFS101" s="60"/>
      <c r="QFT101" s="60"/>
      <c r="QFU101" s="60"/>
      <c r="QFV101" s="60"/>
      <c r="QFW101" s="60"/>
      <c r="QFX101" s="60"/>
      <c r="QFY101" s="60"/>
      <c r="QFZ101" s="60"/>
      <c r="QGA101" s="60"/>
      <c r="QGB101" s="60"/>
      <c r="QGC101" s="60"/>
      <c r="QGD101" s="60"/>
      <c r="QGE101" s="60"/>
      <c r="QGF101" s="60"/>
      <c r="QGG101" s="60"/>
      <c r="QGH101" s="60"/>
      <c r="QGI101" s="60"/>
      <c r="QGJ101" s="60"/>
      <c r="QGK101" s="60"/>
      <c r="QGL101" s="60"/>
      <c r="QGM101" s="60"/>
      <c r="QGN101" s="60"/>
      <c r="QGO101" s="60"/>
      <c r="QGP101" s="60"/>
      <c r="QGQ101" s="60"/>
      <c r="QGR101" s="60"/>
      <c r="QGS101" s="60"/>
      <c r="QGT101" s="60"/>
      <c r="QGU101" s="60"/>
      <c r="QGV101" s="60"/>
      <c r="QGW101" s="60"/>
      <c r="QGX101" s="60"/>
      <c r="QGY101" s="60"/>
      <c r="QGZ101" s="60"/>
      <c r="QHA101" s="60"/>
      <c r="QHB101" s="60"/>
      <c r="QHC101" s="60"/>
      <c r="QHD101" s="60"/>
      <c r="QHE101" s="60"/>
      <c r="QHF101" s="60"/>
      <c r="QHG101" s="60"/>
      <c r="QHH101" s="60"/>
      <c r="QHI101" s="60"/>
      <c r="QHJ101" s="60"/>
      <c r="QHK101" s="60"/>
      <c r="QHL101" s="60"/>
      <c r="QHM101" s="60"/>
      <c r="QHN101" s="60"/>
      <c r="QHO101" s="60"/>
      <c r="QHP101" s="60"/>
      <c r="QHQ101" s="60"/>
      <c r="QHR101" s="60"/>
      <c r="QHS101" s="60"/>
      <c r="QHT101" s="60"/>
      <c r="QHU101" s="60"/>
      <c r="QHV101" s="60"/>
      <c r="QHW101" s="60"/>
      <c r="QHX101" s="60"/>
      <c r="QHY101" s="60"/>
      <c r="QHZ101" s="60"/>
      <c r="QIA101" s="60"/>
      <c r="QIB101" s="60"/>
      <c r="QIC101" s="60"/>
      <c r="QID101" s="60"/>
      <c r="QIE101" s="60"/>
      <c r="QIF101" s="60"/>
      <c r="QIG101" s="60"/>
      <c r="QIH101" s="60"/>
      <c r="QII101" s="60"/>
      <c r="QIJ101" s="60"/>
      <c r="QIK101" s="60"/>
      <c r="QIL101" s="60"/>
      <c r="QIM101" s="60"/>
      <c r="QIN101" s="60"/>
      <c r="QIO101" s="60"/>
      <c r="QIP101" s="60"/>
      <c r="QIQ101" s="60"/>
      <c r="QIR101" s="60"/>
      <c r="QIS101" s="60"/>
      <c r="QIT101" s="60"/>
      <c r="QIU101" s="60"/>
      <c r="QIV101" s="60"/>
      <c r="QIW101" s="60"/>
      <c r="QIX101" s="60"/>
      <c r="QIY101" s="60"/>
      <c r="QIZ101" s="60"/>
      <c r="QJA101" s="60"/>
      <c r="QJB101" s="60"/>
      <c r="QJC101" s="60"/>
      <c r="QJD101" s="60"/>
      <c r="QJE101" s="60"/>
      <c r="QJF101" s="60"/>
      <c r="QJG101" s="60"/>
      <c r="QJH101" s="60"/>
      <c r="QJI101" s="60"/>
      <c r="QJJ101" s="60"/>
      <c r="QJK101" s="60"/>
      <c r="QJL101" s="60"/>
      <c r="QJM101" s="60"/>
      <c r="QJN101" s="60"/>
      <c r="QJO101" s="60"/>
      <c r="QJP101" s="60"/>
      <c r="QJQ101" s="60"/>
      <c r="QJR101" s="60"/>
      <c r="QJS101" s="60"/>
      <c r="QJT101" s="60"/>
      <c r="QJU101" s="60"/>
      <c r="QJV101" s="60"/>
      <c r="QJW101" s="60"/>
      <c r="QJX101" s="60"/>
      <c r="QJY101" s="60"/>
      <c r="QJZ101" s="60"/>
      <c r="QKA101" s="60"/>
      <c r="QKB101" s="60"/>
      <c r="QKC101" s="60"/>
      <c r="QKD101" s="60"/>
      <c r="QKE101" s="60"/>
      <c r="QKF101" s="60"/>
      <c r="QKG101" s="60"/>
      <c r="QKH101" s="60"/>
      <c r="QKI101" s="60"/>
      <c r="QKJ101" s="60"/>
      <c r="QKK101" s="60"/>
      <c r="QKL101" s="60"/>
      <c r="QKM101" s="60"/>
      <c r="QKN101" s="60"/>
      <c r="QKO101" s="60"/>
      <c r="QKP101" s="60"/>
      <c r="QKQ101" s="60"/>
      <c r="QKR101" s="60"/>
      <c r="QKS101" s="60"/>
      <c r="QKT101" s="60"/>
      <c r="QKU101" s="60"/>
      <c r="QKV101" s="60"/>
      <c r="QKW101" s="60"/>
      <c r="QKX101" s="60"/>
      <c r="QKY101" s="60"/>
      <c r="QKZ101" s="60"/>
      <c r="QLA101" s="60"/>
      <c r="QLB101" s="60"/>
      <c r="QLC101" s="60"/>
      <c r="QLD101" s="60"/>
      <c r="QLE101" s="60"/>
      <c r="QLF101" s="60"/>
      <c r="QLG101" s="60"/>
      <c r="QLH101" s="60"/>
      <c r="QLI101" s="60"/>
      <c r="QLJ101" s="60"/>
      <c r="QLK101" s="60"/>
      <c r="QLL101" s="60"/>
      <c r="QLM101" s="60"/>
      <c r="QLN101" s="60"/>
      <c r="QLO101" s="60"/>
      <c r="QLP101" s="60"/>
      <c r="QLQ101" s="60"/>
      <c r="QLR101" s="60"/>
      <c r="QLS101" s="60"/>
      <c r="QLT101" s="60"/>
      <c r="QLU101" s="60"/>
      <c r="QLV101" s="60"/>
      <c r="QLW101" s="60"/>
      <c r="QLX101" s="60"/>
      <c r="QLY101" s="60"/>
      <c r="QLZ101" s="60"/>
      <c r="QMA101" s="60"/>
      <c r="QMB101" s="60"/>
      <c r="QMC101" s="60"/>
      <c r="QMD101" s="60"/>
      <c r="QME101" s="60"/>
      <c r="QMF101" s="60"/>
      <c r="QMG101" s="60"/>
      <c r="QMH101" s="60"/>
      <c r="QMI101" s="60"/>
      <c r="QMJ101" s="60"/>
      <c r="QMK101" s="60"/>
      <c r="QML101" s="60"/>
      <c r="QMM101" s="60"/>
      <c r="QMN101" s="60"/>
      <c r="QMO101" s="60"/>
      <c r="QMP101" s="60"/>
      <c r="QMQ101" s="60"/>
      <c r="QMR101" s="60"/>
      <c r="QMS101" s="60"/>
      <c r="QMT101" s="60"/>
      <c r="QMU101" s="60"/>
      <c r="QMV101" s="60"/>
      <c r="QMW101" s="60"/>
      <c r="QMX101" s="60"/>
      <c r="QMY101" s="60"/>
      <c r="QMZ101" s="60"/>
      <c r="QNA101" s="60"/>
      <c r="QNB101" s="60"/>
      <c r="QNC101" s="60"/>
      <c r="QND101" s="60"/>
      <c r="QNE101" s="60"/>
      <c r="QNF101" s="60"/>
      <c r="QNG101" s="60"/>
      <c r="QNH101" s="60"/>
      <c r="QNI101" s="60"/>
      <c r="QNJ101" s="60"/>
      <c r="QNK101" s="60"/>
      <c r="QNL101" s="60"/>
      <c r="QNM101" s="60"/>
      <c r="QNN101" s="60"/>
      <c r="QNO101" s="60"/>
      <c r="QNP101" s="60"/>
      <c r="QNQ101" s="60"/>
      <c r="QNR101" s="60"/>
      <c r="QNS101" s="60"/>
      <c r="QNT101" s="60"/>
      <c r="QNU101" s="60"/>
      <c r="QNV101" s="60"/>
      <c r="QNW101" s="60"/>
      <c r="QNX101" s="60"/>
      <c r="QNY101" s="60"/>
      <c r="QNZ101" s="60"/>
      <c r="QOA101" s="60"/>
      <c r="QOB101" s="60"/>
      <c r="QOC101" s="60"/>
      <c r="QOD101" s="60"/>
      <c r="QOE101" s="60"/>
      <c r="QOF101" s="60"/>
      <c r="QOG101" s="60"/>
      <c r="QOH101" s="60"/>
      <c r="QOI101" s="60"/>
      <c r="QOJ101" s="60"/>
      <c r="QOK101" s="60"/>
      <c r="QOL101" s="60"/>
      <c r="QOM101" s="60"/>
      <c r="QON101" s="60"/>
      <c r="QOO101" s="60"/>
      <c r="QOP101" s="60"/>
      <c r="QOQ101" s="60"/>
      <c r="QOR101" s="60"/>
      <c r="QOS101" s="60"/>
      <c r="QOT101" s="60"/>
      <c r="QOU101" s="60"/>
      <c r="QOV101" s="60"/>
      <c r="QOW101" s="60"/>
      <c r="QOX101" s="60"/>
      <c r="QOY101" s="60"/>
      <c r="QOZ101" s="60"/>
      <c r="QPA101" s="60"/>
      <c r="QPB101" s="60"/>
      <c r="QPC101" s="60"/>
      <c r="QPD101" s="60"/>
      <c r="QPE101" s="60"/>
      <c r="QPF101" s="60"/>
      <c r="QPG101" s="60"/>
      <c r="QPH101" s="60"/>
      <c r="QPI101" s="60"/>
      <c r="QPJ101" s="60"/>
      <c r="QPK101" s="60"/>
      <c r="QPL101" s="60"/>
      <c r="QPM101" s="60"/>
      <c r="QPN101" s="60"/>
      <c r="QPO101" s="60"/>
      <c r="QPP101" s="60"/>
      <c r="QPQ101" s="60"/>
      <c r="QPR101" s="60"/>
      <c r="QPS101" s="60"/>
      <c r="QPT101" s="60"/>
      <c r="QPU101" s="60"/>
      <c r="QPV101" s="60"/>
      <c r="QPW101" s="60"/>
      <c r="QPX101" s="60"/>
      <c r="QPY101" s="60"/>
      <c r="QPZ101" s="60"/>
      <c r="QQA101" s="60"/>
      <c r="QQB101" s="60"/>
      <c r="QQC101" s="60"/>
      <c r="QQD101" s="60"/>
      <c r="QQE101" s="60"/>
      <c r="QQF101" s="60"/>
      <c r="QQG101" s="60"/>
      <c r="QQH101" s="60"/>
      <c r="QQI101" s="60"/>
      <c r="QQJ101" s="60"/>
      <c r="QQK101" s="60"/>
      <c r="QQL101" s="60"/>
      <c r="QQM101" s="60"/>
      <c r="QQN101" s="60"/>
      <c r="QQO101" s="60"/>
      <c r="QQP101" s="60"/>
      <c r="QQQ101" s="60"/>
      <c r="QQR101" s="60"/>
      <c r="QQS101" s="60"/>
      <c r="QQT101" s="60"/>
      <c r="QQU101" s="60"/>
      <c r="QQV101" s="60"/>
      <c r="QQW101" s="60"/>
      <c r="QQX101" s="60"/>
      <c r="QQY101" s="60"/>
      <c r="QQZ101" s="60"/>
      <c r="QRA101" s="60"/>
      <c r="QRB101" s="60"/>
      <c r="QRC101" s="60"/>
      <c r="QRD101" s="60"/>
      <c r="QRE101" s="60"/>
      <c r="QRF101" s="60"/>
      <c r="QRG101" s="60"/>
      <c r="QRH101" s="60"/>
      <c r="QRI101" s="60"/>
      <c r="QRJ101" s="60"/>
      <c r="QRK101" s="60"/>
      <c r="QRL101" s="60"/>
      <c r="QRM101" s="60"/>
      <c r="QRN101" s="60"/>
      <c r="QRO101" s="60"/>
      <c r="QRP101" s="60"/>
      <c r="QRQ101" s="60"/>
      <c r="QRR101" s="60"/>
      <c r="QRS101" s="60"/>
      <c r="QRT101" s="60"/>
      <c r="QRU101" s="60"/>
      <c r="QRV101" s="60"/>
      <c r="QRW101" s="60"/>
      <c r="QRX101" s="60"/>
      <c r="QRY101" s="60"/>
      <c r="QRZ101" s="60"/>
      <c r="QSA101" s="60"/>
      <c r="QSB101" s="60"/>
      <c r="QSC101" s="60"/>
      <c r="QSD101" s="60"/>
      <c r="QSE101" s="60"/>
      <c r="QSF101" s="60"/>
      <c r="QSG101" s="60"/>
      <c r="QSH101" s="60"/>
      <c r="QSI101" s="60"/>
      <c r="QSJ101" s="60"/>
      <c r="QSK101" s="60"/>
      <c r="QSL101" s="60"/>
      <c r="QSM101" s="60"/>
      <c r="QSN101" s="60"/>
      <c r="QSO101" s="60"/>
      <c r="QSP101" s="60"/>
      <c r="QSQ101" s="60"/>
      <c r="QSR101" s="60"/>
      <c r="QSS101" s="60"/>
      <c r="QST101" s="60"/>
      <c r="QSU101" s="60"/>
      <c r="QSV101" s="60"/>
      <c r="QSW101" s="60"/>
      <c r="QSX101" s="60"/>
      <c r="QSY101" s="60"/>
      <c r="QSZ101" s="60"/>
      <c r="QTA101" s="60"/>
      <c r="QTB101" s="60"/>
      <c r="QTC101" s="60"/>
      <c r="QTD101" s="60"/>
      <c r="QTE101" s="60"/>
      <c r="QTF101" s="60"/>
      <c r="QTG101" s="60"/>
      <c r="QTH101" s="60"/>
      <c r="QTI101" s="60"/>
      <c r="QTJ101" s="60"/>
      <c r="QTK101" s="60"/>
      <c r="QTL101" s="60"/>
      <c r="QTM101" s="60"/>
      <c r="QTN101" s="60"/>
      <c r="QTO101" s="60"/>
      <c r="QTP101" s="60"/>
      <c r="QTQ101" s="60"/>
      <c r="QTR101" s="60"/>
      <c r="QTS101" s="60"/>
      <c r="QTT101" s="60"/>
      <c r="QTU101" s="60"/>
      <c r="QTV101" s="60"/>
      <c r="QTW101" s="60"/>
      <c r="QTX101" s="60"/>
      <c r="QTY101" s="60"/>
      <c r="QTZ101" s="60"/>
      <c r="QUA101" s="60"/>
      <c r="QUB101" s="60"/>
      <c r="QUC101" s="60"/>
      <c r="QUD101" s="60"/>
      <c r="QUE101" s="60"/>
      <c r="QUF101" s="60"/>
      <c r="QUG101" s="60"/>
      <c r="QUH101" s="60"/>
      <c r="QUI101" s="60"/>
      <c r="QUJ101" s="60"/>
      <c r="QUK101" s="60"/>
      <c r="QUL101" s="60"/>
      <c r="QUM101" s="60"/>
      <c r="QUN101" s="60"/>
      <c r="QUO101" s="60"/>
      <c r="QUP101" s="60"/>
      <c r="QUQ101" s="60"/>
      <c r="QUR101" s="60"/>
      <c r="QUS101" s="60"/>
      <c r="QUT101" s="60"/>
      <c r="QUU101" s="60"/>
      <c r="QUV101" s="60"/>
      <c r="QUW101" s="60"/>
      <c r="QUX101" s="60"/>
      <c r="QUY101" s="60"/>
      <c r="QUZ101" s="60"/>
      <c r="QVA101" s="60"/>
      <c r="QVB101" s="60"/>
      <c r="QVC101" s="60"/>
      <c r="QVD101" s="60"/>
      <c r="QVE101" s="60"/>
      <c r="QVF101" s="60"/>
      <c r="QVG101" s="60"/>
      <c r="QVH101" s="60"/>
      <c r="QVI101" s="60"/>
      <c r="QVJ101" s="60"/>
      <c r="QVK101" s="60"/>
      <c r="QVL101" s="60"/>
      <c r="QVM101" s="60"/>
      <c r="QVN101" s="60"/>
      <c r="QVO101" s="60"/>
      <c r="QVP101" s="60"/>
      <c r="QVQ101" s="60"/>
      <c r="QVR101" s="60"/>
      <c r="QVS101" s="60"/>
      <c r="QVT101" s="60"/>
      <c r="QVU101" s="60"/>
      <c r="QVV101" s="60"/>
      <c r="QVW101" s="60"/>
      <c r="QVX101" s="60"/>
      <c r="QVY101" s="60"/>
      <c r="QVZ101" s="60"/>
      <c r="QWA101" s="60"/>
      <c r="QWB101" s="60"/>
      <c r="QWC101" s="60"/>
      <c r="QWD101" s="60"/>
      <c r="QWE101" s="60"/>
      <c r="QWF101" s="60"/>
      <c r="QWG101" s="60"/>
      <c r="QWH101" s="60"/>
      <c r="QWI101" s="60"/>
      <c r="QWJ101" s="60"/>
      <c r="QWK101" s="60"/>
      <c r="QWL101" s="60"/>
      <c r="QWM101" s="60"/>
      <c r="QWN101" s="60"/>
      <c r="QWO101" s="60"/>
      <c r="QWP101" s="60"/>
      <c r="QWQ101" s="60"/>
      <c r="QWR101" s="60"/>
      <c r="QWS101" s="60"/>
      <c r="QWT101" s="60"/>
      <c r="QWU101" s="60"/>
      <c r="QWV101" s="60"/>
      <c r="QWW101" s="60"/>
      <c r="QWX101" s="60"/>
      <c r="QWY101" s="60"/>
      <c r="QWZ101" s="60"/>
      <c r="QXA101" s="60"/>
      <c r="QXB101" s="60"/>
      <c r="QXC101" s="60"/>
      <c r="QXD101" s="60"/>
      <c r="QXE101" s="60"/>
      <c r="QXF101" s="60"/>
      <c r="QXG101" s="60"/>
      <c r="QXH101" s="60"/>
      <c r="QXI101" s="60"/>
      <c r="QXJ101" s="60"/>
      <c r="QXK101" s="60"/>
      <c r="QXL101" s="60"/>
      <c r="QXM101" s="60"/>
      <c r="QXN101" s="60"/>
      <c r="QXO101" s="60"/>
      <c r="QXP101" s="60"/>
      <c r="QXQ101" s="60"/>
      <c r="QXR101" s="60"/>
      <c r="QXS101" s="60"/>
      <c r="QXT101" s="60"/>
      <c r="QXU101" s="60"/>
      <c r="QXV101" s="60"/>
      <c r="QXW101" s="60"/>
      <c r="QXX101" s="60"/>
      <c r="QXY101" s="60"/>
      <c r="QXZ101" s="60"/>
      <c r="QYA101" s="60"/>
      <c r="QYB101" s="60"/>
      <c r="QYC101" s="60"/>
      <c r="QYD101" s="60"/>
      <c r="QYE101" s="60"/>
      <c r="QYF101" s="60"/>
      <c r="QYG101" s="60"/>
      <c r="QYH101" s="60"/>
      <c r="QYI101" s="60"/>
      <c r="QYJ101" s="60"/>
      <c r="QYK101" s="60"/>
      <c r="QYL101" s="60"/>
      <c r="QYM101" s="60"/>
      <c r="QYN101" s="60"/>
      <c r="QYO101" s="60"/>
      <c r="QYP101" s="60"/>
      <c r="QYQ101" s="60"/>
      <c r="QYR101" s="60"/>
      <c r="QYS101" s="60"/>
      <c r="QYT101" s="60"/>
      <c r="QYU101" s="60"/>
      <c r="QYV101" s="60"/>
      <c r="QYW101" s="60"/>
      <c r="QYX101" s="60"/>
      <c r="QYY101" s="60"/>
      <c r="QYZ101" s="60"/>
      <c r="QZA101" s="60"/>
      <c r="QZB101" s="60"/>
      <c r="QZC101" s="60"/>
      <c r="QZD101" s="60"/>
      <c r="QZE101" s="60"/>
      <c r="QZF101" s="60"/>
      <c r="QZG101" s="60"/>
      <c r="QZH101" s="60"/>
      <c r="QZI101" s="60"/>
      <c r="QZJ101" s="60"/>
      <c r="QZK101" s="60"/>
      <c r="QZL101" s="60"/>
      <c r="QZM101" s="60"/>
      <c r="QZN101" s="60"/>
      <c r="QZO101" s="60"/>
      <c r="QZP101" s="60"/>
      <c r="QZQ101" s="60"/>
      <c r="QZR101" s="60"/>
      <c r="QZS101" s="60"/>
      <c r="QZT101" s="60"/>
      <c r="QZU101" s="60"/>
      <c r="QZV101" s="60"/>
      <c r="QZW101" s="60"/>
      <c r="QZX101" s="60"/>
      <c r="QZY101" s="60"/>
      <c r="QZZ101" s="60"/>
      <c r="RAA101" s="60"/>
      <c r="RAB101" s="60"/>
      <c r="RAC101" s="60"/>
      <c r="RAD101" s="60"/>
      <c r="RAE101" s="60"/>
      <c r="RAF101" s="60"/>
      <c r="RAG101" s="60"/>
      <c r="RAH101" s="60"/>
      <c r="RAI101" s="60"/>
      <c r="RAJ101" s="60"/>
      <c r="RAK101" s="60"/>
      <c r="RAL101" s="60"/>
      <c r="RAM101" s="60"/>
      <c r="RAN101" s="60"/>
      <c r="RAO101" s="60"/>
      <c r="RAP101" s="60"/>
      <c r="RAQ101" s="60"/>
      <c r="RAR101" s="60"/>
      <c r="RAS101" s="60"/>
      <c r="RAT101" s="60"/>
      <c r="RAU101" s="60"/>
      <c r="RAV101" s="60"/>
      <c r="RAW101" s="60"/>
      <c r="RAX101" s="60"/>
      <c r="RAY101" s="60"/>
      <c r="RAZ101" s="60"/>
      <c r="RBA101" s="60"/>
      <c r="RBB101" s="60"/>
      <c r="RBC101" s="60"/>
      <c r="RBD101" s="60"/>
      <c r="RBE101" s="60"/>
      <c r="RBF101" s="60"/>
      <c r="RBG101" s="60"/>
      <c r="RBH101" s="60"/>
      <c r="RBI101" s="60"/>
      <c r="RBJ101" s="60"/>
      <c r="RBK101" s="60"/>
      <c r="RBL101" s="60"/>
      <c r="RBM101" s="60"/>
      <c r="RBN101" s="60"/>
      <c r="RBO101" s="60"/>
      <c r="RBP101" s="60"/>
      <c r="RBQ101" s="60"/>
      <c r="RBR101" s="60"/>
      <c r="RBS101" s="60"/>
      <c r="RBT101" s="60"/>
      <c r="RBU101" s="60"/>
      <c r="RBV101" s="60"/>
      <c r="RBW101" s="60"/>
      <c r="RBX101" s="60"/>
      <c r="RBY101" s="60"/>
      <c r="RBZ101" s="60"/>
      <c r="RCA101" s="60"/>
      <c r="RCB101" s="60"/>
      <c r="RCC101" s="60"/>
      <c r="RCD101" s="60"/>
      <c r="RCE101" s="60"/>
      <c r="RCF101" s="60"/>
      <c r="RCG101" s="60"/>
      <c r="RCH101" s="60"/>
      <c r="RCI101" s="60"/>
      <c r="RCJ101" s="60"/>
      <c r="RCK101" s="60"/>
      <c r="RCL101" s="60"/>
      <c r="RCM101" s="60"/>
      <c r="RCN101" s="60"/>
      <c r="RCO101" s="60"/>
      <c r="RCP101" s="60"/>
      <c r="RCQ101" s="60"/>
      <c r="RCR101" s="60"/>
      <c r="RCS101" s="60"/>
      <c r="RCT101" s="60"/>
      <c r="RCU101" s="60"/>
      <c r="RCV101" s="60"/>
      <c r="RCW101" s="60"/>
      <c r="RCX101" s="60"/>
      <c r="RCY101" s="60"/>
      <c r="RCZ101" s="60"/>
      <c r="RDA101" s="60"/>
      <c r="RDB101" s="60"/>
      <c r="RDC101" s="60"/>
      <c r="RDD101" s="60"/>
      <c r="RDE101" s="60"/>
      <c r="RDF101" s="60"/>
      <c r="RDG101" s="60"/>
      <c r="RDH101" s="60"/>
      <c r="RDI101" s="60"/>
      <c r="RDJ101" s="60"/>
      <c r="RDK101" s="60"/>
      <c r="RDL101" s="60"/>
      <c r="RDM101" s="60"/>
      <c r="RDN101" s="60"/>
      <c r="RDO101" s="60"/>
      <c r="RDP101" s="60"/>
      <c r="RDQ101" s="60"/>
      <c r="RDR101" s="60"/>
      <c r="RDS101" s="60"/>
      <c r="RDT101" s="60"/>
      <c r="RDU101" s="60"/>
      <c r="RDV101" s="60"/>
      <c r="RDW101" s="60"/>
      <c r="RDX101" s="60"/>
      <c r="RDY101" s="60"/>
      <c r="RDZ101" s="60"/>
      <c r="REA101" s="60"/>
      <c r="REB101" s="60"/>
      <c r="REC101" s="60"/>
      <c r="RED101" s="60"/>
      <c r="REE101" s="60"/>
      <c r="REF101" s="60"/>
      <c r="REG101" s="60"/>
      <c r="REH101" s="60"/>
      <c r="REI101" s="60"/>
      <c r="REJ101" s="60"/>
      <c r="REK101" s="60"/>
      <c r="REL101" s="60"/>
      <c r="REM101" s="60"/>
      <c r="REN101" s="60"/>
      <c r="REO101" s="60"/>
      <c r="REP101" s="60"/>
      <c r="REQ101" s="60"/>
      <c r="RER101" s="60"/>
      <c r="RES101" s="60"/>
      <c r="RET101" s="60"/>
      <c r="REU101" s="60"/>
      <c r="REV101" s="60"/>
      <c r="REW101" s="60"/>
      <c r="REX101" s="60"/>
      <c r="REY101" s="60"/>
      <c r="REZ101" s="60"/>
      <c r="RFA101" s="60"/>
      <c r="RFB101" s="60"/>
      <c r="RFC101" s="60"/>
      <c r="RFD101" s="60"/>
      <c r="RFE101" s="60"/>
      <c r="RFF101" s="60"/>
      <c r="RFG101" s="60"/>
      <c r="RFH101" s="60"/>
      <c r="RFI101" s="60"/>
      <c r="RFJ101" s="60"/>
      <c r="RFK101" s="60"/>
      <c r="RFL101" s="60"/>
      <c r="RFM101" s="60"/>
      <c r="RFN101" s="60"/>
      <c r="RFO101" s="60"/>
      <c r="RFP101" s="60"/>
      <c r="RFQ101" s="60"/>
      <c r="RFR101" s="60"/>
      <c r="RFS101" s="60"/>
      <c r="RFT101" s="60"/>
      <c r="RFU101" s="60"/>
      <c r="RFV101" s="60"/>
      <c r="RFW101" s="60"/>
      <c r="RFX101" s="60"/>
      <c r="RFY101" s="60"/>
      <c r="RFZ101" s="60"/>
      <c r="RGA101" s="60"/>
      <c r="RGB101" s="60"/>
      <c r="RGC101" s="60"/>
      <c r="RGD101" s="60"/>
      <c r="RGE101" s="60"/>
      <c r="RGF101" s="60"/>
      <c r="RGG101" s="60"/>
      <c r="RGH101" s="60"/>
      <c r="RGI101" s="60"/>
      <c r="RGJ101" s="60"/>
      <c r="RGK101" s="60"/>
      <c r="RGL101" s="60"/>
      <c r="RGM101" s="60"/>
      <c r="RGN101" s="60"/>
      <c r="RGO101" s="60"/>
      <c r="RGP101" s="60"/>
      <c r="RGQ101" s="60"/>
      <c r="RGR101" s="60"/>
      <c r="RGS101" s="60"/>
      <c r="RGT101" s="60"/>
      <c r="RGU101" s="60"/>
      <c r="RGV101" s="60"/>
      <c r="RGW101" s="60"/>
      <c r="RGX101" s="60"/>
      <c r="RGY101" s="60"/>
      <c r="RGZ101" s="60"/>
      <c r="RHA101" s="60"/>
      <c r="RHB101" s="60"/>
      <c r="RHC101" s="60"/>
      <c r="RHD101" s="60"/>
      <c r="RHE101" s="60"/>
      <c r="RHF101" s="60"/>
      <c r="RHG101" s="60"/>
      <c r="RHH101" s="60"/>
      <c r="RHI101" s="60"/>
      <c r="RHJ101" s="60"/>
      <c r="RHK101" s="60"/>
      <c r="RHL101" s="60"/>
      <c r="RHM101" s="60"/>
      <c r="RHN101" s="60"/>
      <c r="RHO101" s="60"/>
      <c r="RHP101" s="60"/>
      <c r="RHQ101" s="60"/>
      <c r="RHR101" s="60"/>
      <c r="RHS101" s="60"/>
      <c r="RHT101" s="60"/>
      <c r="RHU101" s="60"/>
      <c r="RHV101" s="60"/>
      <c r="RHW101" s="60"/>
      <c r="RHX101" s="60"/>
      <c r="RHY101" s="60"/>
      <c r="RHZ101" s="60"/>
      <c r="RIA101" s="60"/>
      <c r="RIB101" s="60"/>
      <c r="RIC101" s="60"/>
      <c r="RID101" s="60"/>
      <c r="RIE101" s="60"/>
      <c r="RIF101" s="60"/>
      <c r="RIG101" s="60"/>
      <c r="RIH101" s="60"/>
      <c r="RII101" s="60"/>
      <c r="RIJ101" s="60"/>
      <c r="RIK101" s="60"/>
      <c r="RIL101" s="60"/>
      <c r="RIM101" s="60"/>
      <c r="RIN101" s="60"/>
      <c r="RIO101" s="60"/>
      <c r="RIP101" s="60"/>
      <c r="RIQ101" s="60"/>
      <c r="RIR101" s="60"/>
      <c r="RIS101" s="60"/>
      <c r="RIT101" s="60"/>
      <c r="RIU101" s="60"/>
      <c r="RIV101" s="60"/>
      <c r="RIW101" s="60"/>
      <c r="RIX101" s="60"/>
      <c r="RIY101" s="60"/>
      <c r="RIZ101" s="60"/>
      <c r="RJA101" s="60"/>
      <c r="RJB101" s="60"/>
      <c r="RJC101" s="60"/>
      <c r="RJD101" s="60"/>
      <c r="RJE101" s="60"/>
      <c r="RJF101" s="60"/>
      <c r="RJG101" s="60"/>
      <c r="RJH101" s="60"/>
      <c r="RJI101" s="60"/>
      <c r="RJJ101" s="60"/>
      <c r="RJK101" s="60"/>
      <c r="RJL101" s="60"/>
      <c r="RJM101" s="60"/>
      <c r="RJN101" s="60"/>
      <c r="RJO101" s="60"/>
      <c r="RJP101" s="60"/>
      <c r="RJQ101" s="60"/>
      <c r="RJR101" s="60"/>
      <c r="RJS101" s="60"/>
      <c r="RJT101" s="60"/>
      <c r="RJU101" s="60"/>
      <c r="RJV101" s="60"/>
      <c r="RJW101" s="60"/>
      <c r="RJX101" s="60"/>
      <c r="RJY101" s="60"/>
      <c r="RJZ101" s="60"/>
      <c r="RKA101" s="60"/>
      <c r="RKB101" s="60"/>
      <c r="RKC101" s="60"/>
      <c r="RKD101" s="60"/>
      <c r="RKE101" s="60"/>
      <c r="RKF101" s="60"/>
      <c r="RKG101" s="60"/>
      <c r="RKH101" s="60"/>
      <c r="RKI101" s="60"/>
      <c r="RKJ101" s="60"/>
      <c r="RKK101" s="60"/>
      <c r="RKL101" s="60"/>
      <c r="RKM101" s="60"/>
      <c r="RKN101" s="60"/>
      <c r="RKO101" s="60"/>
      <c r="RKP101" s="60"/>
      <c r="RKQ101" s="60"/>
      <c r="RKR101" s="60"/>
      <c r="RKS101" s="60"/>
      <c r="RKT101" s="60"/>
      <c r="RKU101" s="60"/>
      <c r="RKV101" s="60"/>
      <c r="RKW101" s="60"/>
      <c r="RKX101" s="60"/>
      <c r="RKY101" s="60"/>
      <c r="RKZ101" s="60"/>
      <c r="RLA101" s="60"/>
      <c r="RLB101" s="60"/>
      <c r="RLC101" s="60"/>
      <c r="RLD101" s="60"/>
      <c r="RLE101" s="60"/>
      <c r="RLF101" s="60"/>
      <c r="RLG101" s="60"/>
      <c r="RLH101" s="60"/>
      <c r="RLI101" s="60"/>
      <c r="RLJ101" s="60"/>
      <c r="RLK101" s="60"/>
      <c r="RLL101" s="60"/>
      <c r="RLM101" s="60"/>
      <c r="RLN101" s="60"/>
      <c r="RLO101" s="60"/>
      <c r="RLP101" s="60"/>
      <c r="RLQ101" s="60"/>
      <c r="RLR101" s="60"/>
      <c r="RLS101" s="60"/>
      <c r="RLT101" s="60"/>
      <c r="RLU101" s="60"/>
      <c r="RLV101" s="60"/>
      <c r="RLW101" s="60"/>
      <c r="RLX101" s="60"/>
      <c r="RLY101" s="60"/>
      <c r="RLZ101" s="60"/>
      <c r="RMA101" s="60"/>
      <c r="RMB101" s="60"/>
      <c r="RMC101" s="60"/>
      <c r="RMD101" s="60"/>
      <c r="RME101" s="60"/>
      <c r="RMF101" s="60"/>
      <c r="RMG101" s="60"/>
      <c r="RMH101" s="60"/>
      <c r="RMI101" s="60"/>
      <c r="RMJ101" s="60"/>
      <c r="RMK101" s="60"/>
      <c r="RML101" s="60"/>
      <c r="RMM101" s="60"/>
      <c r="RMN101" s="60"/>
      <c r="RMO101" s="60"/>
      <c r="RMP101" s="60"/>
      <c r="RMQ101" s="60"/>
      <c r="RMR101" s="60"/>
      <c r="RMS101" s="60"/>
      <c r="RMT101" s="60"/>
      <c r="RMU101" s="60"/>
      <c r="RMV101" s="60"/>
      <c r="RMW101" s="60"/>
      <c r="RMX101" s="60"/>
      <c r="RMY101" s="60"/>
      <c r="RMZ101" s="60"/>
      <c r="RNA101" s="60"/>
      <c r="RNB101" s="60"/>
      <c r="RNC101" s="60"/>
      <c r="RND101" s="60"/>
      <c r="RNE101" s="60"/>
      <c r="RNF101" s="60"/>
      <c r="RNG101" s="60"/>
      <c r="RNH101" s="60"/>
      <c r="RNI101" s="60"/>
      <c r="RNJ101" s="60"/>
      <c r="RNK101" s="60"/>
      <c r="RNL101" s="60"/>
      <c r="RNM101" s="60"/>
      <c r="RNN101" s="60"/>
      <c r="RNO101" s="60"/>
      <c r="RNP101" s="60"/>
      <c r="RNQ101" s="60"/>
      <c r="RNR101" s="60"/>
      <c r="RNS101" s="60"/>
      <c r="RNT101" s="60"/>
      <c r="RNU101" s="60"/>
      <c r="RNV101" s="60"/>
      <c r="RNW101" s="60"/>
      <c r="RNX101" s="60"/>
      <c r="RNY101" s="60"/>
      <c r="RNZ101" s="60"/>
      <c r="ROA101" s="60"/>
      <c r="ROB101" s="60"/>
      <c r="ROC101" s="60"/>
      <c r="ROD101" s="60"/>
      <c r="ROE101" s="60"/>
      <c r="ROF101" s="60"/>
      <c r="ROG101" s="60"/>
      <c r="ROH101" s="60"/>
      <c r="ROI101" s="60"/>
      <c r="ROJ101" s="60"/>
      <c r="ROK101" s="60"/>
      <c r="ROL101" s="60"/>
      <c r="ROM101" s="60"/>
      <c r="RON101" s="60"/>
      <c r="ROO101" s="60"/>
      <c r="ROP101" s="60"/>
      <c r="ROQ101" s="60"/>
      <c r="ROR101" s="60"/>
      <c r="ROS101" s="60"/>
      <c r="ROT101" s="60"/>
      <c r="ROU101" s="60"/>
      <c r="ROV101" s="60"/>
      <c r="ROW101" s="60"/>
      <c r="ROX101" s="60"/>
      <c r="ROY101" s="60"/>
      <c r="ROZ101" s="60"/>
      <c r="RPA101" s="60"/>
      <c r="RPB101" s="60"/>
      <c r="RPC101" s="60"/>
      <c r="RPD101" s="60"/>
      <c r="RPE101" s="60"/>
      <c r="RPF101" s="60"/>
      <c r="RPG101" s="60"/>
      <c r="RPH101" s="60"/>
      <c r="RPI101" s="60"/>
      <c r="RPJ101" s="60"/>
      <c r="RPK101" s="60"/>
      <c r="RPL101" s="60"/>
      <c r="RPM101" s="60"/>
      <c r="RPN101" s="60"/>
      <c r="RPO101" s="60"/>
      <c r="RPP101" s="60"/>
      <c r="RPQ101" s="60"/>
      <c r="RPR101" s="60"/>
      <c r="RPS101" s="60"/>
      <c r="RPT101" s="60"/>
      <c r="RPU101" s="60"/>
      <c r="RPV101" s="60"/>
      <c r="RPW101" s="60"/>
      <c r="RPX101" s="60"/>
      <c r="RPY101" s="60"/>
      <c r="RPZ101" s="60"/>
      <c r="RQA101" s="60"/>
      <c r="RQB101" s="60"/>
      <c r="RQC101" s="60"/>
      <c r="RQD101" s="60"/>
      <c r="RQE101" s="60"/>
      <c r="RQF101" s="60"/>
      <c r="RQG101" s="60"/>
      <c r="RQH101" s="60"/>
      <c r="RQI101" s="60"/>
      <c r="RQJ101" s="60"/>
      <c r="RQK101" s="60"/>
      <c r="RQL101" s="60"/>
      <c r="RQM101" s="60"/>
      <c r="RQN101" s="60"/>
      <c r="RQO101" s="60"/>
      <c r="RQP101" s="60"/>
      <c r="RQQ101" s="60"/>
      <c r="RQR101" s="60"/>
      <c r="RQS101" s="60"/>
      <c r="RQT101" s="60"/>
      <c r="RQU101" s="60"/>
      <c r="RQV101" s="60"/>
      <c r="RQW101" s="60"/>
      <c r="RQX101" s="60"/>
      <c r="RQY101" s="60"/>
      <c r="RQZ101" s="60"/>
      <c r="RRA101" s="60"/>
      <c r="RRB101" s="60"/>
      <c r="RRC101" s="60"/>
      <c r="RRD101" s="60"/>
      <c r="RRE101" s="60"/>
      <c r="RRF101" s="60"/>
      <c r="RRG101" s="60"/>
      <c r="RRH101" s="60"/>
      <c r="RRI101" s="60"/>
      <c r="RRJ101" s="60"/>
      <c r="RRK101" s="60"/>
      <c r="RRL101" s="60"/>
      <c r="RRM101" s="60"/>
      <c r="RRN101" s="60"/>
      <c r="RRO101" s="60"/>
      <c r="RRP101" s="60"/>
      <c r="RRQ101" s="60"/>
      <c r="RRR101" s="60"/>
      <c r="RRS101" s="60"/>
      <c r="RRT101" s="60"/>
      <c r="RRU101" s="60"/>
      <c r="RRV101" s="60"/>
      <c r="RRW101" s="60"/>
      <c r="RRX101" s="60"/>
      <c r="RRY101" s="60"/>
      <c r="RRZ101" s="60"/>
      <c r="RSA101" s="60"/>
      <c r="RSB101" s="60"/>
      <c r="RSC101" s="60"/>
      <c r="RSD101" s="60"/>
      <c r="RSE101" s="60"/>
      <c r="RSF101" s="60"/>
      <c r="RSG101" s="60"/>
      <c r="RSH101" s="60"/>
      <c r="RSI101" s="60"/>
      <c r="RSJ101" s="60"/>
      <c r="RSK101" s="60"/>
      <c r="RSL101" s="60"/>
      <c r="RSM101" s="60"/>
      <c r="RSN101" s="60"/>
      <c r="RSO101" s="60"/>
      <c r="RSP101" s="60"/>
      <c r="RSQ101" s="60"/>
      <c r="RSR101" s="60"/>
      <c r="RSS101" s="60"/>
      <c r="RST101" s="60"/>
      <c r="RSU101" s="60"/>
      <c r="RSV101" s="60"/>
      <c r="RSW101" s="60"/>
      <c r="RSX101" s="60"/>
      <c r="RSY101" s="60"/>
      <c r="RSZ101" s="60"/>
      <c r="RTA101" s="60"/>
      <c r="RTB101" s="60"/>
      <c r="RTC101" s="60"/>
      <c r="RTD101" s="60"/>
      <c r="RTE101" s="60"/>
      <c r="RTF101" s="60"/>
      <c r="RTG101" s="60"/>
      <c r="RTH101" s="60"/>
      <c r="RTI101" s="60"/>
      <c r="RTJ101" s="60"/>
      <c r="RTK101" s="60"/>
      <c r="RTL101" s="60"/>
      <c r="RTM101" s="60"/>
      <c r="RTN101" s="60"/>
      <c r="RTO101" s="60"/>
      <c r="RTP101" s="60"/>
      <c r="RTQ101" s="60"/>
      <c r="RTR101" s="60"/>
      <c r="RTS101" s="60"/>
      <c r="RTT101" s="60"/>
      <c r="RTU101" s="60"/>
      <c r="RTV101" s="60"/>
      <c r="RTW101" s="60"/>
      <c r="RTX101" s="60"/>
      <c r="RTY101" s="60"/>
      <c r="RTZ101" s="60"/>
      <c r="RUA101" s="60"/>
      <c r="RUB101" s="60"/>
      <c r="RUC101" s="60"/>
      <c r="RUD101" s="60"/>
      <c r="RUE101" s="60"/>
      <c r="RUF101" s="60"/>
      <c r="RUG101" s="60"/>
      <c r="RUH101" s="60"/>
      <c r="RUI101" s="60"/>
      <c r="RUJ101" s="60"/>
      <c r="RUK101" s="60"/>
      <c r="RUL101" s="60"/>
      <c r="RUM101" s="60"/>
      <c r="RUN101" s="60"/>
      <c r="RUO101" s="60"/>
      <c r="RUP101" s="60"/>
      <c r="RUQ101" s="60"/>
      <c r="RUR101" s="60"/>
      <c r="RUS101" s="60"/>
      <c r="RUT101" s="60"/>
      <c r="RUU101" s="60"/>
      <c r="RUV101" s="60"/>
      <c r="RUW101" s="60"/>
      <c r="RUX101" s="60"/>
      <c r="RUY101" s="60"/>
      <c r="RUZ101" s="60"/>
      <c r="RVA101" s="60"/>
      <c r="RVB101" s="60"/>
      <c r="RVC101" s="60"/>
      <c r="RVD101" s="60"/>
      <c r="RVE101" s="60"/>
      <c r="RVF101" s="60"/>
      <c r="RVG101" s="60"/>
      <c r="RVH101" s="60"/>
      <c r="RVI101" s="60"/>
      <c r="RVJ101" s="60"/>
      <c r="RVK101" s="60"/>
      <c r="RVL101" s="60"/>
      <c r="RVM101" s="60"/>
      <c r="RVN101" s="60"/>
      <c r="RVO101" s="60"/>
      <c r="RVP101" s="60"/>
      <c r="RVQ101" s="60"/>
      <c r="RVR101" s="60"/>
      <c r="RVS101" s="60"/>
      <c r="RVT101" s="60"/>
      <c r="RVU101" s="60"/>
      <c r="RVV101" s="60"/>
      <c r="RVW101" s="60"/>
      <c r="RVX101" s="60"/>
      <c r="RVY101" s="60"/>
      <c r="RVZ101" s="60"/>
      <c r="RWA101" s="60"/>
      <c r="RWB101" s="60"/>
      <c r="RWC101" s="60"/>
      <c r="RWD101" s="60"/>
      <c r="RWE101" s="60"/>
      <c r="RWF101" s="60"/>
      <c r="RWG101" s="60"/>
      <c r="RWH101" s="60"/>
      <c r="RWI101" s="60"/>
      <c r="RWJ101" s="60"/>
      <c r="RWK101" s="60"/>
      <c r="RWL101" s="60"/>
      <c r="RWM101" s="60"/>
      <c r="RWN101" s="60"/>
      <c r="RWO101" s="60"/>
      <c r="RWP101" s="60"/>
      <c r="RWQ101" s="60"/>
      <c r="RWR101" s="60"/>
      <c r="RWS101" s="60"/>
      <c r="RWT101" s="60"/>
      <c r="RWU101" s="60"/>
      <c r="RWV101" s="60"/>
      <c r="RWW101" s="60"/>
      <c r="RWX101" s="60"/>
      <c r="RWY101" s="60"/>
      <c r="RWZ101" s="60"/>
      <c r="RXA101" s="60"/>
      <c r="RXB101" s="60"/>
      <c r="RXC101" s="60"/>
      <c r="RXD101" s="60"/>
      <c r="RXE101" s="60"/>
      <c r="RXF101" s="60"/>
      <c r="RXG101" s="60"/>
      <c r="RXH101" s="60"/>
      <c r="RXI101" s="60"/>
      <c r="RXJ101" s="60"/>
      <c r="RXK101" s="60"/>
      <c r="RXL101" s="60"/>
      <c r="RXM101" s="60"/>
      <c r="RXN101" s="60"/>
      <c r="RXO101" s="60"/>
      <c r="RXP101" s="60"/>
      <c r="RXQ101" s="60"/>
      <c r="RXR101" s="60"/>
      <c r="RXS101" s="60"/>
      <c r="RXT101" s="60"/>
      <c r="RXU101" s="60"/>
      <c r="RXV101" s="60"/>
      <c r="RXW101" s="60"/>
      <c r="RXX101" s="60"/>
      <c r="RXY101" s="60"/>
      <c r="RXZ101" s="60"/>
      <c r="RYA101" s="60"/>
      <c r="RYB101" s="60"/>
      <c r="RYC101" s="60"/>
      <c r="RYD101" s="60"/>
      <c r="RYE101" s="60"/>
      <c r="RYF101" s="60"/>
      <c r="RYG101" s="60"/>
      <c r="RYH101" s="60"/>
      <c r="RYI101" s="60"/>
      <c r="RYJ101" s="60"/>
      <c r="RYK101" s="60"/>
      <c r="RYL101" s="60"/>
      <c r="RYM101" s="60"/>
      <c r="RYN101" s="60"/>
      <c r="RYO101" s="60"/>
      <c r="RYP101" s="60"/>
      <c r="RYQ101" s="60"/>
      <c r="RYR101" s="60"/>
      <c r="RYS101" s="60"/>
      <c r="RYT101" s="60"/>
      <c r="RYU101" s="60"/>
      <c r="RYV101" s="60"/>
      <c r="RYW101" s="60"/>
      <c r="RYX101" s="60"/>
      <c r="RYY101" s="60"/>
      <c r="RYZ101" s="60"/>
      <c r="RZA101" s="60"/>
      <c r="RZB101" s="60"/>
      <c r="RZC101" s="60"/>
      <c r="RZD101" s="60"/>
      <c r="RZE101" s="60"/>
      <c r="RZF101" s="60"/>
      <c r="RZG101" s="60"/>
      <c r="RZH101" s="60"/>
      <c r="RZI101" s="60"/>
      <c r="RZJ101" s="60"/>
      <c r="RZK101" s="60"/>
      <c r="RZL101" s="60"/>
      <c r="RZM101" s="60"/>
      <c r="RZN101" s="60"/>
      <c r="RZO101" s="60"/>
      <c r="RZP101" s="60"/>
      <c r="RZQ101" s="60"/>
      <c r="RZR101" s="60"/>
      <c r="RZS101" s="60"/>
      <c r="RZT101" s="60"/>
      <c r="RZU101" s="60"/>
      <c r="RZV101" s="60"/>
      <c r="RZW101" s="60"/>
      <c r="RZX101" s="60"/>
      <c r="RZY101" s="60"/>
      <c r="RZZ101" s="60"/>
      <c r="SAA101" s="60"/>
      <c r="SAB101" s="60"/>
      <c r="SAC101" s="60"/>
      <c r="SAD101" s="60"/>
      <c r="SAE101" s="60"/>
      <c r="SAF101" s="60"/>
      <c r="SAG101" s="60"/>
      <c r="SAH101" s="60"/>
      <c r="SAI101" s="60"/>
      <c r="SAJ101" s="60"/>
      <c r="SAK101" s="60"/>
      <c r="SAL101" s="60"/>
      <c r="SAM101" s="60"/>
      <c r="SAN101" s="60"/>
      <c r="SAO101" s="60"/>
      <c r="SAP101" s="60"/>
      <c r="SAQ101" s="60"/>
      <c r="SAR101" s="60"/>
      <c r="SAS101" s="60"/>
      <c r="SAT101" s="60"/>
      <c r="SAU101" s="60"/>
      <c r="SAV101" s="60"/>
      <c r="SAW101" s="60"/>
      <c r="SAX101" s="60"/>
      <c r="SAY101" s="60"/>
      <c r="SAZ101" s="60"/>
      <c r="SBA101" s="60"/>
      <c r="SBB101" s="60"/>
      <c r="SBC101" s="60"/>
      <c r="SBD101" s="60"/>
      <c r="SBE101" s="60"/>
      <c r="SBF101" s="60"/>
      <c r="SBG101" s="60"/>
      <c r="SBH101" s="60"/>
      <c r="SBI101" s="60"/>
      <c r="SBJ101" s="60"/>
      <c r="SBK101" s="60"/>
      <c r="SBL101" s="60"/>
      <c r="SBM101" s="60"/>
      <c r="SBN101" s="60"/>
      <c r="SBO101" s="60"/>
      <c r="SBP101" s="60"/>
      <c r="SBQ101" s="60"/>
      <c r="SBR101" s="60"/>
      <c r="SBS101" s="60"/>
      <c r="SBT101" s="60"/>
      <c r="SBU101" s="60"/>
      <c r="SBV101" s="60"/>
      <c r="SBW101" s="60"/>
      <c r="SBX101" s="60"/>
      <c r="SBY101" s="60"/>
      <c r="SBZ101" s="60"/>
      <c r="SCA101" s="60"/>
      <c r="SCB101" s="60"/>
      <c r="SCC101" s="60"/>
      <c r="SCD101" s="60"/>
      <c r="SCE101" s="60"/>
      <c r="SCF101" s="60"/>
      <c r="SCG101" s="60"/>
      <c r="SCH101" s="60"/>
      <c r="SCI101" s="60"/>
      <c r="SCJ101" s="60"/>
      <c r="SCK101" s="60"/>
      <c r="SCL101" s="60"/>
      <c r="SCM101" s="60"/>
      <c r="SCN101" s="60"/>
      <c r="SCO101" s="60"/>
      <c r="SCP101" s="60"/>
      <c r="SCQ101" s="60"/>
      <c r="SCR101" s="60"/>
      <c r="SCS101" s="60"/>
      <c r="SCT101" s="60"/>
      <c r="SCU101" s="60"/>
      <c r="SCV101" s="60"/>
      <c r="SCW101" s="60"/>
      <c r="SCX101" s="60"/>
      <c r="SCY101" s="60"/>
      <c r="SCZ101" s="60"/>
      <c r="SDA101" s="60"/>
      <c r="SDB101" s="60"/>
      <c r="SDC101" s="60"/>
      <c r="SDD101" s="60"/>
      <c r="SDE101" s="60"/>
      <c r="SDF101" s="60"/>
      <c r="SDG101" s="60"/>
      <c r="SDH101" s="60"/>
      <c r="SDI101" s="60"/>
      <c r="SDJ101" s="60"/>
      <c r="SDK101" s="60"/>
      <c r="SDL101" s="60"/>
      <c r="SDM101" s="60"/>
      <c r="SDN101" s="60"/>
      <c r="SDO101" s="60"/>
      <c r="SDP101" s="60"/>
      <c r="SDQ101" s="60"/>
      <c r="SDR101" s="60"/>
      <c r="SDS101" s="60"/>
      <c r="SDT101" s="60"/>
      <c r="SDU101" s="60"/>
      <c r="SDV101" s="60"/>
      <c r="SDW101" s="60"/>
      <c r="SDX101" s="60"/>
      <c r="SDY101" s="60"/>
      <c r="SDZ101" s="60"/>
      <c r="SEA101" s="60"/>
      <c r="SEB101" s="60"/>
      <c r="SEC101" s="60"/>
      <c r="SED101" s="60"/>
      <c r="SEE101" s="60"/>
      <c r="SEF101" s="60"/>
      <c r="SEG101" s="60"/>
      <c r="SEH101" s="60"/>
      <c r="SEI101" s="60"/>
      <c r="SEJ101" s="60"/>
      <c r="SEK101" s="60"/>
      <c r="SEL101" s="60"/>
      <c r="SEM101" s="60"/>
      <c r="SEN101" s="60"/>
      <c r="SEO101" s="60"/>
      <c r="SEP101" s="60"/>
      <c r="SEQ101" s="60"/>
      <c r="SER101" s="60"/>
      <c r="SES101" s="60"/>
      <c r="SET101" s="60"/>
      <c r="SEU101" s="60"/>
      <c r="SEV101" s="60"/>
      <c r="SEW101" s="60"/>
      <c r="SEX101" s="60"/>
      <c r="SEY101" s="60"/>
      <c r="SEZ101" s="60"/>
      <c r="SFA101" s="60"/>
      <c r="SFB101" s="60"/>
      <c r="SFC101" s="60"/>
      <c r="SFD101" s="60"/>
      <c r="SFE101" s="60"/>
      <c r="SFF101" s="60"/>
      <c r="SFG101" s="60"/>
      <c r="SFH101" s="60"/>
      <c r="SFI101" s="60"/>
      <c r="SFJ101" s="60"/>
      <c r="SFK101" s="60"/>
      <c r="SFL101" s="60"/>
      <c r="SFM101" s="60"/>
      <c r="SFN101" s="60"/>
      <c r="SFO101" s="60"/>
      <c r="SFP101" s="60"/>
      <c r="SFQ101" s="60"/>
      <c r="SFR101" s="60"/>
      <c r="SFS101" s="60"/>
      <c r="SFT101" s="60"/>
      <c r="SFU101" s="60"/>
      <c r="SFV101" s="60"/>
      <c r="SFW101" s="60"/>
      <c r="SFX101" s="60"/>
      <c r="SFY101" s="60"/>
      <c r="SFZ101" s="60"/>
      <c r="SGA101" s="60"/>
      <c r="SGB101" s="60"/>
      <c r="SGC101" s="60"/>
      <c r="SGD101" s="60"/>
      <c r="SGE101" s="60"/>
      <c r="SGF101" s="60"/>
      <c r="SGG101" s="60"/>
      <c r="SGH101" s="60"/>
      <c r="SGI101" s="60"/>
      <c r="SGJ101" s="60"/>
      <c r="SGK101" s="60"/>
      <c r="SGL101" s="60"/>
      <c r="SGM101" s="60"/>
      <c r="SGN101" s="60"/>
      <c r="SGO101" s="60"/>
      <c r="SGP101" s="60"/>
      <c r="SGQ101" s="60"/>
      <c r="SGR101" s="60"/>
      <c r="SGS101" s="60"/>
      <c r="SGT101" s="60"/>
      <c r="SGU101" s="60"/>
      <c r="SGV101" s="60"/>
      <c r="SGW101" s="60"/>
      <c r="SGX101" s="60"/>
      <c r="SGY101" s="60"/>
      <c r="SGZ101" s="60"/>
      <c r="SHA101" s="60"/>
      <c r="SHB101" s="60"/>
      <c r="SHC101" s="60"/>
      <c r="SHD101" s="60"/>
      <c r="SHE101" s="60"/>
      <c r="SHF101" s="60"/>
      <c r="SHG101" s="60"/>
      <c r="SHH101" s="60"/>
      <c r="SHI101" s="60"/>
      <c r="SHJ101" s="60"/>
      <c r="SHK101" s="60"/>
      <c r="SHL101" s="60"/>
      <c r="SHM101" s="60"/>
      <c r="SHN101" s="60"/>
      <c r="SHO101" s="60"/>
      <c r="SHP101" s="60"/>
      <c r="SHQ101" s="60"/>
      <c r="SHR101" s="60"/>
      <c r="SHS101" s="60"/>
      <c r="SHT101" s="60"/>
      <c r="SHU101" s="60"/>
      <c r="SHV101" s="60"/>
      <c r="SHW101" s="60"/>
      <c r="SHX101" s="60"/>
      <c r="SHY101" s="60"/>
      <c r="SHZ101" s="60"/>
      <c r="SIA101" s="60"/>
      <c r="SIB101" s="60"/>
      <c r="SIC101" s="60"/>
      <c r="SID101" s="60"/>
      <c r="SIE101" s="60"/>
      <c r="SIF101" s="60"/>
      <c r="SIG101" s="60"/>
      <c r="SIH101" s="60"/>
      <c r="SII101" s="60"/>
      <c r="SIJ101" s="60"/>
      <c r="SIK101" s="60"/>
      <c r="SIL101" s="60"/>
      <c r="SIM101" s="60"/>
      <c r="SIN101" s="60"/>
      <c r="SIO101" s="60"/>
      <c r="SIP101" s="60"/>
      <c r="SIQ101" s="60"/>
      <c r="SIR101" s="60"/>
      <c r="SIS101" s="60"/>
      <c r="SIT101" s="60"/>
      <c r="SIU101" s="60"/>
      <c r="SIV101" s="60"/>
      <c r="SIW101" s="60"/>
      <c r="SIX101" s="60"/>
      <c r="SIY101" s="60"/>
      <c r="SIZ101" s="60"/>
      <c r="SJA101" s="60"/>
      <c r="SJB101" s="60"/>
      <c r="SJC101" s="60"/>
      <c r="SJD101" s="60"/>
      <c r="SJE101" s="60"/>
      <c r="SJF101" s="60"/>
      <c r="SJG101" s="60"/>
      <c r="SJH101" s="60"/>
      <c r="SJI101" s="60"/>
      <c r="SJJ101" s="60"/>
      <c r="SJK101" s="60"/>
      <c r="SJL101" s="60"/>
      <c r="SJM101" s="60"/>
      <c r="SJN101" s="60"/>
      <c r="SJO101" s="60"/>
      <c r="SJP101" s="60"/>
      <c r="SJQ101" s="60"/>
      <c r="SJR101" s="60"/>
      <c r="SJS101" s="60"/>
      <c r="SJT101" s="60"/>
      <c r="SJU101" s="60"/>
      <c r="SJV101" s="60"/>
      <c r="SJW101" s="60"/>
      <c r="SJX101" s="60"/>
      <c r="SJY101" s="60"/>
      <c r="SJZ101" s="60"/>
      <c r="SKA101" s="60"/>
      <c r="SKB101" s="60"/>
      <c r="SKC101" s="60"/>
      <c r="SKD101" s="60"/>
      <c r="SKE101" s="60"/>
      <c r="SKF101" s="60"/>
      <c r="SKG101" s="60"/>
      <c r="SKH101" s="60"/>
      <c r="SKI101" s="60"/>
      <c r="SKJ101" s="60"/>
      <c r="SKK101" s="60"/>
      <c r="SKL101" s="60"/>
      <c r="SKM101" s="60"/>
      <c r="SKN101" s="60"/>
      <c r="SKO101" s="60"/>
      <c r="SKP101" s="60"/>
      <c r="SKQ101" s="60"/>
      <c r="SKR101" s="60"/>
      <c r="SKS101" s="60"/>
      <c r="SKT101" s="60"/>
      <c r="SKU101" s="60"/>
      <c r="SKV101" s="60"/>
      <c r="SKW101" s="60"/>
      <c r="SKX101" s="60"/>
      <c r="SKY101" s="60"/>
      <c r="SKZ101" s="60"/>
      <c r="SLA101" s="60"/>
      <c r="SLB101" s="60"/>
      <c r="SLC101" s="60"/>
      <c r="SLD101" s="60"/>
      <c r="SLE101" s="60"/>
      <c r="SLF101" s="60"/>
      <c r="SLG101" s="60"/>
      <c r="SLH101" s="60"/>
      <c r="SLI101" s="60"/>
      <c r="SLJ101" s="60"/>
      <c r="SLK101" s="60"/>
      <c r="SLL101" s="60"/>
      <c r="SLM101" s="60"/>
      <c r="SLN101" s="60"/>
      <c r="SLO101" s="60"/>
      <c r="SLP101" s="60"/>
      <c r="SLQ101" s="60"/>
      <c r="SLR101" s="60"/>
      <c r="SLS101" s="60"/>
      <c r="SLT101" s="60"/>
      <c r="SLU101" s="60"/>
      <c r="SLV101" s="60"/>
      <c r="SLW101" s="60"/>
      <c r="SLX101" s="60"/>
      <c r="SLY101" s="60"/>
      <c r="SLZ101" s="60"/>
      <c r="SMA101" s="60"/>
      <c r="SMB101" s="60"/>
      <c r="SMC101" s="60"/>
      <c r="SMD101" s="60"/>
      <c r="SME101" s="60"/>
      <c r="SMF101" s="60"/>
      <c r="SMG101" s="60"/>
      <c r="SMH101" s="60"/>
      <c r="SMI101" s="60"/>
      <c r="SMJ101" s="60"/>
      <c r="SMK101" s="60"/>
      <c r="SML101" s="60"/>
      <c r="SMM101" s="60"/>
      <c r="SMN101" s="60"/>
      <c r="SMO101" s="60"/>
      <c r="SMP101" s="60"/>
      <c r="SMQ101" s="60"/>
      <c r="SMR101" s="60"/>
      <c r="SMS101" s="60"/>
      <c r="SMT101" s="60"/>
      <c r="SMU101" s="60"/>
      <c r="SMV101" s="60"/>
      <c r="SMW101" s="60"/>
      <c r="SMX101" s="60"/>
      <c r="SMY101" s="60"/>
      <c r="SMZ101" s="60"/>
      <c r="SNA101" s="60"/>
      <c r="SNB101" s="60"/>
      <c r="SNC101" s="60"/>
      <c r="SND101" s="60"/>
      <c r="SNE101" s="60"/>
      <c r="SNF101" s="60"/>
      <c r="SNG101" s="60"/>
      <c r="SNH101" s="60"/>
      <c r="SNI101" s="60"/>
      <c r="SNJ101" s="60"/>
      <c r="SNK101" s="60"/>
      <c r="SNL101" s="60"/>
      <c r="SNM101" s="60"/>
      <c r="SNN101" s="60"/>
      <c r="SNO101" s="60"/>
      <c r="SNP101" s="60"/>
      <c r="SNQ101" s="60"/>
      <c r="SNR101" s="60"/>
      <c r="SNS101" s="60"/>
      <c r="SNT101" s="60"/>
      <c r="SNU101" s="60"/>
      <c r="SNV101" s="60"/>
      <c r="SNW101" s="60"/>
      <c r="SNX101" s="60"/>
      <c r="SNY101" s="60"/>
      <c r="SNZ101" s="60"/>
      <c r="SOA101" s="60"/>
      <c r="SOB101" s="60"/>
      <c r="SOC101" s="60"/>
      <c r="SOD101" s="60"/>
      <c r="SOE101" s="60"/>
      <c r="SOF101" s="60"/>
      <c r="SOG101" s="60"/>
      <c r="SOH101" s="60"/>
      <c r="SOI101" s="60"/>
      <c r="SOJ101" s="60"/>
      <c r="SOK101" s="60"/>
      <c r="SOL101" s="60"/>
      <c r="SOM101" s="60"/>
      <c r="SON101" s="60"/>
      <c r="SOO101" s="60"/>
      <c r="SOP101" s="60"/>
      <c r="SOQ101" s="60"/>
      <c r="SOR101" s="60"/>
      <c r="SOS101" s="60"/>
      <c r="SOT101" s="60"/>
      <c r="SOU101" s="60"/>
      <c r="SOV101" s="60"/>
      <c r="SOW101" s="60"/>
      <c r="SOX101" s="60"/>
      <c r="SOY101" s="60"/>
      <c r="SOZ101" s="60"/>
      <c r="SPA101" s="60"/>
      <c r="SPB101" s="60"/>
      <c r="SPC101" s="60"/>
      <c r="SPD101" s="60"/>
      <c r="SPE101" s="60"/>
      <c r="SPF101" s="60"/>
      <c r="SPG101" s="60"/>
      <c r="SPH101" s="60"/>
      <c r="SPI101" s="60"/>
      <c r="SPJ101" s="60"/>
      <c r="SPK101" s="60"/>
      <c r="SPL101" s="60"/>
      <c r="SPM101" s="60"/>
      <c r="SPN101" s="60"/>
      <c r="SPO101" s="60"/>
      <c r="SPP101" s="60"/>
      <c r="SPQ101" s="60"/>
      <c r="SPR101" s="60"/>
      <c r="SPS101" s="60"/>
      <c r="SPT101" s="60"/>
      <c r="SPU101" s="60"/>
      <c r="SPV101" s="60"/>
      <c r="SPW101" s="60"/>
      <c r="SPX101" s="60"/>
      <c r="SPY101" s="60"/>
      <c r="SPZ101" s="60"/>
      <c r="SQA101" s="60"/>
      <c r="SQB101" s="60"/>
      <c r="SQC101" s="60"/>
      <c r="SQD101" s="60"/>
      <c r="SQE101" s="60"/>
      <c r="SQF101" s="60"/>
      <c r="SQG101" s="60"/>
      <c r="SQH101" s="60"/>
      <c r="SQI101" s="60"/>
      <c r="SQJ101" s="60"/>
      <c r="SQK101" s="60"/>
      <c r="SQL101" s="60"/>
      <c r="SQM101" s="60"/>
      <c r="SQN101" s="60"/>
      <c r="SQO101" s="60"/>
      <c r="SQP101" s="60"/>
      <c r="SQQ101" s="60"/>
      <c r="SQR101" s="60"/>
      <c r="SQS101" s="60"/>
      <c r="SQT101" s="60"/>
      <c r="SQU101" s="60"/>
      <c r="SQV101" s="60"/>
      <c r="SQW101" s="60"/>
      <c r="SQX101" s="60"/>
      <c r="SQY101" s="60"/>
      <c r="SQZ101" s="60"/>
      <c r="SRA101" s="60"/>
      <c r="SRB101" s="60"/>
      <c r="SRC101" s="60"/>
      <c r="SRD101" s="60"/>
      <c r="SRE101" s="60"/>
      <c r="SRF101" s="60"/>
      <c r="SRG101" s="60"/>
      <c r="SRH101" s="60"/>
      <c r="SRI101" s="60"/>
      <c r="SRJ101" s="60"/>
      <c r="SRK101" s="60"/>
      <c r="SRL101" s="60"/>
      <c r="SRM101" s="60"/>
      <c r="SRN101" s="60"/>
      <c r="SRO101" s="60"/>
      <c r="SRP101" s="60"/>
      <c r="SRQ101" s="60"/>
      <c r="SRR101" s="60"/>
      <c r="SRS101" s="60"/>
      <c r="SRT101" s="60"/>
      <c r="SRU101" s="60"/>
      <c r="SRV101" s="60"/>
      <c r="SRW101" s="60"/>
      <c r="SRX101" s="60"/>
      <c r="SRY101" s="60"/>
      <c r="SRZ101" s="60"/>
      <c r="SSA101" s="60"/>
      <c r="SSB101" s="60"/>
      <c r="SSC101" s="60"/>
      <c r="SSD101" s="60"/>
      <c r="SSE101" s="60"/>
      <c r="SSF101" s="60"/>
      <c r="SSG101" s="60"/>
      <c r="SSH101" s="60"/>
      <c r="SSI101" s="60"/>
      <c r="SSJ101" s="60"/>
      <c r="SSK101" s="60"/>
      <c r="SSL101" s="60"/>
      <c r="SSM101" s="60"/>
      <c r="SSN101" s="60"/>
      <c r="SSO101" s="60"/>
      <c r="SSP101" s="60"/>
      <c r="SSQ101" s="60"/>
      <c r="SSR101" s="60"/>
      <c r="SSS101" s="60"/>
      <c r="SST101" s="60"/>
      <c r="SSU101" s="60"/>
      <c r="SSV101" s="60"/>
      <c r="SSW101" s="60"/>
      <c r="SSX101" s="60"/>
      <c r="SSY101" s="60"/>
      <c r="SSZ101" s="60"/>
      <c r="STA101" s="60"/>
      <c r="STB101" s="60"/>
      <c r="STC101" s="60"/>
      <c r="STD101" s="60"/>
      <c r="STE101" s="60"/>
      <c r="STF101" s="60"/>
      <c r="STG101" s="60"/>
      <c r="STH101" s="60"/>
      <c r="STI101" s="60"/>
      <c r="STJ101" s="60"/>
      <c r="STK101" s="60"/>
      <c r="STL101" s="60"/>
      <c r="STM101" s="60"/>
      <c r="STN101" s="60"/>
      <c r="STO101" s="60"/>
      <c r="STP101" s="60"/>
      <c r="STQ101" s="60"/>
      <c r="STR101" s="60"/>
      <c r="STS101" s="60"/>
      <c r="STT101" s="60"/>
      <c r="STU101" s="60"/>
      <c r="STV101" s="60"/>
      <c r="STW101" s="60"/>
      <c r="STX101" s="60"/>
      <c r="STY101" s="60"/>
      <c r="STZ101" s="60"/>
      <c r="SUA101" s="60"/>
      <c r="SUB101" s="60"/>
      <c r="SUC101" s="60"/>
      <c r="SUD101" s="60"/>
      <c r="SUE101" s="60"/>
      <c r="SUF101" s="60"/>
      <c r="SUG101" s="60"/>
      <c r="SUH101" s="60"/>
      <c r="SUI101" s="60"/>
      <c r="SUJ101" s="60"/>
      <c r="SUK101" s="60"/>
      <c r="SUL101" s="60"/>
      <c r="SUM101" s="60"/>
      <c r="SUN101" s="60"/>
      <c r="SUO101" s="60"/>
      <c r="SUP101" s="60"/>
      <c r="SUQ101" s="60"/>
      <c r="SUR101" s="60"/>
      <c r="SUS101" s="60"/>
      <c r="SUT101" s="60"/>
      <c r="SUU101" s="60"/>
      <c r="SUV101" s="60"/>
      <c r="SUW101" s="60"/>
      <c r="SUX101" s="60"/>
      <c r="SUY101" s="60"/>
      <c r="SUZ101" s="60"/>
      <c r="SVA101" s="60"/>
      <c r="SVB101" s="60"/>
      <c r="SVC101" s="60"/>
      <c r="SVD101" s="60"/>
      <c r="SVE101" s="60"/>
      <c r="SVF101" s="60"/>
      <c r="SVG101" s="60"/>
      <c r="SVH101" s="60"/>
      <c r="SVI101" s="60"/>
      <c r="SVJ101" s="60"/>
      <c r="SVK101" s="60"/>
      <c r="SVL101" s="60"/>
      <c r="SVM101" s="60"/>
      <c r="SVN101" s="60"/>
      <c r="SVO101" s="60"/>
      <c r="SVP101" s="60"/>
      <c r="SVQ101" s="60"/>
      <c r="SVR101" s="60"/>
      <c r="SVS101" s="60"/>
      <c r="SVT101" s="60"/>
      <c r="SVU101" s="60"/>
      <c r="SVV101" s="60"/>
      <c r="SVW101" s="60"/>
      <c r="SVX101" s="60"/>
      <c r="SVY101" s="60"/>
      <c r="SVZ101" s="60"/>
      <c r="SWA101" s="60"/>
      <c r="SWB101" s="60"/>
      <c r="SWC101" s="60"/>
      <c r="SWD101" s="60"/>
      <c r="SWE101" s="60"/>
      <c r="SWF101" s="60"/>
      <c r="SWG101" s="60"/>
      <c r="SWH101" s="60"/>
      <c r="SWI101" s="60"/>
      <c r="SWJ101" s="60"/>
      <c r="SWK101" s="60"/>
      <c r="SWL101" s="60"/>
      <c r="SWM101" s="60"/>
      <c r="SWN101" s="60"/>
      <c r="SWO101" s="60"/>
      <c r="SWP101" s="60"/>
      <c r="SWQ101" s="60"/>
      <c r="SWR101" s="60"/>
      <c r="SWS101" s="60"/>
      <c r="SWT101" s="60"/>
      <c r="SWU101" s="60"/>
      <c r="SWV101" s="60"/>
      <c r="SWW101" s="60"/>
      <c r="SWX101" s="60"/>
      <c r="SWY101" s="60"/>
      <c r="SWZ101" s="60"/>
      <c r="SXA101" s="60"/>
      <c r="SXB101" s="60"/>
      <c r="SXC101" s="60"/>
      <c r="SXD101" s="60"/>
      <c r="SXE101" s="60"/>
      <c r="SXF101" s="60"/>
      <c r="SXG101" s="60"/>
      <c r="SXH101" s="60"/>
      <c r="SXI101" s="60"/>
      <c r="SXJ101" s="60"/>
      <c r="SXK101" s="60"/>
      <c r="SXL101" s="60"/>
      <c r="SXM101" s="60"/>
      <c r="SXN101" s="60"/>
      <c r="SXO101" s="60"/>
      <c r="SXP101" s="60"/>
      <c r="SXQ101" s="60"/>
      <c r="SXR101" s="60"/>
      <c r="SXS101" s="60"/>
      <c r="SXT101" s="60"/>
      <c r="SXU101" s="60"/>
      <c r="SXV101" s="60"/>
      <c r="SXW101" s="60"/>
      <c r="SXX101" s="60"/>
      <c r="SXY101" s="60"/>
      <c r="SXZ101" s="60"/>
      <c r="SYA101" s="60"/>
      <c r="SYB101" s="60"/>
      <c r="SYC101" s="60"/>
      <c r="SYD101" s="60"/>
      <c r="SYE101" s="60"/>
      <c r="SYF101" s="60"/>
      <c r="SYG101" s="60"/>
      <c r="SYH101" s="60"/>
      <c r="SYI101" s="60"/>
      <c r="SYJ101" s="60"/>
      <c r="SYK101" s="60"/>
      <c r="SYL101" s="60"/>
      <c r="SYM101" s="60"/>
      <c r="SYN101" s="60"/>
      <c r="SYO101" s="60"/>
      <c r="SYP101" s="60"/>
      <c r="SYQ101" s="60"/>
      <c r="SYR101" s="60"/>
      <c r="SYS101" s="60"/>
      <c r="SYT101" s="60"/>
      <c r="SYU101" s="60"/>
      <c r="SYV101" s="60"/>
      <c r="SYW101" s="60"/>
      <c r="SYX101" s="60"/>
      <c r="SYY101" s="60"/>
      <c r="SYZ101" s="60"/>
      <c r="SZA101" s="60"/>
      <c r="SZB101" s="60"/>
      <c r="SZC101" s="60"/>
      <c r="SZD101" s="60"/>
      <c r="SZE101" s="60"/>
      <c r="SZF101" s="60"/>
      <c r="SZG101" s="60"/>
      <c r="SZH101" s="60"/>
      <c r="SZI101" s="60"/>
      <c r="SZJ101" s="60"/>
      <c r="SZK101" s="60"/>
      <c r="SZL101" s="60"/>
      <c r="SZM101" s="60"/>
      <c r="SZN101" s="60"/>
      <c r="SZO101" s="60"/>
      <c r="SZP101" s="60"/>
      <c r="SZQ101" s="60"/>
      <c r="SZR101" s="60"/>
      <c r="SZS101" s="60"/>
      <c r="SZT101" s="60"/>
      <c r="SZU101" s="60"/>
      <c r="SZV101" s="60"/>
      <c r="SZW101" s="60"/>
      <c r="SZX101" s="60"/>
      <c r="SZY101" s="60"/>
      <c r="SZZ101" s="60"/>
      <c r="TAA101" s="60"/>
      <c r="TAB101" s="60"/>
      <c r="TAC101" s="60"/>
      <c r="TAD101" s="60"/>
      <c r="TAE101" s="60"/>
      <c r="TAF101" s="60"/>
      <c r="TAG101" s="60"/>
      <c r="TAH101" s="60"/>
      <c r="TAI101" s="60"/>
      <c r="TAJ101" s="60"/>
      <c r="TAK101" s="60"/>
      <c r="TAL101" s="60"/>
      <c r="TAM101" s="60"/>
      <c r="TAN101" s="60"/>
      <c r="TAO101" s="60"/>
      <c r="TAP101" s="60"/>
      <c r="TAQ101" s="60"/>
      <c r="TAR101" s="60"/>
      <c r="TAS101" s="60"/>
      <c r="TAT101" s="60"/>
      <c r="TAU101" s="60"/>
      <c r="TAV101" s="60"/>
      <c r="TAW101" s="60"/>
      <c r="TAX101" s="60"/>
      <c r="TAY101" s="60"/>
      <c r="TAZ101" s="60"/>
      <c r="TBA101" s="60"/>
      <c r="TBB101" s="60"/>
      <c r="TBC101" s="60"/>
      <c r="TBD101" s="60"/>
      <c r="TBE101" s="60"/>
      <c r="TBF101" s="60"/>
      <c r="TBG101" s="60"/>
      <c r="TBH101" s="60"/>
      <c r="TBI101" s="60"/>
      <c r="TBJ101" s="60"/>
      <c r="TBK101" s="60"/>
      <c r="TBL101" s="60"/>
      <c r="TBM101" s="60"/>
      <c r="TBN101" s="60"/>
      <c r="TBO101" s="60"/>
      <c r="TBP101" s="60"/>
      <c r="TBQ101" s="60"/>
      <c r="TBR101" s="60"/>
      <c r="TBS101" s="60"/>
      <c r="TBT101" s="60"/>
      <c r="TBU101" s="60"/>
      <c r="TBV101" s="60"/>
      <c r="TBW101" s="60"/>
      <c r="TBX101" s="60"/>
      <c r="TBY101" s="60"/>
      <c r="TBZ101" s="60"/>
      <c r="TCA101" s="60"/>
      <c r="TCB101" s="60"/>
      <c r="TCC101" s="60"/>
      <c r="TCD101" s="60"/>
      <c r="TCE101" s="60"/>
      <c r="TCF101" s="60"/>
      <c r="TCG101" s="60"/>
      <c r="TCH101" s="60"/>
      <c r="TCI101" s="60"/>
      <c r="TCJ101" s="60"/>
      <c r="TCK101" s="60"/>
      <c r="TCL101" s="60"/>
      <c r="TCM101" s="60"/>
      <c r="TCN101" s="60"/>
      <c r="TCO101" s="60"/>
      <c r="TCP101" s="60"/>
      <c r="TCQ101" s="60"/>
      <c r="TCR101" s="60"/>
      <c r="TCS101" s="60"/>
      <c r="TCT101" s="60"/>
      <c r="TCU101" s="60"/>
      <c r="TCV101" s="60"/>
      <c r="TCW101" s="60"/>
      <c r="TCX101" s="60"/>
      <c r="TCY101" s="60"/>
      <c r="TCZ101" s="60"/>
      <c r="TDA101" s="60"/>
      <c r="TDB101" s="60"/>
      <c r="TDC101" s="60"/>
      <c r="TDD101" s="60"/>
      <c r="TDE101" s="60"/>
      <c r="TDF101" s="60"/>
      <c r="TDG101" s="60"/>
      <c r="TDH101" s="60"/>
      <c r="TDI101" s="60"/>
      <c r="TDJ101" s="60"/>
      <c r="TDK101" s="60"/>
      <c r="TDL101" s="60"/>
      <c r="TDM101" s="60"/>
      <c r="TDN101" s="60"/>
      <c r="TDO101" s="60"/>
      <c r="TDP101" s="60"/>
      <c r="TDQ101" s="60"/>
      <c r="TDR101" s="60"/>
      <c r="TDS101" s="60"/>
      <c r="TDT101" s="60"/>
      <c r="TDU101" s="60"/>
      <c r="TDV101" s="60"/>
      <c r="TDW101" s="60"/>
      <c r="TDX101" s="60"/>
      <c r="TDY101" s="60"/>
      <c r="TDZ101" s="60"/>
      <c r="TEA101" s="60"/>
      <c r="TEB101" s="60"/>
      <c r="TEC101" s="60"/>
      <c r="TED101" s="60"/>
      <c r="TEE101" s="60"/>
      <c r="TEF101" s="60"/>
      <c r="TEG101" s="60"/>
      <c r="TEH101" s="60"/>
      <c r="TEI101" s="60"/>
      <c r="TEJ101" s="60"/>
      <c r="TEK101" s="60"/>
      <c r="TEL101" s="60"/>
      <c r="TEM101" s="60"/>
      <c r="TEN101" s="60"/>
      <c r="TEO101" s="60"/>
      <c r="TEP101" s="60"/>
      <c r="TEQ101" s="60"/>
      <c r="TER101" s="60"/>
      <c r="TES101" s="60"/>
      <c r="TET101" s="60"/>
      <c r="TEU101" s="60"/>
      <c r="TEV101" s="60"/>
      <c r="TEW101" s="60"/>
      <c r="TEX101" s="60"/>
      <c r="TEY101" s="60"/>
      <c r="TEZ101" s="60"/>
      <c r="TFA101" s="60"/>
      <c r="TFB101" s="60"/>
      <c r="TFC101" s="60"/>
      <c r="TFD101" s="60"/>
      <c r="TFE101" s="60"/>
      <c r="TFF101" s="60"/>
      <c r="TFG101" s="60"/>
      <c r="TFH101" s="60"/>
      <c r="TFI101" s="60"/>
      <c r="TFJ101" s="60"/>
      <c r="TFK101" s="60"/>
      <c r="TFL101" s="60"/>
      <c r="TFM101" s="60"/>
      <c r="TFN101" s="60"/>
      <c r="TFO101" s="60"/>
      <c r="TFP101" s="60"/>
      <c r="TFQ101" s="60"/>
      <c r="TFR101" s="60"/>
      <c r="TFS101" s="60"/>
      <c r="TFT101" s="60"/>
      <c r="TFU101" s="60"/>
      <c r="TFV101" s="60"/>
      <c r="TFW101" s="60"/>
      <c r="TFX101" s="60"/>
      <c r="TFY101" s="60"/>
      <c r="TFZ101" s="60"/>
      <c r="TGA101" s="60"/>
      <c r="TGB101" s="60"/>
      <c r="TGC101" s="60"/>
      <c r="TGD101" s="60"/>
      <c r="TGE101" s="60"/>
      <c r="TGF101" s="60"/>
      <c r="TGG101" s="60"/>
      <c r="TGH101" s="60"/>
      <c r="TGI101" s="60"/>
      <c r="TGJ101" s="60"/>
      <c r="TGK101" s="60"/>
      <c r="TGL101" s="60"/>
      <c r="TGM101" s="60"/>
      <c r="TGN101" s="60"/>
      <c r="TGO101" s="60"/>
      <c r="TGP101" s="60"/>
      <c r="TGQ101" s="60"/>
      <c r="TGR101" s="60"/>
      <c r="TGS101" s="60"/>
      <c r="TGT101" s="60"/>
      <c r="TGU101" s="60"/>
      <c r="TGV101" s="60"/>
      <c r="TGW101" s="60"/>
      <c r="TGX101" s="60"/>
      <c r="TGY101" s="60"/>
      <c r="TGZ101" s="60"/>
      <c r="THA101" s="60"/>
      <c r="THB101" s="60"/>
      <c r="THC101" s="60"/>
      <c r="THD101" s="60"/>
      <c r="THE101" s="60"/>
      <c r="THF101" s="60"/>
      <c r="THG101" s="60"/>
      <c r="THH101" s="60"/>
      <c r="THI101" s="60"/>
      <c r="THJ101" s="60"/>
      <c r="THK101" s="60"/>
      <c r="THL101" s="60"/>
      <c r="THM101" s="60"/>
      <c r="THN101" s="60"/>
      <c r="THO101" s="60"/>
      <c r="THP101" s="60"/>
      <c r="THQ101" s="60"/>
      <c r="THR101" s="60"/>
      <c r="THS101" s="60"/>
      <c r="THT101" s="60"/>
      <c r="THU101" s="60"/>
      <c r="THV101" s="60"/>
      <c r="THW101" s="60"/>
      <c r="THX101" s="60"/>
      <c r="THY101" s="60"/>
      <c r="THZ101" s="60"/>
      <c r="TIA101" s="60"/>
      <c r="TIB101" s="60"/>
      <c r="TIC101" s="60"/>
      <c r="TID101" s="60"/>
      <c r="TIE101" s="60"/>
      <c r="TIF101" s="60"/>
      <c r="TIG101" s="60"/>
      <c r="TIH101" s="60"/>
      <c r="TII101" s="60"/>
      <c r="TIJ101" s="60"/>
      <c r="TIK101" s="60"/>
      <c r="TIL101" s="60"/>
      <c r="TIM101" s="60"/>
      <c r="TIN101" s="60"/>
      <c r="TIO101" s="60"/>
      <c r="TIP101" s="60"/>
      <c r="TIQ101" s="60"/>
      <c r="TIR101" s="60"/>
      <c r="TIS101" s="60"/>
      <c r="TIT101" s="60"/>
      <c r="TIU101" s="60"/>
      <c r="TIV101" s="60"/>
      <c r="TIW101" s="60"/>
      <c r="TIX101" s="60"/>
      <c r="TIY101" s="60"/>
      <c r="TIZ101" s="60"/>
      <c r="TJA101" s="60"/>
      <c r="TJB101" s="60"/>
      <c r="TJC101" s="60"/>
      <c r="TJD101" s="60"/>
      <c r="TJE101" s="60"/>
      <c r="TJF101" s="60"/>
      <c r="TJG101" s="60"/>
      <c r="TJH101" s="60"/>
      <c r="TJI101" s="60"/>
      <c r="TJJ101" s="60"/>
      <c r="TJK101" s="60"/>
      <c r="TJL101" s="60"/>
      <c r="TJM101" s="60"/>
      <c r="TJN101" s="60"/>
      <c r="TJO101" s="60"/>
      <c r="TJP101" s="60"/>
      <c r="TJQ101" s="60"/>
      <c r="TJR101" s="60"/>
      <c r="TJS101" s="60"/>
      <c r="TJT101" s="60"/>
      <c r="TJU101" s="60"/>
      <c r="TJV101" s="60"/>
      <c r="TJW101" s="60"/>
      <c r="TJX101" s="60"/>
      <c r="TJY101" s="60"/>
      <c r="TJZ101" s="60"/>
      <c r="TKA101" s="60"/>
      <c r="TKB101" s="60"/>
      <c r="TKC101" s="60"/>
      <c r="TKD101" s="60"/>
      <c r="TKE101" s="60"/>
      <c r="TKF101" s="60"/>
      <c r="TKG101" s="60"/>
      <c r="TKH101" s="60"/>
      <c r="TKI101" s="60"/>
      <c r="TKJ101" s="60"/>
      <c r="TKK101" s="60"/>
      <c r="TKL101" s="60"/>
      <c r="TKM101" s="60"/>
      <c r="TKN101" s="60"/>
      <c r="TKO101" s="60"/>
      <c r="TKP101" s="60"/>
      <c r="TKQ101" s="60"/>
      <c r="TKR101" s="60"/>
      <c r="TKS101" s="60"/>
      <c r="TKT101" s="60"/>
      <c r="TKU101" s="60"/>
      <c r="TKV101" s="60"/>
      <c r="TKW101" s="60"/>
      <c r="TKX101" s="60"/>
      <c r="TKY101" s="60"/>
      <c r="TKZ101" s="60"/>
      <c r="TLA101" s="60"/>
      <c r="TLB101" s="60"/>
      <c r="TLC101" s="60"/>
      <c r="TLD101" s="60"/>
      <c r="TLE101" s="60"/>
      <c r="TLF101" s="60"/>
      <c r="TLG101" s="60"/>
      <c r="TLH101" s="60"/>
      <c r="TLI101" s="60"/>
      <c r="TLJ101" s="60"/>
      <c r="TLK101" s="60"/>
      <c r="TLL101" s="60"/>
      <c r="TLM101" s="60"/>
      <c r="TLN101" s="60"/>
      <c r="TLO101" s="60"/>
      <c r="TLP101" s="60"/>
      <c r="TLQ101" s="60"/>
      <c r="TLR101" s="60"/>
      <c r="TLS101" s="60"/>
      <c r="TLT101" s="60"/>
      <c r="TLU101" s="60"/>
      <c r="TLV101" s="60"/>
      <c r="TLW101" s="60"/>
      <c r="TLX101" s="60"/>
      <c r="TLY101" s="60"/>
      <c r="TLZ101" s="60"/>
      <c r="TMA101" s="60"/>
      <c r="TMB101" s="60"/>
      <c r="TMC101" s="60"/>
      <c r="TMD101" s="60"/>
      <c r="TME101" s="60"/>
      <c r="TMF101" s="60"/>
      <c r="TMG101" s="60"/>
      <c r="TMH101" s="60"/>
      <c r="TMI101" s="60"/>
      <c r="TMJ101" s="60"/>
      <c r="TMK101" s="60"/>
      <c r="TML101" s="60"/>
      <c r="TMM101" s="60"/>
      <c r="TMN101" s="60"/>
      <c r="TMO101" s="60"/>
      <c r="TMP101" s="60"/>
      <c r="TMQ101" s="60"/>
      <c r="TMR101" s="60"/>
      <c r="TMS101" s="60"/>
      <c r="TMT101" s="60"/>
      <c r="TMU101" s="60"/>
      <c r="TMV101" s="60"/>
      <c r="TMW101" s="60"/>
      <c r="TMX101" s="60"/>
      <c r="TMY101" s="60"/>
      <c r="TMZ101" s="60"/>
      <c r="TNA101" s="60"/>
      <c r="TNB101" s="60"/>
      <c r="TNC101" s="60"/>
      <c r="TND101" s="60"/>
      <c r="TNE101" s="60"/>
      <c r="TNF101" s="60"/>
      <c r="TNG101" s="60"/>
      <c r="TNH101" s="60"/>
      <c r="TNI101" s="60"/>
      <c r="TNJ101" s="60"/>
      <c r="TNK101" s="60"/>
      <c r="TNL101" s="60"/>
      <c r="TNM101" s="60"/>
      <c r="TNN101" s="60"/>
      <c r="TNO101" s="60"/>
      <c r="TNP101" s="60"/>
      <c r="TNQ101" s="60"/>
      <c r="TNR101" s="60"/>
      <c r="TNS101" s="60"/>
      <c r="TNT101" s="60"/>
      <c r="TNU101" s="60"/>
      <c r="TNV101" s="60"/>
      <c r="TNW101" s="60"/>
      <c r="TNX101" s="60"/>
      <c r="TNY101" s="60"/>
      <c r="TNZ101" s="60"/>
      <c r="TOA101" s="60"/>
      <c r="TOB101" s="60"/>
      <c r="TOC101" s="60"/>
      <c r="TOD101" s="60"/>
      <c r="TOE101" s="60"/>
      <c r="TOF101" s="60"/>
      <c r="TOG101" s="60"/>
      <c r="TOH101" s="60"/>
      <c r="TOI101" s="60"/>
      <c r="TOJ101" s="60"/>
      <c r="TOK101" s="60"/>
      <c r="TOL101" s="60"/>
      <c r="TOM101" s="60"/>
      <c r="TON101" s="60"/>
      <c r="TOO101" s="60"/>
      <c r="TOP101" s="60"/>
      <c r="TOQ101" s="60"/>
      <c r="TOR101" s="60"/>
      <c r="TOS101" s="60"/>
      <c r="TOT101" s="60"/>
      <c r="TOU101" s="60"/>
      <c r="TOV101" s="60"/>
      <c r="TOW101" s="60"/>
      <c r="TOX101" s="60"/>
      <c r="TOY101" s="60"/>
      <c r="TOZ101" s="60"/>
      <c r="TPA101" s="60"/>
      <c r="TPB101" s="60"/>
      <c r="TPC101" s="60"/>
      <c r="TPD101" s="60"/>
      <c r="TPE101" s="60"/>
      <c r="TPF101" s="60"/>
      <c r="TPG101" s="60"/>
      <c r="TPH101" s="60"/>
      <c r="TPI101" s="60"/>
      <c r="TPJ101" s="60"/>
      <c r="TPK101" s="60"/>
      <c r="TPL101" s="60"/>
      <c r="TPM101" s="60"/>
      <c r="TPN101" s="60"/>
      <c r="TPO101" s="60"/>
      <c r="TPP101" s="60"/>
      <c r="TPQ101" s="60"/>
      <c r="TPR101" s="60"/>
      <c r="TPS101" s="60"/>
      <c r="TPT101" s="60"/>
      <c r="TPU101" s="60"/>
      <c r="TPV101" s="60"/>
      <c r="TPW101" s="60"/>
      <c r="TPX101" s="60"/>
      <c r="TPY101" s="60"/>
      <c r="TPZ101" s="60"/>
      <c r="TQA101" s="60"/>
      <c r="TQB101" s="60"/>
      <c r="TQC101" s="60"/>
      <c r="TQD101" s="60"/>
      <c r="TQE101" s="60"/>
      <c r="TQF101" s="60"/>
      <c r="TQG101" s="60"/>
      <c r="TQH101" s="60"/>
      <c r="TQI101" s="60"/>
      <c r="TQJ101" s="60"/>
      <c r="TQK101" s="60"/>
      <c r="TQL101" s="60"/>
      <c r="TQM101" s="60"/>
      <c r="TQN101" s="60"/>
      <c r="TQO101" s="60"/>
      <c r="TQP101" s="60"/>
      <c r="TQQ101" s="60"/>
      <c r="TQR101" s="60"/>
      <c r="TQS101" s="60"/>
      <c r="TQT101" s="60"/>
      <c r="TQU101" s="60"/>
      <c r="TQV101" s="60"/>
      <c r="TQW101" s="60"/>
      <c r="TQX101" s="60"/>
      <c r="TQY101" s="60"/>
      <c r="TQZ101" s="60"/>
      <c r="TRA101" s="60"/>
      <c r="TRB101" s="60"/>
      <c r="TRC101" s="60"/>
      <c r="TRD101" s="60"/>
      <c r="TRE101" s="60"/>
      <c r="TRF101" s="60"/>
      <c r="TRG101" s="60"/>
      <c r="TRH101" s="60"/>
      <c r="TRI101" s="60"/>
      <c r="TRJ101" s="60"/>
      <c r="TRK101" s="60"/>
      <c r="TRL101" s="60"/>
      <c r="TRM101" s="60"/>
      <c r="TRN101" s="60"/>
      <c r="TRO101" s="60"/>
      <c r="TRP101" s="60"/>
      <c r="TRQ101" s="60"/>
      <c r="TRR101" s="60"/>
      <c r="TRS101" s="60"/>
      <c r="TRT101" s="60"/>
      <c r="TRU101" s="60"/>
      <c r="TRV101" s="60"/>
      <c r="TRW101" s="60"/>
      <c r="TRX101" s="60"/>
      <c r="TRY101" s="60"/>
      <c r="TRZ101" s="60"/>
      <c r="TSA101" s="60"/>
      <c r="TSB101" s="60"/>
      <c r="TSC101" s="60"/>
      <c r="TSD101" s="60"/>
      <c r="TSE101" s="60"/>
      <c r="TSF101" s="60"/>
      <c r="TSG101" s="60"/>
      <c r="TSH101" s="60"/>
      <c r="TSI101" s="60"/>
      <c r="TSJ101" s="60"/>
      <c r="TSK101" s="60"/>
      <c r="TSL101" s="60"/>
      <c r="TSM101" s="60"/>
      <c r="TSN101" s="60"/>
      <c r="TSO101" s="60"/>
      <c r="TSP101" s="60"/>
      <c r="TSQ101" s="60"/>
      <c r="TSR101" s="60"/>
      <c r="TSS101" s="60"/>
      <c r="TST101" s="60"/>
      <c r="TSU101" s="60"/>
      <c r="TSV101" s="60"/>
      <c r="TSW101" s="60"/>
      <c r="TSX101" s="60"/>
      <c r="TSY101" s="60"/>
      <c r="TSZ101" s="60"/>
      <c r="TTA101" s="60"/>
      <c r="TTB101" s="60"/>
      <c r="TTC101" s="60"/>
      <c r="TTD101" s="60"/>
      <c r="TTE101" s="60"/>
      <c r="TTF101" s="60"/>
      <c r="TTG101" s="60"/>
      <c r="TTH101" s="60"/>
      <c r="TTI101" s="60"/>
      <c r="TTJ101" s="60"/>
      <c r="TTK101" s="60"/>
      <c r="TTL101" s="60"/>
      <c r="TTM101" s="60"/>
      <c r="TTN101" s="60"/>
      <c r="TTO101" s="60"/>
      <c r="TTP101" s="60"/>
      <c r="TTQ101" s="60"/>
      <c r="TTR101" s="60"/>
      <c r="TTS101" s="60"/>
      <c r="TTT101" s="60"/>
      <c r="TTU101" s="60"/>
      <c r="TTV101" s="60"/>
      <c r="TTW101" s="60"/>
      <c r="TTX101" s="60"/>
      <c r="TTY101" s="60"/>
      <c r="TTZ101" s="60"/>
      <c r="TUA101" s="60"/>
      <c r="TUB101" s="60"/>
      <c r="TUC101" s="60"/>
      <c r="TUD101" s="60"/>
      <c r="TUE101" s="60"/>
      <c r="TUF101" s="60"/>
      <c r="TUG101" s="60"/>
      <c r="TUH101" s="60"/>
      <c r="TUI101" s="60"/>
      <c r="TUJ101" s="60"/>
      <c r="TUK101" s="60"/>
      <c r="TUL101" s="60"/>
      <c r="TUM101" s="60"/>
      <c r="TUN101" s="60"/>
      <c r="TUO101" s="60"/>
      <c r="TUP101" s="60"/>
      <c r="TUQ101" s="60"/>
      <c r="TUR101" s="60"/>
      <c r="TUS101" s="60"/>
      <c r="TUT101" s="60"/>
      <c r="TUU101" s="60"/>
      <c r="TUV101" s="60"/>
      <c r="TUW101" s="60"/>
      <c r="TUX101" s="60"/>
      <c r="TUY101" s="60"/>
      <c r="TUZ101" s="60"/>
      <c r="TVA101" s="60"/>
      <c r="TVB101" s="60"/>
      <c r="TVC101" s="60"/>
      <c r="TVD101" s="60"/>
      <c r="TVE101" s="60"/>
      <c r="TVF101" s="60"/>
      <c r="TVG101" s="60"/>
      <c r="TVH101" s="60"/>
      <c r="TVI101" s="60"/>
      <c r="TVJ101" s="60"/>
      <c r="TVK101" s="60"/>
      <c r="TVL101" s="60"/>
      <c r="TVM101" s="60"/>
      <c r="TVN101" s="60"/>
      <c r="TVO101" s="60"/>
      <c r="TVP101" s="60"/>
      <c r="TVQ101" s="60"/>
      <c r="TVR101" s="60"/>
      <c r="TVS101" s="60"/>
      <c r="TVT101" s="60"/>
      <c r="TVU101" s="60"/>
      <c r="TVV101" s="60"/>
      <c r="TVW101" s="60"/>
      <c r="TVX101" s="60"/>
      <c r="TVY101" s="60"/>
      <c r="TVZ101" s="60"/>
      <c r="TWA101" s="60"/>
      <c r="TWB101" s="60"/>
      <c r="TWC101" s="60"/>
      <c r="TWD101" s="60"/>
      <c r="TWE101" s="60"/>
      <c r="TWF101" s="60"/>
      <c r="TWG101" s="60"/>
      <c r="TWH101" s="60"/>
      <c r="TWI101" s="60"/>
      <c r="TWJ101" s="60"/>
      <c r="TWK101" s="60"/>
      <c r="TWL101" s="60"/>
      <c r="TWM101" s="60"/>
      <c r="TWN101" s="60"/>
      <c r="TWO101" s="60"/>
      <c r="TWP101" s="60"/>
      <c r="TWQ101" s="60"/>
      <c r="TWR101" s="60"/>
      <c r="TWS101" s="60"/>
      <c r="TWT101" s="60"/>
      <c r="TWU101" s="60"/>
      <c r="TWV101" s="60"/>
      <c r="TWW101" s="60"/>
      <c r="TWX101" s="60"/>
      <c r="TWY101" s="60"/>
      <c r="TWZ101" s="60"/>
      <c r="TXA101" s="60"/>
      <c r="TXB101" s="60"/>
      <c r="TXC101" s="60"/>
      <c r="TXD101" s="60"/>
      <c r="TXE101" s="60"/>
      <c r="TXF101" s="60"/>
      <c r="TXG101" s="60"/>
      <c r="TXH101" s="60"/>
      <c r="TXI101" s="60"/>
      <c r="TXJ101" s="60"/>
      <c r="TXK101" s="60"/>
      <c r="TXL101" s="60"/>
      <c r="TXM101" s="60"/>
      <c r="TXN101" s="60"/>
      <c r="TXO101" s="60"/>
      <c r="TXP101" s="60"/>
      <c r="TXQ101" s="60"/>
      <c r="TXR101" s="60"/>
      <c r="TXS101" s="60"/>
      <c r="TXT101" s="60"/>
      <c r="TXU101" s="60"/>
      <c r="TXV101" s="60"/>
      <c r="TXW101" s="60"/>
      <c r="TXX101" s="60"/>
      <c r="TXY101" s="60"/>
      <c r="TXZ101" s="60"/>
      <c r="TYA101" s="60"/>
      <c r="TYB101" s="60"/>
      <c r="TYC101" s="60"/>
      <c r="TYD101" s="60"/>
      <c r="TYE101" s="60"/>
      <c r="TYF101" s="60"/>
      <c r="TYG101" s="60"/>
      <c r="TYH101" s="60"/>
      <c r="TYI101" s="60"/>
      <c r="TYJ101" s="60"/>
      <c r="TYK101" s="60"/>
      <c r="TYL101" s="60"/>
      <c r="TYM101" s="60"/>
      <c r="TYN101" s="60"/>
      <c r="TYO101" s="60"/>
      <c r="TYP101" s="60"/>
      <c r="TYQ101" s="60"/>
      <c r="TYR101" s="60"/>
      <c r="TYS101" s="60"/>
      <c r="TYT101" s="60"/>
      <c r="TYU101" s="60"/>
      <c r="TYV101" s="60"/>
      <c r="TYW101" s="60"/>
      <c r="TYX101" s="60"/>
      <c r="TYY101" s="60"/>
      <c r="TYZ101" s="60"/>
      <c r="TZA101" s="60"/>
      <c r="TZB101" s="60"/>
      <c r="TZC101" s="60"/>
      <c r="TZD101" s="60"/>
      <c r="TZE101" s="60"/>
      <c r="TZF101" s="60"/>
      <c r="TZG101" s="60"/>
      <c r="TZH101" s="60"/>
      <c r="TZI101" s="60"/>
      <c r="TZJ101" s="60"/>
      <c r="TZK101" s="60"/>
      <c r="TZL101" s="60"/>
      <c r="TZM101" s="60"/>
      <c r="TZN101" s="60"/>
      <c r="TZO101" s="60"/>
      <c r="TZP101" s="60"/>
      <c r="TZQ101" s="60"/>
      <c r="TZR101" s="60"/>
      <c r="TZS101" s="60"/>
      <c r="TZT101" s="60"/>
      <c r="TZU101" s="60"/>
      <c r="TZV101" s="60"/>
      <c r="TZW101" s="60"/>
      <c r="TZX101" s="60"/>
      <c r="TZY101" s="60"/>
      <c r="TZZ101" s="60"/>
      <c r="UAA101" s="60"/>
      <c r="UAB101" s="60"/>
      <c r="UAC101" s="60"/>
      <c r="UAD101" s="60"/>
      <c r="UAE101" s="60"/>
      <c r="UAF101" s="60"/>
      <c r="UAG101" s="60"/>
      <c r="UAH101" s="60"/>
      <c r="UAI101" s="60"/>
      <c r="UAJ101" s="60"/>
      <c r="UAK101" s="60"/>
      <c r="UAL101" s="60"/>
      <c r="UAM101" s="60"/>
      <c r="UAN101" s="60"/>
      <c r="UAO101" s="60"/>
      <c r="UAP101" s="60"/>
      <c r="UAQ101" s="60"/>
      <c r="UAR101" s="60"/>
      <c r="UAS101" s="60"/>
      <c r="UAT101" s="60"/>
      <c r="UAU101" s="60"/>
      <c r="UAV101" s="60"/>
      <c r="UAW101" s="60"/>
      <c r="UAX101" s="60"/>
      <c r="UAY101" s="60"/>
      <c r="UAZ101" s="60"/>
      <c r="UBA101" s="60"/>
      <c r="UBB101" s="60"/>
      <c r="UBC101" s="60"/>
      <c r="UBD101" s="60"/>
      <c r="UBE101" s="60"/>
      <c r="UBF101" s="60"/>
      <c r="UBG101" s="60"/>
      <c r="UBH101" s="60"/>
      <c r="UBI101" s="60"/>
      <c r="UBJ101" s="60"/>
      <c r="UBK101" s="60"/>
      <c r="UBL101" s="60"/>
      <c r="UBM101" s="60"/>
      <c r="UBN101" s="60"/>
      <c r="UBO101" s="60"/>
      <c r="UBP101" s="60"/>
      <c r="UBQ101" s="60"/>
      <c r="UBR101" s="60"/>
      <c r="UBS101" s="60"/>
      <c r="UBT101" s="60"/>
      <c r="UBU101" s="60"/>
      <c r="UBV101" s="60"/>
      <c r="UBW101" s="60"/>
      <c r="UBX101" s="60"/>
      <c r="UBY101" s="60"/>
      <c r="UBZ101" s="60"/>
      <c r="UCA101" s="60"/>
      <c r="UCB101" s="60"/>
      <c r="UCC101" s="60"/>
      <c r="UCD101" s="60"/>
      <c r="UCE101" s="60"/>
      <c r="UCF101" s="60"/>
      <c r="UCG101" s="60"/>
      <c r="UCH101" s="60"/>
      <c r="UCI101" s="60"/>
      <c r="UCJ101" s="60"/>
      <c r="UCK101" s="60"/>
      <c r="UCL101" s="60"/>
      <c r="UCM101" s="60"/>
      <c r="UCN101" s="60"/>
      <c r="UCO101" s="60"/>
      <c r="UCP101" s="60"/>
      <c r="UCQ101" s="60"/>
      <c r="UCR101" s="60"/>
      <c r="UCS101" s="60"/>
      <c r="UCT101" s="60"/>
      <c r="UCU101" s="60"/>
      <c r="UCV101" s="60"/>
      <c r="UCW101" s="60"/>
      <c r="UCX101" s="60"/>
      <c r="UCY101" s="60"/>
      <c r="UCZ101" s="60"/>
      <c r="UDA101" s="60"/>
      <c r="UDB101" s="60"/>
      <c r="UDC101" s="60"/>
      <c r="UDD101" s="60"/>
      <c r="UDE101" s="60"/>
      <c r="UDF101" s="60"/>
      <c r="UDG101" s="60"/>
      <c r="UDH101" s="60"/>
      <c r="UDI101" s="60"/>
      <c r="UDJ101" s="60"/>
      <c r="UDK101" s="60"/>
      <c r="UDL101" s="60"/>
      <c r="UDM101" s="60"/>
      <c r="UDN101" s="60"/>
      <c r="UDO101" s="60"/>
      <c r="UDP101" s="60"/>
      <c r="UDQ101" s="60"/>
      <c r="UDR101" s="60"/>
      <c r="UDS101" s="60"/>
      <c r="UDT101" s="60"/>
      <c r="UDU101" s="60"/>
      <c r="UDV101" s="60"/>
      <c r="UDW101" s="60"/>
      <c r="UDX101" s="60"/>
      <c r="UDY101" s="60"/>
      <c r="UDZ101" s="60"/>
      <c r="UEA101" s="60"/>
      <c r="UEB101" s="60"/>
      <c r="UEC101" s="60"/>
      <c r="UED101" s="60"/>
      <c r="UEE101" s="60"/>
      <c r="UEF101" s="60"/>
      <c r="UEG101" s="60"/>
      <c r="UEH101" s="60"/>
      <c r="UEI101" s="60"/>
      <c r="UEJ101" s="60"/>
      <c r="UEK101" s="60"/>
      <c r="UEL101" s="60"/>
      <c r="UEM101" s="60"/>
      <c r="UEN101" s="60"/>
      <c r="UEO101" s="60"/>
      <c r="UEP101" s="60"/>
      <c r="UEQ101" s="60"/>
      <c r="UER101" s="60"/>
      <c r="UES101" s="60"/>
      <c r="UET101" s="60"/>
      <c r="UEU101" s="60"/>
      <c r="UEV101" s="60"/>
      <c r="UEW101" s="60"/>
      <c r="UEX101" s="60"/>
      <c r="UEY101" s="60"/>
      <c r="UEZ101" s="60"/>
      <c r="UFA101" s="60"/>
      <c r="UFB101" s="60"/>
      <c r="UFC101" s="60"/>
      <c r="UFD101" s="60"/>
      <c r="UFE101" s="60"/>
      <c r="UFF101" s="60"/>
      <c r="UFG101" s="60"/>
      <c r="UFH101" s="60"/>
      <c r="UFI101" s="60"/>
      <c r="UFJ101" s="60"/>
      <c r="UFK101" s="60"/>
      <c r="UFL101" s="60"/>
      <c r="UFM101" s="60"/>
      <c r="UFN101" s="60"/>
      <c r="UFO101" s="60"/>
      <c r="UFP101" s="60"/>
      <c r="UFQ101" s="60"/>
      <c r="UFR101" s="60"/>
      <c r="UFS101" s="60"/>
      <c r="UFT101" s="60"/>
      <c r="UFU101" s="60"/>
      <c r="UFV101" s="60"/>
      <c r="UFW101" s="60"/>
      <c r="UFX101" s="60"/>
      <c r="UFY101" s="60"/>
      <c r="UFZ101" s="60"/>
      <c r="UGA101" s="60"/>
      <c r="UGB101" s="60"/>
      <c r="UGC101" s="60"/>
      <c r="UGD101" s="60"/>
      <c r="UGE101" s="60"/>
      <c r="UGF101" s="60"/>
      <c r="UGG101" s="60"/>
      <c r="UGH101" s="60"/>
      <c r="UGI101" s="60"/>
      <c r="UGJ101" s="60"/>
      <c r="UGK101" s="60"/>
      <c r="UGL101" s="60"/>
      <c r="UGM101" s="60"/>
      <c r="UGN101" s="60"/>
      <c r="UGO101" s="60"/>
      <c r="UGP101" s="60"/>
      <c r="UGQ101" s="60"/>
      <c r="UGR101" s="60"/>
      <c r="UGS101" s="60"/>
      <c r="UGT101" s="60"/>
      <c r="UGU101" s="60"/>
      <c r="UGV101" s="60"/>
      <c r="UGW101" s="60"/>
      <c r="UGX101" s="60"/>
      <c r="UGY101" s="60"/>
      <c r="UGZ101" s="60"/>
      <c r="UHA101" s="60"/>
      <c r="UHB101" s="60"/>
      <c r="UHC101" s="60"/>
      <c r="UHD101" s="60"/>
      <c r="UHE101" s="60"/>
      <c r="UHF101" s="60"/>
      <c r="UHG101" s="60"/>
      <c r="UHH101" s="60"/>
      <c r="UHI101" s="60"/>
      <c r="UHJ101" s="60"/>
      <c r="UHK101" s="60"/>
      <c r="UHL101" s="60"/>
      <c r="UHM101" s="60"/>
      <c r="UHN101" s="60"/>
      <c r="UHO101" s="60"/>
      <c r="UHP101" s="60"/>
      <c r="UHQ101" s="60"/>
      <c r="UHR101" s="60"/>
      <c r="UHS101" s="60"/>
      <c r="UHT101" s="60"/>
      <c r="UHU101" s="60"/>
      <c r="UHV101" s="60"/>
      <c r="UHW101" s="60"/>
      <c r="UHX101" s="60"/>
      <c r="UHY101" s="60"/>
      <c r="UHZ101" s="60"/>
      <c r="UIA101" s="60"/>
      <c r="UIB101" s="60"/>
      <c r="UIC101" s="60"/>
      <c r="UID101" s="60"/>
      <c r="UIE101" s="60"/>
      <c r="UIF101" s="60"/>
      <c r="UIG101" s="60"/>
      <c r="UIH101" s="60"/>
      <c r="UII101" s="60"/>
      <c r="UIJ101" s="60"/>
      <c r="UIK101" s="60"/>
      <c r="UIL101" s="60"/>
      <c r="UIM101" s="60"/>
      <c r="UIN101" s="60"/>
      <c r="UIO101" s="60"/>
      <c r="UIP101" s="60"/>
      <c r="UIQ101" s="60"/>
      <c r="UIR101" s="60"/>
      <c r="UIS101" s="60"/>
      <c r="UIT101" s="60"/>
      <c r="UIU101" s="60"/>
      <c r="UIV101" s="60"/>
      <c r="UIW101" s="60"/>
      <c r="UIX101" s="60"/>
      <c r="UIY101" s="60"/>
      <c r="UIZ101" s="60"/>
      <c r="UJA101" s="60"/>
      <c r="UJB101" s="60"/>
      <c r="UJC101" s="60"/>
      <c r="UJD101" s="60"/>
      <c r="UJE101" s="60"/>
      <c r="UJF101" s="60"/>
      <c r="UJG101" s="60"/>
      <c r="UJH101" s="60"/>
      <c r="UJI101" s="60"/>
      <c r="UJJ101" s="60"/>
      <c r="UJK101" s="60"/>
      <c r="UJL101" s="60"/>
      <c r="UJM101" s="60"/>
      <c r="UJN101" s="60"/>
      <c r="UJO101" s="60"/>
      <c r="UJP101" s="60"/>
      <c r="UJQ101" s="60"/>
      <c r="UJR101" s="60"/>
      <c r="UJS101" s="60"/>
      <c r="UJT101" s="60"/>
      <c r="UJU101" s="60"/>
      <c r="UJV101" s="60"/>
      <c r="UJW101" s="60"/>
      <c r="UJX101" s="60"/>
      <c r="UJY101" s="60"/>
      <c r="UJZ101" s="60"/>
      <c r="UKA101" s="60"/>
      <c r="UKB101" s="60"/>
      <c r="UKC101" s="60"/>
      <c r="UKD101" s="60"/>
      <c r="UKE101" s="60"/>
      <c r="UKF101" s="60"/>
      <c r="UKG101" s="60"/>
      <c r="UKH101" s="60"/>
      <c r="UKI101" s="60"/>
      <c r="UKJ101" s="60"/>
      <c r="UKK101" s="60"/>
      <c r="UKL101" s="60"/>
      <c r="UKM101" s="60"/>
      <c r="UKN101" s="60"/>
      <c r="UKO101" s="60"/>
      <c r="UKP101" s="60"/>
      <c r="UKQ101" s="60"/>
      <c r="UKR101" s="60"/>
      <c r="UKS101" s="60"/>
      <c r="UKT101" s="60"/>
      <c r="UKU101" s="60"/>
      <c r="UKV101" s="60"/>
      <c r="UKW101" s="60"/>
      <c r="UKX101" s="60"/>
      <c r="UKY101" s="60"/>
      <c r="UKZ101" s="60"/>
      <c r="ULA101" s="60"/>
      <c r="ULB101" s="60"/>
      <c r="ULC101" s="60"/>
      <c r="ULD101" s="60"/>
      <c r="ULE101" s="60"/>
      <c r="ULF101" s="60"/>
      <c r="ULG101" s="60"/>
      <c r="ULH101" s="60"/>
      <c r="ULI101" s="60"/>
      <c r="ULJ101" s="60"/>
      <c r="ULK101" s="60"/>
      <c r="ULL101" s="60"/>
      <c r="ULM101" s="60"/>
      <c r="ULN101" s="60"/>
      <c r="ULO101" s="60"/>
      <c r="ULP101" s="60"/>
      <c r="ULQ101" s="60"/>
      <c r="ULR101" s="60"/>
      <c r="ULS101" s="60"/>
      <c r="ULT101" s="60"/>
      <c r="ULU101" s="60"/>
      <c r="ULV101" s="60"/>
      <c r="ULW101" s="60"/>
      <c r="ULX101" s="60"/>
      <c r="ULY101" s="60"/>
      <c r="ULZ101" s="60"/>
      <c r="UMA101" s="60"/>
      <c r="UMB101" s="60"/>
      <c r="UMC101" s="60"/>
      <c r="UMD101" s="60"/>
      <c r="UME101" s="60"/>
      <c r="UMF101" s="60"/>
      <c r="UMG101" s="60"/>
      <c r="UMH101" s="60"/>
      <c r="UMI101" s="60"/>
      <c r="UMJ101" s="60"/>
      <c r="UMK101" s="60"/>
      <c r="UML101" s="60"/>
      <c r="UMM101" s="60"/>
      <c r="UMN101" s="60"/>
      <c r="UMO101" s="60"/>
      <c r="UMP101" s="60"/>
      <c r="UMQ101" s="60"/>
      <c r="UMR101" s="60"/>
      <c r="UMS101" s="60"/>
      <c r="UMT101" s="60"/>
      <c r="UMU101" s="60"/>
      <c r="UMV101" s="60"/>
      <c r="UMW101" s="60"/>
      <c r="UMX101" s="60"/>
      <c r="UMY101" s="60"/>
      <c r="UMZ101" s="60"/>
      <c r="UNA101" s="60"/>
      <c r="UNB101" s="60"/>
      <c r="UNC101" s="60"/>
      <c r="UND101" s="60"/>
      <c r="UNE101" s="60"/>
      <c r="UNF101" s="60"/>
      <c r="UNG101" s="60"/>
      <c r="UNH101" s="60"/>
      <c r="UNI101" s="60"/>
      <c r="UNJ101" s="60"/>
      <c r="UNK101" s="60"/>
      <c r="UNL101" s="60"/>
      <c r="UNM101" s="60"/>
      <c r="UNN101" s="60"/>
      <c r="UNO101" s="60"/>
      <c r="UNP101" s="60"/>
      <c r="UNQ101" s="60"/>
      <c r="UNR101" s="60"/>
      <c r="UNS101" s="60"/>
      <c r="UNT101" s="60"/>
      <c r="UNU101" s="60"/>
      <c r="UNV101" s="60"/>
      <c r="UNW101" s="60"/>
      <c r="UNX101" s="60"/>
      <c r="UNY101" s="60"/>
      <c r="UNZ101" s="60"/>
      <c r="UOA101" s="60"/>
      <c r="UOB101" s="60"/>
      <c r="UOC101" s="60"/>
      <c r="UOD101" s="60"/>
      <c r="UOE101" s="60"/>
      <c r="UOF101" s="60"/>
      <c r="UOG101" s="60"/>
      <c r="UOH101" s="60"/>
      <c r="UOI101" s="60"/>
      <c r="UOJ101" s="60"/>
      <c r="UOK101" s="60"/>
      <c r="UOL101" s="60"/>
      <c r="UOM101" s="60"/>
      <c r="UON101" s="60"/>
      <c r="UOO101" s="60"/>
      <c r="UOP101" s="60"/>
      <c r="UOQ101" s="60"/>
      <c r="UOR101" s="60"/>
      <c r="UOS101" s="60"/>
      <c r="UOT101" s="60"/>
      <c r="UOU101" s="60"/>
      <c r="UOV101" s="60"/>
      <c r="UOW101" s="60"/>
      <c r="UOX101" s="60"/>
      <c r="UOY101" s="60"/>
      <c r="UOZ101" s="60"/>
      <c r="UPA101" s="60"/>
      <c r="UPB101" s="60"/>
      <c r="UPC101" s="60"/>
      <c r="UPD101" s="60"/>
      <c r="UPE101" s="60"/>
      <c r="UPF101" s="60"/>
      <c r="UPG101" s="60"/>
      <c r="UPH101" s="60"/>
      <c r="UPI101" s="60"/>
      <c r="UPJ101" s="60"/>
      <c r="UPK101" s="60"/>
      <c r="UPL101" s="60"/>
      <c r="UPM101" s="60"/>
      <c r="UPN101" s="60"/>
      <c r="UPO101" s="60"/>
      <c r="UPP101" s="60"/>
      <c r="UPQ101" s="60"/>
      <c r="UPR101" s="60"/>
      <c r="UPS101" s="60"/>
      <c r="UPT101" s="60"/>
      <c r="UPU101" s="60"/>
      <c r="UPV101" s="60"/>
      <c r="UPW101" s="60"/>
      <c r="UPX101" s="60"/>
      <c r="UPY101" s="60"/>
      <c r="UPZ101" s="60"/>
      <c r="UQA101" s="60"/>
      <c r="UQB101" s="60"/>
      <c r="UQC101" s="60"/>
      <c r="UQD101" s="60"/>
      <c r="UQE101" s="60"/>
      <c r="UQF101" s="60"/>
      <c r="UQG101" s="60"/>
      <c r="UQH101" s="60"/>
      <c r="UQI101" s="60"/>
      <c r="UQJ101" s="60"/>
      <c r="UQK101" s="60"/>
      <c r="UQL101" s="60"/>
      <c r="UQM101" s="60"/>
      <c r="UQN101" s="60"/>
      <c r="UQO101" s="60"/>
      <c r="UQP101" s="60"/>
      <c r="UQQ101" s="60"/>
      <c r="UQR101" s="60"/>
      <c r="UQS101" s="60"/>
      <c r="UQT101" s="60"/>
      <c r="UQU101" s="60"/>
      <c r="UQV101" s="60"/>
      <c r="UQW101" s="60"/>
      <c r="UQX101" s="60"/>
      <c r="UQY101" s="60"/>
      <c r="UQZ101" s="60"/>
      <c r="URA101" s="60"/>
      <c r="URB101" s="60"/>
      <c r="URC101" s="60"/>
      <c r="URD101" s="60"/>
      <c r="URE101" s="60"/>
      <c r="URF101" s="60"/>
      <c r="URG101" s="60"/>
      <c r="URH101" s="60"/>
      <c r="URI101" s="60"/>
      <c r="URJ101" s="60"/>
      <c r="URK101" s="60"/>
      <c r="URL101" s="60"/>
      <c r="URM101" s="60"/>
      <c r="URN101" s="60"/>
      <c r="URO101" s="60"/>
      <c r="URP101" s="60"/>
      <c r="URQ101" s="60"/>
      <c r="URR101" s="60"/>
      <c r="URS101" s="60"/>
      <c r="URT101" s="60"/>
      <c r="URU101" s="60"/>
      <c r="URV101" s="60"/>
      <c r="URW101" s="60"/>
      <c r="URX101" s="60"/>
      <c r="URY101" s="60"/>
      <c r="URZ101" s="60"/>
      <c r="USA101" s="60"/>
      <c r="USB101" s="60"/>
      <c r="USC101" s="60"/>
      <c r="USD101" s="60"/>
      <c r="USE101" s="60"/>
      <c r="USF101" s="60"/>
      <c r="USG101" s="60"/>
      <c r="USH101" s="60"/>
      <c r="USI101" s="60"/>
      <c r="USJ101" s="60"/>
      <c r="USK101" s="60"/>
      <c r="USL101" s="60"/>
      <c r="USM101" s="60"/>
      <c r="USN101" s="60"/>
      <c r="USO101" s="60"/>
      <c r="USP101" s="60"/>
      <c r="USQ101" s="60"/>
      <c r="USR101" s="60"/>
      <c r="USS101" s="60"/>
      <c r="UST101" s="60"/>
      <c r="USU101" s="60"/>
      <c r="USV101" s="60"/>
      <c r="USW101" s="60"/>
      <c r="USX101" s="60"/>
      <c r="USY101" s="60"/>
      <c r="USZ101" s="60"/>
      <c r="UTA101" s="60"/>
      <c r="UTB101" s="60"/>
      <c r="UTC101" s="60"/>
      <c r="UTD101" s="60"/>
      <c r="UTE101" s="60"/>
      <c r="UTF101" s="60"/>
      <c r="UTG101" s="60"/>
      <c r="UTH101" s="60"/>
      <c r="UTI101" s="60"/>
      <c r="UTJ101" s="60"/>
      <c r="UTK101" s="60"/>
      <c r="UTL101" s="60"/>
      <c r="UTM101" s="60"/>
      <c r="UTN101" s="60"/>
      <c r="UTO101" s="60"/>
      <c r="UTP101" s="60"/>
      <c r="UTQ101" s="60"/>
      <c r="UTR101" s="60"/>
      <c r="UTS101" s="60"/>
      <c r="UTT101" s="60"/>
      <c r="UTU101" s="60"/>
      <c r="UTV101" s="60"/>
      <c r="UTW101" s="60"/>
      <c r="UTX101" s="60"/>
      <c r="UTY101" s="60"/>
      <c r="UTZ101" s="60"/>
      <c r="UUA101" s="60"/>
      <c r="UUB101" s="60"/>
      <c r="UUC101" s="60"/>
      <c r="UUD101" s="60"/>
      <c r="UUE101" s="60"/>
      <c r="UUF101" s="60"/>
      <c r="UUG101" s="60"/>
      <c r="UUH101" s="60"/>
      <c r="UUI101" s="60"/>
      <c r="UUJ101" s="60"/>
      <c r="UUK101" s="60"/>
      <c r="UUL101" s="60"/>
      <c r="UUM101" s="60"/>
      <c r="UUN101" s="60"/>
      <c r="UUO101" s="60"/>
      <c r="UUP101" s="60"/>
      <c r="UUQ101" s="60"/>
      <c r="UUR101" s="60"/>
      <c r="UUS101" s="60"/>
      <c r="UUT101" s="60"/>
      <c r="UUU101" s="60"/>
      <c r="UUV101" s="60"/>
      <c r="UUW101" s="60"/>
      <c r="UUX101" s="60"/>
      <c r="UUY101" s="60"/>
      <c r="UUZ101" s="60"/>
      <c r="UVA101" s="60"/>
      <c r="UVB101" s="60"/>
      <c r="UVC101" s="60"/>
      <c r="UVD101" s="60"/>
      <c r="UVE101" s="60"/>
      <c r="UVF101" s="60"/>
      <c r="UVG101" s="60"/>
      <c r="UVH101" s="60"/>
      <c r="UVI101" s="60"/>
      <c r="UVJ101" s="60"/>
      <c r="UVK101" s="60"/>
      <c r="UVL101" s="60"/>
      <c r="UVM101" s="60"/>
      <c r="UVN101" s="60"/>
      <c r="UVO101" s="60"/>
      <c r="UVP101" s="60"/>
      <c r="UVQ101" s="60"/>
      <c r="UVR101" s="60"/>
      <c r="UVS101" s="60"/>
      <c r="UVT101" s="60"/>
      <c r="UVU101" s="60"/>
      <c r="UVV101" s="60"/>
      <c r="UVW101" s="60"/>
      <c r="UVX101" s="60"/>
      <c r="UVY101" s="60"/>
      <c r="UVZ101" s="60"/>
      <c r="UWA101" s="60"/>
      <c r="UWB101" s="60"/>
      <c r="UWC101" s="60"/>
      <c r="UWD101" s="60"/>
      <c r="UWE101" s="60"/>
      <c r="UWF101" s="60"/>
      <c r="UWG101" s="60"/>
      <c r="UWH101" s="60"/>
      <c r="UWI101" s="60"/>
      <c r="UWJ101" s="60"/>
      <c r="UWK101" s="60"/>
      <c r="UWL101" s="60"/>
      <c r="UWM101" s="60"/>
      <c r="UWN101" s="60"/>
      <c r="UWO101" s="60"/>
      <c r="UWP101" s="60"/>
      <c r="UWQ101" s="60"/>
      <c r="UWR101" s="60"/>
      <c r="UWS101" s="60"/>
      <c r="UWT101" s="60"/>
      <c r="UWU101" s="60"/>
      <c r="UWV101" s="60"/>
      <c r="UWW101" s="60"/>
      <c r="UWX101" s="60"/>
      <c r="UWY101" s="60"/>
      <c r="UWZ101" s="60"/>
      <c r="UXA101" s="60"/>
      <c r="UXB101" s="60"/>
      <c r="UXC101" s="60"/>
      <c r="UXD101" s="60"/>
      <c r="UXE101" s="60"/>
      <c r="UXF101" s="60"/>
      <c r="UXG101" s="60"/>
      <c r="UXH101" s="60"/>
      <c r="UXI101" s="60"/>
      <c r="UXJ101" s="60"/>
      <c r="UXK101" s="60"/>
      <c r="UXL101" s="60"/>
      <c r="UXM101" s="60"/>
      <c r="UXN101" s="60"/>
      <c r="UXO101" s="60"/>
      <c r="UXP101" s="60"/>
      <c r="UXQ101" s="60"/>
      <c r="UXR101" s="60"/>
      <c r="UXS101" s="60"/>
      <c r="UXT101" s="60"/>
      <c r="UXU101" s="60"/>
      <c r="UXV101" s="60"/>
      <c r="UXW101" s="60"/>
      <c r="UXX101" s="60"/>
      <c r="UXY101" s="60"/>
      <c r="UXZ101" s="60"/>
      <c r="UYA101" s="60"/>
      <c r="UYB101" s="60"/>
      <c r="UYC101" s="60"/>
      <c r="UYD101" s="60"/>
      <c r="UYE101" s="60"/>
      <c r="UYF101" s="60"/>
      <c r="UYG101" s="60"/>
      <c r="UYH101" s="60"/>
      <c r="UYI101" s="60"/>
      <c r="UYJ101" s="60"/>
      <c r="UYK101" s="60"/>
      <c r="UYL101" s="60"/>
      <c r="UYM101" s="60"/>
      <c r="UYN101" s="60"/>
      <c r="UYO101" s="60"/>
      <c r="UYP101" s="60"/>
      <c r="UYQ101" s="60"/>
      <c r="UYR101" s="60"/>
      <c r="UYS101" s="60"/>
      <c r="UYT101" s="60"/>
      <c r="UYU101" s="60"/>
      <c r="UYV101" s="60"/>
      <c r="UYW101" s="60"/>
      <c r="UYX101" s="60"/>
      <c r="UYY101" s="60"/>
      <c r="UYZ101" s="60"/>
      <c r="UZA101" s="60"/>
      <c r="UZB101" s="60"/>
      <c r="UZC101" s="60"/>
      <c r="UZD101" s="60"/>
      <c r="UZE101" s="60"/>
      <c r="UZF101" s="60"/>
      <c r="UZG101" s="60"/>
      <c r="UZH101" s="60"/>
      <c r="UZI101" s="60"/>
      <c r="UZJ101" s="60"/>
      <c r="UZK101" s="60"/>
      <c r="UZL101" s="60"/>
      <c r="UZM101" s="60"/>
      <c r="UZN101" s="60"/>
      <c r="UZO101" s="60"/>
      <c r="UZP101" s="60"/>
      <c r="UZQ101" s="60"/>
      <c r="UZR101" s="60"/>
      <c r="UZS101" s="60"/>
      <c r="UZT101" s="60"/>
      <c r="UZU101" s="60"/>
      <c r="UZV101" s="60"/>
      <c r="UZW101" s="60"/>
      <c r="UZX101" s="60"/>
      <c r="UZY101" s="60"/>
      <c r="UZZ101" s="60"/>
      <c r="VAA101" s="60"/>
      <c r="VAB101" s="60"/>
      <c r="VAC101" s="60"/>
      <c r="VAD101" s="60"/>
      <c r="VAE101" s="60"/>
      <c r="VAF101" s="60"/>
      <c r="VAG101" s="60"/>
      <c r="VAH101" s="60"/>
      <c r="VAI101" s="60"/>
      <c r="VAJ101" s="60"/>
      <c r="VAK101" s="60"/>
      <c r="VAL101" s="60"/>
      <c r="VAM101" s="60"/>
      <c r="VAN101" s="60"/>
      <c r="VAO101" s="60"/>
      <c r="VAP101" s="60"/>
      <c r="VAQ101" s="60"/>
      <c r="VAR101" s="60"/>
      <c r="VAS101" s="60"/>
      <c r="VAT101" s="60"/>
      <c r="VAU101" s="60"/>
      <c r="VAV101" s="60"/>
      <c r="VAW101" s="60"/>
      <c r="VAX101" s="60"/>
      <c r="VAY101" s="60"/>
      <c r="VAZ101" s="60"/>
      <c r="VBA101" s="60"/>
      <c r="VBB101" s="60"/>
      <c r="VBC101" s="60"/>
      <c r="VBD101" s="60"/>
      <c r="VBE101" s="60"/>
      <c r="VBF101" s="60"/>
      <c r="VBG101" s="60"/>
      <c r="VBH101" s="60"/>
      <c r="VBI101" s="60"/>
      <c r="VBJ101" s="60"/>
      <c r="VBK101" s="60"/>
      <c r="VBL101" s="60"/>
      <c r="VBM101" s="60"/>
      <c r="VBN101" s="60"/>
      <c r="VBO101" s="60"/>
      <c r="VBP101" s="60"/>
      <c r="VBQ101" s="60"/>
      <c r="VBR101" s="60"/>
      <c r="VBS101" s="60"/>
      <c r="VBT101" s="60"/>
      <c r="VBU101" s="60"/>
      <c r="VBV101" s="60"/>
      <c r="VBW101" s="60"/>
      <c r="VBX101" s="60"/>
      <c r="VBY101" s="60"/>
      <c r="VBZ101" s="60"/>
      <c r="VCA101" s="60"/>
      <c r="VCB101" s="60"/>
      <c r="VCC101" s="60"/>
      <c r="VCD101" s="60"/>
      <c r="VCE101" s="60"/>
      <c r="VCF101" s="60"/>
      <c r="VCG101" s="60"/>
      <c r="VCH101" s="60"/>
      <c r="VCI101" s="60"/>
      <c r="VCJ101" s="60"/>
      <c r="VCK101" s="60"/>
      <c r="VCL101" s="60"/>
      <c r="VCM101" s="60"/>
      <c r="VCN101" s="60"/>
      <c r="VCO101" s="60"/>
      <c r="VCP101" s="60"/>
      <c r="VCQ101" s="60"/>
      <c r="VCR101" s="60"/>
      <c r="VCS101" s="60"/>
      <c r="VCT101" s="60"/>
      <c r="VCU101" s="60"/>
      <c r="VCV101" s="60"/>
      <c r="VCW101" s="60"/>
      <c r="VCX101" s="60"/>
      <c r="VCY101" s="60"/>
      <c r="VCZ101" s="60"/>
      <c r="VDA101" s="60"/>
      <c r="VDB101" s="60"/>
      <c r="VDC101" s="60"/>
      <c r="VDD101" s="60"/>
      <c r="VDE101" s="60"/>
      <c r="VDF101" s="60"/>
      <c r="VDG101" s="60"/>
      <c r="VDH101" s="60"/>
      <c r="VDI101" s="60"/>
      <c r="VDJ101" s="60"/>
      <c r="VDK101" s="60"/>
      <c r="VDL101" s="60"/>
      <c r="VDM101" s="60"/>
      <c r="VDN101" s="60"/>
      <c r="VDO101" s="60"/>
      <c r="VDP101" s="60"/>
      <c r="VDQ101" s="60"/>
      <c r="VDR101" s="60"/>
      <c r="VDS101" s="60"/>
      <c r="VDT101" s="60"/>
      <c r="VDU101" s="60"/>
      <c r="VDV101" s="60"/>
      <c r="VDW101" s="60"/>
      <c r="VDX101" s="60"/>
      <c r="VDY101" s="60"/>
      <c r="VDZ101" s="60"/>
      <c r="VEA101" s="60"/>
      <c r="VEB101" s="60"/>
      <c r="VEC101" s="60"/>
      <c r="VED101" s="60"/>
      <c r="VEE101" s="60"/>
      <c r="VEF101" s="60"/>
      <c r="VEG101" s="60"/>
      <c r="VEH101" s="60"/>
      <c r="VEI101" s="60"/>
      <c r="VEJ101" s="60"/>
      <c r="VEK101" s="60"/>
      <c r="VEL101" s="60"/>
      <c r="VEM101" s="60"/>
      <c r="VEN101" s="60"/>
      <c r="VEO101" s="60"/>
      <c r="VEP101" s="60"/>
      <c r="VEQ101" s="60"/>
      <c r="VER101" s="60"/>
      <c r="VES101" s="60"/>
      <c r="VET101" s="60"/>
      <c r="VEU101" s="60"/>
      <c r="VEV101" s="60"/>
      <c r="VEW101" s="60"/>
      <c r="VEX101" s="60"/>
      <c r="VEY101" s="60"/>
      <c r="VEZ101" s="60"/>
      <c r="VFA101" s="60"/>
      <c r="VFB101" s="60"/>
      <c r="VFC101" s="60"/>
      <c r="VFD101" s="60"/>
      <c r="VFE101" s="60"/>
      <c r="VFF101" s="60"/>
      <c r="VFG101" s="60"/>
      <c r="VFH101" s="60"/>
      <c r="VFI101" s="60"/>
      <c r="VFJ101" s="60"/>
      <c r="VFK101" s="60"/>
      <c r="VFL101" s="60"/>
      <c r="VFM101" s="60"/>
      <c r="VFN101" s="60"/>
      <c r="VFO101" s="60"/>
      <c r="VFP101" s="60"/>
      <c r="VFQ101" s="60"/>
      <c r="VFR101" s="60"/>
      <c r="VFS101" s="60"/>
      <c r="VFT101" s="60"/>
      <c r="VFU101" s="60"/>
      <c r="VFV101" s="60"/>
      <c r="VFW101" s="60"/>
      <c r="VFX101" s="60"/>
      <c r="VFY101" s="60"/>
      <c r="VFZ101" s="60"/>
      <c r="VGA101" s="60"/>
      <c r="VGB101" s="60"/>
      <c r="VGC101" s="60"/>
      <c r="VGD101" s="60"/>
      <c r="VGE101" s="60"/>
      <c r="VGF101" s="60"/>
      <c r="VGG101" s="60"/>
      <c r="VGH101" s="60"/>
      <c r="VGI101" s="60"/>
      <c r="VGJ101" s="60"/>
      <c r="VGK101" s="60"/>
      <c r="VGL101" s="60"/>
      <c r="VGM101" s="60"/>
      <c r="VGN101" s="60"/>
      <c r="VGO101" s="60"/>
      <c r="VGP101" s="60"/>
      <c r="VGQ101" s="60"/>
      <c r="VGR101" s="60"/>
      <c r="VGS101" s="60"/>
      <c r="VGT101" s="60"/>
      <c r="VGU101" s="60"/>
      <c r="VGV101" s="60"/>
      <c r="VGW101" s="60"/>
      <c r="VGX101" s="60"/>
      <c r="VGY101" s="60"/>
      <c r="VGZ101" s="60"/>
      <c r="VHA101" s="60"/>
      <c r="VHB101" s="60"/>
      <c r="VHC101" s="60"/>
      <c r="VHD101" s="60"/>
      <c r="VHE101" s="60"/>
      <c r="VHF101" s="60"/>
      <c r="VHG101" s="60"/>
      <c r="VHH101" s="60"/>
      <c r="VHI101" s="60"/>
      <c r="VHJ101" s="60"/>
      <c r="VHK101" s="60"/>
      <c r="VHL101" s="60"/>
      <c r="VHM101" s="60"/>
      <c r="VHN101" s="60"/>
      <c r="VHO101" s="60"/>
      <c r="VHP101" s="60"/>
      <c r="VHQ101" s="60"/>
      <c r="VHR101" s="60"/>
      <c r="VHS101" s="60"/>
      <c r="VHT101" s="60"/>
      <c r="VHU101" s="60"/>
      <c r="VHV101" s="60"/>
      <c r="VHW101" s="60"/>
      <c r="VHX101" s="60"/>
      <c r="VHY101" s="60"/>
      <c r="VHZ101" s="60"/>
      <c r="VIA101" s="60"/>
      <c r="VIB101" s="60"/>
      <c r="VIC101" s="60"/>
      <c r="VID101" s="60"/>
      <c r="VIE101" s="60"/>
      <c r="VIF101" s="60"/>
      <c r="VIG101" s="60"/>
      <c r="VIH101" s="60"/>
      <c r="VII101" s="60"/>
      <c r="VIJ101" s="60"/>
      <c r="VIK101" s="60"/>
      <c r="VIL101" s="60"/>
      <c r="VIM101" s="60"/>
      <c r="VIN101" s="60"/>
      <c r="VIO101" s="60"/>
      <c r="VIP101" s="60"/>
      <c r="VIQ101" s="60"/>
      <c r="VIR101" s="60"/>
      <c r="VIS101" s="60"/>
      <c r="VIT101" s="60"/>
      <c r="VIU101" s="60"/>
      <c r="VIV101" s="60"/>
      <c r="VIW101" s="60"/>
      <c r="VIX101" s="60"/>
      <c r="VIY101" s="60"/>
      <c r="VIZ101" s="60"/>
      <c r="VJA101" s="60"/>
      <c r="VJB101" s="60"/>
      <c r="VJC101" s="60"/>
      <c r="VJD101" s="60"/>
      <c r="VJE101" s="60"/>
      <c r="VJF101" s="60"/>
      <c r="VJG101" s="60"/>
      <c r="VJH101" s="60"/>
      <c r="VJI101" s="60"/>
      <c r="VJJ101" s="60"/>
      <c r="VJK101" s="60"/>
      <c r="VJL101" s="60"/>
      <c r="VJM101" s="60"/>
      <c r="VJN101" s="60"/>
      <c r="VJO101" s="60"/>
      <c r="VJP101" s="60"/>
      <c r="VJQ101" s="60"/>
      <c r="VJR101" s="60"/>
      <c r="VJS101" s="60"/>
      <c r="VJT101" s="60"/>
      <c r="VJU101" s="60"/>
      <c r="VJV101" s="60"/>
      <c r="VJW101" s="60"/>
      <c r="VJX101" s="60"/>
      <c r="VJY101" s="60"/>
      <c r="VJZ101" s="60"/>
      <c r="VKA101" s="60"/>
      <c r="VKB101" s="60"/>
      <c r="VKC101" s="60"/>
      <c r="VKD101" s="60"/>
      <c r="VKE101" s="60"/>
      <c r="VKF101" s="60"/>
      <c r="VKG101" s="60"/>
      <c r="VKH101" s="60"/>
      <c r="VKI101" s="60"/>
      <c r="VKJ101" s="60"/>
      <c r="VKK101" s="60"/>
      <c r="VKL101" s="60"/>
      <c r="VKM101" s="60"/>
      <c r="VKN101" s="60"/>
      <c r="VKO101" s="60"/>
      <c r="VKP101" s="60"/>
      <c r="VKQ101" s="60"/>
      <c r="VKR101" s="60"/>
      <c r="VKS101" s="60"/>
      <c r="VKT101" s="60"/>
      <c r="VKU101" s="60"/>
      <c r="VKV101" s="60"/>
      <c r="VKW101" s="60"/>
      <c r="VKX101" s="60"/>
      <c r="VKY101" s="60"/>
      <c r="VKZ101" s="60"/>
      <c r="VLA101" s="60"/>
      <c r="VLB101" s="60"/>
      <c r="VLC101" s="60"/>
      <c r="VLD101" s="60"/>
      <c r="VLE101" s="60"/>
      <c r="VLF101" s="60"/>
      <c r="VLG101" s="60"/>
      <c r="VLH101" s="60"/>
      <c r="VLI101" s="60"/>
      <c r="VLJ101" s="60"/>
      <c r="VLK101" s="60"/>
      <c r="VLL101" s="60"/>
      <c r="VLM101" s="60"/>
      <c r="VLN101" s="60"/>
      <c r="VLO101" s="60"/>
      <c r="VLP101" s="60"/>
      <c r="VLQ101" s="60"/>
      <c r="VLR101" s="60"/>
      <c r="VLS101" s="60"/>
      <c r="VLT101" s="60"/>
      <c r="VLU101" s="60"/>
      <c r="VLV101" s="60"/>
      <c r="VLW101" s="60"/>
      <c r="VLX101" s="60"/>
      <c r="VLY101" s="60"/>
      <c r="VLZ101" s="60"/>
      <c r="VMA101" s="60"/>
      <c r="VMB101" s="60"/>
      <c r="VMC101" s="60"/>
      <c r="VMD101" s="60"/>
      <c r="VME101" s="60"/>
      <c r="VMF101" s="60"/>
      <c r="VMG101" s="60"/>
      <c r="VMH101" s="60"/>
      <c r="VMI101" s="60"/>
      <c r="VMJ101" s="60"/>
      <c r="VMK101" s="60"/>
      <c r="VML101" s="60"/>
      <c r="VMM101" s="60"/>
      <c r="VMN101" s="60"/>
      <c r="VMO101" s="60"/>
      <c r="VMP101" s="60"/>
      <c r="VMQ101" s="60"/>
      <c r="VMR101" s="60"/>
      <c r="VMS101" s="60"/>
      <c r="VMT101" s="60"/>
      <c r="VMU101" s="60"/>
      <c r="VMV101" s="60"/>
      <c r="VMW101" s="60"/>
      <c r="VMX101" s="60"/>
      <c r="VMY101" s="60"/>
      <c r="VMZ101" s="60"/>
      <c r="VNA101" s="60"/>
      <c r="VNB101" s="60"/>
      <c r="VNC101" s="60"/>
      <c r="VND101" s="60"/>
      <c r="VNE101" s="60"/>
      <c r="VNF101" s="60"/>
      <c r="VNG101" s="60"/>
      <c r="VNH101" s="60"/>
      <c r="VNI101" s="60"/>
      <c r="VNJ101" s="60"/>
      <c r="VNK101" s="60"/>
      <c r="VNL101" s="60"/>
      <c r="VNM101" s="60"/>
      <c r="VNN101" s="60"/>
      <c r="VNO101" s="60"/>
      <c r="VNP101" s="60"/>
      <c r="VNQ101" s="60"/>
      <c r="VNR101" s="60"/>
      <c r="VNS101" s="60"/>
      <c r="VNT101" s="60"/>
      <c r="VNU101" s="60"/>
      <c r="VNV101" s="60"/>
      <c r="VNW101" s="60"/>
      <c r="VNX101" s="60"/>
      <c r="VNY101" s="60"/>
      <c r="VNZ101" s="60"/>
      <c r="VOA101" s="60"/>
      <c r="VOB101" s="60"/>
      <c r="VOC101" s="60"/>
      <c r="VOD101" s="60"/>
      <c r="VOE101" s="60"/>
      <c r="VOF101" s="60"/>
      <c r="VOG101" s="60"/>
      <c r="VOH101" s="60"/>
      <c r="VOI101" s="60"/>
      <c r="VOJ101" s="60"/>
      <c r="VOK101" s="60"/>
      <c r="VOL101" s="60"/>
      <c r="VOM101" s="60"/>
      <c r="VON101" s="60"/>
      <c r="VOO101" s="60"/>
      <c r="VOP101" s="60"/>
      <c r="VOQ101" s="60"/>
      <c r="VOR101" s="60"/>
      <c r="VOS101" s="60"/>
      <c r="VOT101" s="60"/>
      <c r="VOU101" s="60"/>
      <c r="VOV101" s="60"/>
      <c r="VOW101" s="60"/>
      <c r="VOX101" s="60"/>
      <c r="VOY101" s="60"/>
      <c r="VOZ101" s="60"/>
      <c r="VPA101" s="60"/>
      <c r="VPB101" s="60"/>
      <c r="VPC101" s="60"/>
      <c r="VPD101" s="60"/>
      <c r="VPE101" s="60"/>
      <c r="VPF101" s="60"/>
      <c r="VPG101" s="60"/>
      <c r="VPH101" s="60"/>
      <c r="VPI101" s="60"/>
      <c r="VPJ101" s="60"/>
      <c r="VPK101" s="60"/>
      <c r="VPL101" s="60"/>
      <c r="VPM101" s="60"/>
      <c r="VPN101" s="60"/>
      <c r="VPO101" s="60"/>
      <c r="VPP101" s="60"/>
      <c r="VPQ101" s="60"/>
      <c r="VPR101" s="60"/>
      <c r="VPS101" s="60"/>
      <c r="VPT101" s="60"/>
      <c r="VPU101" s="60"/>
      <c r="VPV101" s="60"/>
      <c r="VPW101" s="60"/>
      <c r="VPX101" s="60"/>
      <c r="VPY101" s="60"/>
      <c r="VPZ101" s="60"/>
      <c r="VQA101" s="60"/>
      <c r="VQB101" s="60"/>
      <c r="VQC101" s="60"/>
      <c r="VQD101" s="60"/>
      <c r="VQE101" s="60"/>
      <c r="VQF101" s="60"/>
      <c r="VQG101" s="60"/>
      <c r="VQH101" s="60"/>
      <c r="VQI101" s="60"/>
      <c r="VQJ101" s="60"/>
      <c r="VQK101" s="60"/>
      <c r="VQL101" s="60"/>
      <c r="VQM101" s="60"/>
      <c r="VQN101" s="60"/>
      <c r="VQO101" s="60"/>
      <c r="VQP101" s="60"/>
      <c r="VQQ101" s="60"/>
      <c r="VQR101" s="60"/>
      <c r="VQS101" s="60"/>
      <c r="VQT101" s="60"/>
      <c r="VQU101" s="60"/>
      <c r="VQV101" s="60"/>
      <c r="VQW101" s="60"/>
      <c r="VQX101" s="60"/>
      <c r="VQY101" s="60"/>
      <c r="VQZ101" s="60"/>
      <c r="VRA101" s="60"/>
      <c r="VRB101" s="60"/>
      <c r="VRC101" s="60"/>
      <c r="VRD101" s="60"/>
      <c r="VRE101" s="60"/>
      <c r="VRF101" s="60"/>
      <c r="VRG101" s="60"/>
      <c r="VRH101" s="60"/>
      <c r="VRI101" s="60"/>
      <c r="VRJ101" s="60"/>
      <c r="VRK101" s="60"/>
      <c r="VRL101" s="60"/>
      <c r="VRM101" s="60"/>
      <c r="VRN101" s="60"/>
      <c r="VRO101" s="60"/>
      <c r="VRP101" s="60"/>
      <c r="VRQ101" s="60"/>
      <c r="VRR101" s="60"/>
      <c r="VRS101" s="60"/>
      <c r="VRT101" s="60"/>
      <c r="VRU101" s="60"/>
      <c r="VRV101" s="60"/>
      <c r="VRW101" s="60"/>
      <c r="VRX101" s="60"/>
      <c r="VRY101" s="60"/>
      <c r="VRZ101" s="60"/>
      <c r="VSA101" s="60"/>
      <c r="VSB101" s="60"/>
      <c r="VSC101" s="60"/>
      <c r="VSD101" s="60"/>
      <c r="VSE101" s="60"/>
      <c r="VSF101" s="60"/>
      <c r="VSG101" s="60"/>
      <c r="VSH101" s="60"/>
      <c r="VSI101" s="60"/>
      <c r="VSJ101" s="60"/>
      <c r="VSK101" s="60"/>
      <c r="VSL101" s="60"/>
      <c r="VSM101" s="60"/>
      <c r="VSN101" s="60"/>
      <c r="VSO101" s="60"/>
      <c r="VSP101" s="60"/>
      <c r="VSQ101" s="60"/>
      <c r="VSR101" s="60"/>
      <c r="VSS101" s="60"/>
      <c r="VST101" s="60"/>
      <c r="VSU101" s="60"/>
      <c r="VSV101" s="60"/>
      <c r="VSW101" s="60"/>
      <c r="VSX101" s="60"/>
      <c r="VSY101" s="60"/>
      <c r="VSZ101" s="60"/>
      <c r="VTA101" s="60"/>
      <c r="VTB101" s="60"/>
      <c r="VTC101" s="60"/>
      <c r="VTD101" s="60"/>
      <c r="VTE101" s="60"/>
      <c r="VTF101" s="60"/>
      <c r="VTG101" s="60"/>
      <c r="VTH101" s="60"/>
      <c r="VTI101" s="60"/>
      <c r="VTJ101" s="60"/>
      <c r="VTK101" s="60"/>
      <c r="VTL101" s="60"/>
      <c r="VTM101" s="60"/>
      <c r="VTN101" s="60"/>
      <c r="VTO101" s="60"/>
      <c r="VTP101" s="60"/>
      <c r="VTQ101" s="60"/>
      <c r="VTR101" s="60"/>
      <c r="VTS101" s="60"/>
      <c r="VTT101" s="60"/>
      <c r="VTU101" s="60"/>
      <c r="VTV101" s="60"/>
      <c r="VTW101" s="60"/>
      <c r="VTX101" s="60"/>
      <c r="VTY101" s="60"/>
      <c r="VTZ101" s="60"/>
      <c r="VUA101" s="60"/>
      <c r="VUB101" s="60"/>
      <c r="VUC101" s="60"/>
      <c r="VUD101" s="60"/>
      <c r="VUE101" s="60"/>
      <c r="VUF101" s="60"/>
      <c r="VUG101" s="60"/>
      <c r="VUH101" s="60"/>
      <c r="VUI101" s="60"/>
      <c r="VUJ101" s="60"/>
      <c r="VUK101" s="60"/>
      <c r="VUL101" s="60"/>
      <c r="VUM101" s="60"/>
      <c r="VUN101" s="60"/>
      <c r="VUO101" s="60"/>
      <c r="VUP101" s="60"/>
      <c r="VUQ101" s="60"/>
      <c r="VUR101" s="60"/>
      <c r="VUS101" s="60"/>
      <c r="VUT101" s="60"/>
      <c r="VUU101" s="60"/>
      <c r="VUV101" s="60"/>
      <c r="VUW101" s="60"/>
      <c r="VUX101" s="60"/>
      <c r="VUY101" s="60"/>
      <c r="VUZ101" s="60"/>
      <c r="VVA101" s="60"/>
      <c r="VVB101" s="60"/>
      <c r="VVC101" s="60"/>
      <c r="VVD101" s="60"/>
      <c r="VVE101" s="60"/>
      <c r="VVF101" s="60"/>
      <c r="VVG101" s="60"/>
      <c r="VVH101" s="60"/>
      <c r="VVI101" s="60"/>
      <c r="VVJ101" s="60"/>
      <c r="VVK101" s="60"/>
      <c r="VVL101" s="60"/>
      <c r="VVM101" s="60"/>
      <c r="VVN101" s="60"/>
      <c r="VVO101" s="60"/>
      <c r="VVP101" s="60"/>
      <c r="VVQ101" s="60"/>
      <c r="VVR101" s="60"/>
      <c r="VVS101" s="60"/>
      <c r="VVT101" s="60"/>
      <c r="VVU101" s="60"/>
      <c r="VVV101" s="60"/>
      <c r="VVW101" s="60"/>
      <c r="VVX101" s="60"/>
      <c r="VVY101" s="60"/>
      <c r="VVZ101" s="60"/>
      <c r="VWA101" s="60"/>
      <c r="VWB101" s="60"/>
      <c r="VWC101" s="60"/>
      <c r="VWD101" s="60"/>
      <c r="VWE101" s="60"/>
      <c r="VWF101" s="60"/>
      <c r="VWG101" s="60"/>
      <c r="VWH101" s="60"/>
      <c r="VWI101" s="60"/>
      <c r="VWJ101" s="60"/>
      <c r="VWK101" s="60"/>
      <c r="VWL101" s="60"/>
      <c r="VWM101" s="60"/>
      <c r="VWN101" s="60"/>
      <c r="VWO101" s="60"/>
      <c r="VWP101" s="60"/>
      <c r="VWQ101" s="60"/>
      <c r="VWR101" s="60"/>
      <c r="VWS101" s="60"/>
      <c r="VWT101" s="60"/>
      <c r="VWU101" s="60"/>
      <c r="VWV101" s="60"/>
      <c r="VWW101" s="60"/>
      <c r="VWX101" s="60"/>
      <c r="VWY101" s="60"/>
      <c r="VWZ101" s="60"/>
      <c r="VXA101" s="60"/>
      <c r="VXB101" s="60"/>
      <c r="VXC101" s="60"/>
      <c r="VXD101" s="60"/>
      <c r="VXE101" s="60"/>
      <c r="VXF101" s="60"/>
      <c r="VXG101" s="60"/>
      <c r="VXH101" s="60"/>
      <c r="VXI101" s="60"/>
      <c r="VXJ101" s="60"/>
      <c r="VXK101" s="60"/>
      <c r="VXL101" s="60"/>
      <c r="VXM101" s="60"/>
      <c r="VXN101" s="60"/>
      <c r="VXO101" s="60"/>
      <c r="VXP101" s="60"/>
      <c r="VXQ101" s="60"/>
      <c r="VXR101" s="60"/>
      <c r="VXS101" s="60"/>
      <c r="VXT101" s="60"/>
      <c r="VXU101" s="60"/>
      <c r="VXV101" s="60"/>
      <c r="VXW101" s="60"/>
      <c r="VXX101" s="60"/>
      <c r="VXY101" s="60"/>
      <c r="VXZ101" s="60"/>
      <c r="VYA101" s="60"/>
      <c r="VYB101" s="60"/>
      <c r="VYC101" s="60"/>
      <c r="VYD101" s="60"/>
      <c r="VYE101" s="60"/>
      <c r="VYF101" s="60"/>
      <c r="VYG101" s="60"/>
      <c r="VYH101" s="60"/>
      <c r="VYI101" s="60"/>
      <c r="VYJ101" s="60"/>
      <c r="VYK101" s="60"/>
      <c r="VYL101" s="60"/>
      <c r="VYM101" s="60"/>
      <c r="VYN101" s="60"/>
      <c r="VYO101" s="60"/>
      <c r="VYP101" s="60"/>
      <c r="VYQ101" s="60"/>
      <c r="VYR101" s="60"/>
      <c r="VYS101" s="60"/>
      <c r="VYT101" s="60"/>
      <c r="VYU101" s="60"/>
      <c r="VYV101" s="60"/>
      <c r="VYW101" s="60"/>
      <c r="VYX101" s="60"/>
      <c r="VYY101" s="60"/>
      <c r="VYZ101" s="60"/>
      <c r="VZA101" s="60"/>
      <c r="VZB101" s="60"/>
      <c r="VZC101" s="60"/>
      <c r="VZD101" s="60"/>
      <c r="VZE101" s="60"/>
      <c r="VZF101" s="60"/>
      <c r="VZG101" s="60"/>
      <c r="VZH101" s="60"/>
      <c r="VZI101" s="60"/>
      <c r="VZJ101" s="60"/>
      <c r="VZK101" s="60"/>
      <c r="VZL101" s="60"/>
      <c r="VZM101" s="60"/>
      <c r="VZN101" s="60"/>
      <c r="VZO101" s="60"/>
      <c r="VZP101" s="60"/>
      <c r="VZQ101" s="60"/>
      <c r="VZR101" s="60"/>
      <c r="VZS101" s="60"/>
      <c r="VZT101" s="60"/>
      <c r="VZU101" s="60"/>
      <c r="VZV101" s="60"/>
      <c r="VZW101" s="60"/>
      <c r="VZX101" s="60"/>
      <c r="VZY101" s="60"/>
      <c r="VZZ101" s="60"/>
      <c r="WAA101" s="60"/>
      <c r="WAB101" s="60"/>
      <c r="WAC101" s="60"/>
      <c r="WAD101" s="60"/>
      <c r="WAE101" s="60"/>
      <c r="WAF101" s="60"/>
      <c r="WAG101" s="60"/>
      <c r="WAH101" s="60"/>
      <c r="WAI101" s="60"/>
      <c r="WAJ101" s="60"/>
      <c r="WAK101" s="60"/>
      <c r="WAL101" s="60"/>
      <c r="WAM101" s="60"/>
      <c r="WAN101" s="60"/>
      <c r="WAO101" s="60"/>
      <c r="WAP101" s="60"/>
      <c r="WAQ101" s="60"/>
      <c r="WAR101" s="60"/>
      <c r="WAS101" s="60"/>
      <c r="WAT101" s="60"/>
      <c r="WAU101" s="60"/>
      <c r="WAV101" s="60"/>
      <c r="WAW101" s="60"/>
      <c r="WAX101" s="60"/>
      <c r="WAY101" s="60"/>
      <c r="WAZ101" s="60"/>
      <c r="WBA101" s="60"/>
      <c r="WBB101" s="60"/>
      <c r="WBC101" s="60"/>
      <c r="WBD101" s="60"/>
      <c r="WBE101" s="60"/>
      <c r="WBF101" s="60"/>
      <c r="WBG101" s="60"/>
      <c r="WBH101" s="60"/>
      <c r="WBI101" s="60"/>
      <c r="WBJ101" s="60"/>
      <c r="WBK101" s="60"/>
      <c r="WBL101" s="60"/>
      <c r="WBM101" s="60"/>
      <c r="WBN101" s="60"/>
      <c r="WBO101" s="60"/>
      <c r="WBP101" s="60"/>
      <c r="WBQ101" s="60"/>
      <c r="WBR101" s="60"/>
      <c r="WBS101" s="60"/>
      <c r="WBT101" s="60"/>
      <c r="WBU101" s="60"/>
      <c r="WBV101" s="60"/>
      <c r="WBW101" s="60"/>
      <c r="WBX101" s="60"/>
      <c r="WBY101" s="60"/>
      <c r="WBZ101" s="60"/>
      <c r="WCA101" s="60"/>
      <c r="WCB101" s="60"/>
      <c r="WCC101" s="60"/>
      <c r="WCD101" s="60"/>
      <c r="WCE101" s="60"/>
      <c r="WCF101" s="60"/>
      <c r="WCG101" s="60"/>
      <c r="WCH101" s="60"/>
      <c r="WCI101" s="60"/>
      <c r="WCJ101" s="60"/>
      <c r="WCK101" s="60"/>
      <c r="WCL101" s="60"/>
      <c r="WCM101" s="60"/>
      <c r="WCN101" s="60"/>
      <c r="WCO101" s="60"/>
      <c r="WCP101" s="60"/>
      <c r="WCQ101" s="60"/>
      <c r="WCR101" s="60"/>
      <c r="WCS101" s="60"/>
      <c r="WCT101" s="60"/>
      <c r="WCU101" s="60"/>
      <c r="WCV101" s="60"/>
      <c r="WCW101" s="60"/>
      <c r="WCX101" s="60"/>
      <c r="WCY101" s="60"/>
      <c r="WCZ101" s="60"/>
      <c r="WDA101" s="60"/>
      <c r="WDB101" s="60"/>
      <c r="WDC101" s="60"/>
      <c r="WDD101" s="60"/>
      <c r="WDE101" s="60"/>
      <c r="WDF101" s="60"/>
      <c r="WDG101" s="60"/>
      <c r="WDH101" s="60"/>
      <c r="WDI101" s="60"/>
      <c r="WDJ101" s="60"/>
      <c r="WDK101" s="60"/>
      <c r="WDL101" s="60"/>
      <c r="WDM101" s="60"/>
      <c r="WDN101" s="60"/>
      <c r="WDO101" s="60"/>
      <c r="WDP101" s="60"/>
      <c r="WDQ101" s="60"/>
      <c r="WDR101" s="60"/>
      <c r="WDS101" s="60"/>
      <c r="WDT101" s="60"/>
      <c r="WDU101" s="60"/>
      <c r="WDV101" s="60"/>
      <c r="WDW101" s="60"/>
      <c r="WDX101" s="60"/>
      <c r="WDY101" s="60"/>
      <c r="WDZ101" s="60"/>
      <c r="WEA101" s="60"/>
      <c r="WEB101" s="60"/>
      <c r="WEC101" s="60"/>
      <c r="WED101" s="60"/>
      <c r="WEE101" s="60"/>
      <c r="WEF101" s="60"/>
      <c r="WEG101" s="60"/>
      <c r="WEH101" s="60"/>
      <c r="WEI101" s="60"/>
      <c r="WEJ101" s="60"/>
      <c r="WEK101" s="60"/>
      <c r="WEL101" s="60"/>
      <c r="WEM101" s="60"/>
      <c r="WEN101" s="60"/>
      <c r="WEO101" s="60"/>
      <c r="WEP101" s="60"/>
      <c r="WEQ101" s="60"/>
      <c r="WER101" s="60"/>
      <c r="WES101" s="60"/>
      <c r="WET101" s="60"/>
      <c r="WEU101" s="60"/>
      <c r="WEV101" s="60"/>
      <c r="WEW101" s="60"/>
      <c r="WEX101" s="60"/>
      <c r="WEY101" s="60"/>
      <c r="WEZ101" s="60"/>
      <c r="WFA101" s="60"/>
      <c r="WFB101" s="60"/>
      <c r="WFC101" s="60"/>
      <c r="WFD101" s="60"/>
      <c r="WFE101" s="60"/>
      <c r="WFF101" s="60"/>
      <c r="WFG101" s="60"/>
      <c r="WFH101" s="60"/>
      <c r="WFI101" s="60"/>
      <c r="WFJ101" s="60"/>
      <c r="WFK101" s="60"/>
      <c r="WFL101" s="60"/>
      <c r="WFM101" s="60"/>
      <c r="WFN101" s="60"/>
      <c r="WFO101" s="60"/>
      <c r="WFP101" s="60"/>
      <c r="WFQ101" s="60"/>
      <c r="WFR101" s="60"/>
      <c r="WFS101" s="60"/>
      <c r="WFT101" s="60"/>
      <c r="WFU101" s="60"/>
      <c r="WFV101" s="60"/>
      <c r="WFW101" s="60"/>
      <c r="WFX101" s="60"/>
      <c r="WFY101" s="60"/>
      <c r="WFZ101" s="60"/>
      <c r="WGA101" s="60"/>
      <c r="WGB101" s="60"/>
      <c r="WGC101" s="60"/>
      <c r="WGD101" s="60"/>
      <c r="WGE101" s="60"/>
      <c r="WGF101" s="60"/>
      <c r="WGG101" s="60"/>
      <c r="WGH101" s="60"/>
      <c r="WGI101" s="60"/>
      <c r="WGJ101" s="60"/>
      <c r="WGK101" s="60"/>
      <c r="WGL101" s="60"/>
      <c r="WGM101" s="60"/>
      <c r="WGN101" s="60"/>
      <c r="WGO101" s="60"/>
      <c r="WGP101" s="60"/>
      <c r="WGQ101" s="60"/>
      <c r="WGR101" s="60"/>
      <c r="WGS101" s="60"/>
      <c r="WGT101" s="60"/>
      <c r="WGU101" s="60"/>
      <c r="WGV101" s="60"/>
      <c r="WGW101" s="60"/>
      <c r="WGX101" s="60"/>
      <c r="WGY101" s="60"/>
      <c r="WGZ101" s="60"/>
      <c r="WHA101" s="60"/>
      <c r="WHB101" s="60"/>
      <c r="WHC101" s="60"/>
      <c r="WHD101" s="60"/>
      <c r="WHE101" s="60"/>
      <c r="WHF101" s="60"/>
      <c r="WHG101" s="60"/>
      <c r="WHH101" s="60"/>
      <c r="WHI101" s="60"/>
      <c r="WHJ101" s="60"/>
      <c r="WHK101" s="60"/>
      <c r="WHL101" s="60"/>
      <c r="WHM101" s="60"/>
      <c r="WHN101" s="60"/>
      <c r="WHO101" s="60"/>
      <c r="WHP101" s="60"/>
      <c r="WHQ101" s="60"/>
      <c r="WHR101" s="60"/>
      <c r="WHS101" s="60"/>
      <c r="WHT101" s="60"/>
      <c r="WHU101" s="60"/>
      <c r="WHV101" s="60"/>
      <c r="WHW101" s="60"/>
      <c r="WHX101" s="60"/>
      <c r="WHY101" s="60"/>
      <c r="WHZ101" s="60"/>
      <c r="WIA101" s="60"/>
      <c r="WIB101" s="60"/>
      <c r="WIC101" s="60"/>
      <c r="WID101" s="60"/>
      <c r="WIE101" s="60"/>
      <c r="WIF101" s="60"/>
      <c r="WIG101" s="60"/>
      <c r="WIH101" s="60"/>
      <c r="WII101" s="60"/>
      <c r="WIJ101" s="60"/>
      <c r="WIK101" s="60"/>
      <c r="WIL101" s="60"/>
      <c r="WIM101" s="60"/>
      <c r="WIN101" s="60"/>
      <c r="WIO101" s="60"/>
      <c r="WIP101" s="60"/>
      <c r="WIQ101" s="60"/>
      <c r="WIR101" s="60"/>
      <c r="WIS101" s="60"/>
      <c r="WIT101" s="60"/>
      <c r="WIU101" s="60"/>
      <c r="WIV101" s="60"/>
      <c r="WIW101" s="60"/>
      <c r="WIX101" s="60"/>
      <c r="WIY101" s="60"/>
      <c r="WIZ101" s="60"/>
      <c r="WJA101" s="60"/>
      <c r="WJB101" s="60"/>
      <c r="WJC101" s="60"/>
      <c r="WJD101" s="60"/>
      <c r="WJE101" s="60"/>
      <c r="WJF101" s="60"/>
      <c r="WJG101" s="60"/>
      <c r="WJH101" s="60"/>
      <c r="WJI101" s="60"/>
      <c r="WJJ101" s="60"/>
      <c r="WJK101" s="60"/>
      <c r="WJL101" s="60"/>
      <c r="WJM101" s="60"/>
      <c r="WJN101" s="60"/>
      <c r="WJO101" s="60"/>
      <c r="WJP101" s="60"/>
      <c r="WJQ101" s="60"/>
      <c r="WJR101" s="60"/>
      <c r="WJS101" s="60"/>
      <c r="WJT101" s="60"/>
      <c r="WJU101" s="60"/>
      <c r="WJV101" s="60"/>
      <c r="WJW101" s="60"/>
      <c r="WJX101" s="60"/>
      <c r="WJY101" s="60"/>
      <c r="WJZ101" s="60"/>
      <c r="WKA101" s="60"/>
      <c r="WKB101" s="60"/>
      <c r="WKC101" s="60"/>
      <c r="WKD101" s="60"/>
      <c r="WKE101" s="60"/>
      <c r="WKF101" s="60"/>
      <c r="WKG101" s="60"/>
      <c r="WKH101" s="60"/>
      <c r="WKI101" s="60"/>
      <c r="WKJ101" s="60"/>
      <c r="WKK101" s="60"/>
      <c r="WKL101" s="60"/>
      <c r="WKM101" s="60"/>
      <c r="WKN101" s="60"/>
      <c r="WKO101" s="60"/>
      <c r="WKP101" s="60"/>
      <c r="WKQ101" s="60"/>
      <c r="WKR101" s="60"/>
      <c r="WKS101" s="60"/>
      <c r="WKT101" s="60"/>
      <c r="WKU101" s="60"/>
      <c r="WKV101" s="60"/>
      <c r="WKW101" s="60"/>
      <c r="WKX101" s="60"/>
      <c r="WKY101" s="60"/>
      <c r="WKZ101" s="60"/>
      <c r="WLA101" s="60"/>
      <c r="WLB101" s="60"/>
      <c r="WLC101" s="60"/>
      <c r="WLD101" s="60"/>
      <c r="WLE101" s="60"/>
      <c r="WLF101" s="60"/>
      <c r="WLG101" s="60"/>
      <c r="WLH101" s="60"/>
      <c r="WLI101" s="60"/>
      <c r="WLJ101" s="60"/>
      <c r="WLK101" s="60"/>
      <c r="WLL101" s="60"/>
      <c r="WLM101" s="60"/>
      <c r="WLN101" s="60"/>
      <c r="WLO101" s="60"/>
      <c r="WLP101" s="60"/>
      <c r="WLQ101" s="60"/>
      <c r="WLR101" s="60"/>
      <c r="WLS101" s="60"/>
      <c r="WLT101" s="60"/>
      <c r="WLU101" s="60"/>
      <c r="WLV101" s="60"/>
      <c r="WLW101" s="60"/>
      <c r="WLX101" s="60"/>
      <c r="WLY101" s="60"/>
      <c r="WLZ101" s="60"/>
      <c r="WMA101" s="60"/>
      <c r="WMB101" s="60"/>
      <c r="WMC101" s="60"/>
      <c r="WMD101" s="60"/>
      <c r="WME101" s="60"/>
      <c r="WMF101" s="60"/>
      <c r="WMG101" s="60"/>
      <c r="WMH101" s="60"/>
      <c r="WMI101" s="60"/>
      <c r="WMJ101" s="60"/>
      <c r="WMK101" s="60"/>
      <c r="WML101" s="60"/>
      <c r="WMM101" s="60"/>
      <c r="WMN101" s="60"/>
      <c r="WMO101" s="60"/>
      <c r="WMP101" s="60"/>
      <c r="WMQ101" s="60"/>
      <c r="WMR101" s="60"/>
      <c r="WMS101" s="60"/>
      <c r="WMT101" s="60"/>
      <c r="WMU101" s="60"/>
      <c r="WMV101" s="60"/>
      <c r="WMW101" s="60"/>
      <c r="WMX101" s="60"/>
      <c r="WMY101" s="60"/>
      <c r="WMZ101" s="60"/>
      <c r="WNA101" s="60"/>
      <c r="WNB101" s="60"/>
      <c r="WNC101" s="60"/>
      <c r="WND101" s="60"/>
      <c r="WNE101" s="60"/>
      <c r="WNF101" s="60"/>
      <c r="WNG101" s="60"/>
      <c r="WNH101" s="60"/>
      <c r="WNI101" s="60"/>
      <c r="WNJ101" s="60"/>
      <c r="WNK101" s="60"/>
      <c r="WNL101" s="60"/>
      <c r="WNM101" s="60"/>
      <c r="WNN101" s="60"/>
      <c r="WNO101" s="60"/>
      <c r="WNP101" s="60"/>
      <c r="WNQ101" s="60"/>
      <c r="WNR101" s="60"/>
      <c r="WNS101" s="60"/>
      <c r="WNT101" s="60"/>
      <c r="WNU101" s="60"/>
      <c r="WNV101" s="60"/>
      <c r="WNW101" s="60"/>
      <c r="WNX101" s="60"/>
      <c r="WNY101" s="60"/>
      <c r="WNZ101" s="60"/>
      <c r="WOA101" s="60"/>
      <c r="WOB101" s="60"/>
      <c r="WOC101" s="60"/>
      <c r="WOD101" s="60"/>
      <c r="WOE101" s="60"/>
      <c r="WOF101" s="60"/>
      <c r="WOG101" s="60"/>
      <c r="WOH101" s="60"/>
      <c r="WOI101" s="60"/>
      <c r="WOJ101" s="60"/>
      <c r="WOK101" s="60"/>
      <c r="WOL101" s="60"/>
      <c r="WOM101" s="60"/>
      <c r="WON101" s="60"/>
      <c r="WOO101" s="60"/>
      <c r="WOP101" s="60"/>
      <c r="WOQ101" s="60"/>
      <c r="WOR101" s="60"/>
      <c r="WOS101" s="60"/>
      <c r="WOT101" s="60"/>
      <c r="WOU101" s="60"/>
      <c r="WOV101" s="60"/>
      <c r="WOW101" s="60"/>
      <c r="WOX101" s="60"/>
      <c r="WOY101" s="60"/>
      <c r="WOZ101" s="60"/>
      <c r="WPA101" s="60"/>
      <c r="WPB101" s="60"/>
      <c r="WPC101" s="60"/>
      <c r="WPD101" s="60"/>
      <c r="WPE101" s="60"/>
      <c r="WPF101" s="60"/>
      <c r="WPG101" s="60"/>
      <c r="WPH101" s="60"/>
      <c r="WPI101" s="60"/>
      <c r="WPJ101" s="60"/>
      <c r="WPK101" s="60"/>
      <c r="WPL101" s="60"/>
      <c r="WPM101" s="60"/>
      <c r="WPN101" s="60"/>
      <c r="WPO101" s="60"/>
      <c r="WPP101" s="60"/>
      <c r="WPQ101" s="60"/>
      <c r="WPR101" s="60"/>
      <c r="WPS101" s="60"/>
      <c r="WPT101" s="60"/>
      <c r="WPU101" s="60"/>
      <c r="WPV101" s="60"/>
      <c r="WPW101" s="60"/>
      <c r="WPX101" s="60"/>
      <c r="WPY101" s="60"/>
      <c r="WPZ101" s="60"/>
      <c r="WQA101" s="60"/>
      <c r="WQB101" s="60"/>
      <c r="WQC101" s="60"/>
      <c r="WQD101" s="60"/>
      <c r="WQE101" s="60"/>
      <c r="WQF101" s="60"/>
      <c r="WQG101" s="60"/>
      <c r="WQH101" s="60"/>
      <c r="WQI101" s="60"/>
      <c r="WQJ101" s="60"/>
      <c r="WQK101" s="60"/>
      <c r="WQL101" s="60"/>
      <c r="WQM101" s="60"/>
      <c r="WQN101" s="60"/>
      <c r="WQO101" s="60"/>
      <c r="WQP101" s="60"/>
      <c r="WQQ101" s="60"/>
      <c r="WQR101" s="60"/>
      <c r="WQS101" s="60"/>
      <c r="WQT101" s="60"/>
      <c r="WQU101" s="60"/>
      <c r="WQV101" s="60"/>
      <c r="WQW101" s="60"/>
      <c r="WQX101" s="60"/>
      <c r="WQY101" s="60"/>
      <c r="WQZ101" s="60"/>
      <c r="WRA101" s="60"/>
      <c r="WRB101" s="60"/>
      <c r="WRC101" s="60"/>
      <c r="WRD101" s="60"/>
      <c r="WRE101" s="60"/>
      <c r="WRF101" s="60"/>
      <c r="WRG101" s="60"/>
      <c r="WRH101" s="60"/>
      <c r="WRI101" s="60"/>
      <c r="WRJ101" s="60"/>
      <c r="WRK101" s="60"/>
      <c r="WRL101" s="60"/>
      <c r="WRM101" s="60"/>
      <c r="WRN101" s="60"/>
      <c r="WRO101" s="60"/>
      <c r="WRP101" s="60"/>
      <c r="WRQ101" s="60"/>
      <c r="WRR101" s="60"/>
      <c r="WRS101" s="60"/>
      <c r="WRT101" s="60"/>
      <c r="WRU101" s="60"/>
      <c r="WRV101" s="60"/>
      <c r="WRW101" s="60"/>
      <c r="WRX101" s="60"/>
      <c r="WRY101" s="60"/>
      <c r="WRZ101" s="60"/>
      <c r="WSA101" s="60"/>
      <c r="WSB101" s="60"/>
      <c r="WSC101" s="60"/>
      <c r="WSD101" s="60"/>
      <c r="WSE101" s="60"/>
      <c r="WSF101" s="60"/>
      <c r="WSG101" s="60"/>
      <c r="WSH101" s="60"/>
      <c r="WSI101" s="60"/>
      <c r="WSJ101" s="60"/>
      <c r="WSK101" s="60"/>
      <c r="WSL101" s="60"/>
      <c r="WSM101" s="60"/>
      <c r="WSN101" s="60"/>
      <c r="WSO101" s="60"/>
      <c r="WSP101" s="60"/>
      <c r="WSQ101" s="60"/>
      <c r="WSR101" s="60"/>
      <c r="WSS101" s="60"/>
      <c r="WST101" s="60"/>
      <c r="WSU101" s="60"/>
      <c r="WSV101" s="60"/>
      <c r="WSW101" s="60"/>
      <c r="WSX101" s="60"/>
      <c r="WSY101" s="60"/>
      <c r="WSZ101" s="60"/>
      <c r="WTA101" s="60"/>
      <c r="WTB101" s="60"/>
      <c r="WTC101" s="60"/>
      <c r="WTD101" s="60"/>
      <c r="WTE101" s="60"/>
      <c r="WTF101" s="60"/>
      <c r="WTG101" s="60"/>
      <c r="WTH101" s="60"/>
      <c r="WTI101" s="60"/>
      <c r="WTJ101" s="60"/>
      <c r="WTK101" s="60"/>
      <c r="WTL101" s="60"/>
      <c r="WTM101" s="60"/>
      <c r="WTN101" s="60"/>
      <c r="WTO101" s="60"/>
      <c r="WTP101" s="60"/>
      <c r="WTQ101" s="60"/>
      <c r="WTR101" s="60"/>
      <c r="WTS101" s="60"/>
      <c r="WTT101" s="60"/>
      <c r="WTU101" s="60"/>
      <c r="WTV101" s="60"/>
      <c r="WTW101" s="60"/>
      <c r="WTX101" s="60"/>
      <c r="WTY101" s="60"/>
      <c r="WTZ101" s="60"/>
      <c r="WUA101" s="60"/>
      <c r="WUB101" s="60"/>
      <c r="WUC101" s="60"/>
      <c r="WUD101" s="60"/>
      <c r="WUE101" s="60"/>
      <c r="WUF101" s="60"/>
      <c r="WUG101" s="60"/>
      <c r="WUH101" s="60"/>
      <c r="WUI101" s="60"/>
      <c r="WUJ101" s="60"/>
      <c r="WUK101" s="60"/>
      <c r="WUL101" s="60"/>
      <c r="WUM101" s="60"/>
      <c r="WUN101" s="60"/>
      <c r="WUO101" s="60"/>
      <c r="WUP101" s="60"/>
      <c r="WUQ101" s="60"/>
      <c r="WUR101" s="60"/>
      <c r="WUS101" s="60"/>
      <c r="WUT101" s="60"/>
      <c r="WUU101" s="60"/>
      <c r="WUV101" s="60"/>
      <c r="WUW101" s="60"/>
      <c r="WUX101" s="60"/>
      <c r="WUY101" s="60"/>
      <c r="WUZ101" s="60"/>
      <c r="WVA101" s="60"/>
      <c r="WVB101" s="60"/>
      <c r="WVC101" s="60"/>
      <c r="WVD101" s="60"/>
      <c r="WVE101" s="60"/>
      <c r="WVF101" s="60"/>
      <c r="WVG101" s="60"/>
      <c r="WVH101" s="60"/>
      <c r="WVI101" s="60"/>
      <c r="WVJ101" s="60"/>
      <c r="WVK101" s="60"/>
      <c r="WVL101" s="60"/>
      <c r="WVM101" s="60"/>
      <c r="WVN101" s="60"/>
      <c r="WVO101" s="60"/>
      <c r="WVP101" s="60"/>
      <c r="WVQ101" s="60"/>
      <c r="WVR101" s="60"/>
      <c r="WVS101" s="60"/>
      <c r="WVT101" s="60"/>
      <c r="WVU101" s="60"/>
      <c r="WVV101" s="60"/>
      <c r="WVW101" s="60"/>
      <c r="WVX101" s="60"/>
      <c r="WVY101" s="60"/>
      <c r="WVZ101" s="60"/>
      <c r="WWA101" s="60"/>
      <c r="WWB101" s="60"/>
      <c r="WWC101" s="60"/>
      <c r="WWD101" s="60"/>
      <c r="WWE101" s="60"/>
      <c r="WWF101" s="60"/>
      <c r="WWG101" s="60"/>
      <c r="WWH101" s="60"/>
      <c r="WWI101" s="60"/>
      <c r="WWJ101" s="60"/>
      <c r="WWK101" s="60"/>
      <c r="WWL101" s="60"/>
      <c r="WWM101" s="60"/>
      <c r="WWN101" s="60"/>
      <c r="WWO101" s="60"/>
      <c r="WWP101" s="60"/>
      <c r="WWQ101" s="60"/>
      <c r="WWR101" s="60"/>
      <c r="WWS101" s="60"/>
      <c r="WWT101" s="60"/>
      <c r="WWU101" s="60"/>
      <c r="WWV101" s="60"/>
      <c r="WWW101" s="60"/>
      <c r="WWX101" s="60"/>
      <c r="WWY101" s="60"/>
      <c r="WWZ101" s="60"/>
      <c r="WXA101" s="60"/>
      <c r="WXB101" s="60"/>
      <c r="WXC101" s="60"/>
      <c r="WXD101" s="60"/>
      <c r="WXE101" s="60"/>
      <c r="WXF101" s="60"/>
      <c r="WXG101" s="60"/>
      <c r="WXH101" s="60"/>
      <c r="WXI101" s="60"/>
      <c r="WXJ101" s="60"/>
      <c r="WXK101" s="60"/>
      <c r="WXL101" s="60"/>
      <c r="WXM101" s="60"/>
      <c r="WXN101" s="60"/>
      <c r="WXO101" s="60"/>
      <c r="WXP101" s="60"/>
      <c r="WXQ101" s="60"/>
      <c r="WXR101" s="60"/>
      <c r="WXS101" s="60"/>
      <c r="WXT101" s="60"/>
      <c r="WXU101" s="60"/>
      <c r="WXV101" s="60"/>
      <c r="WXW101" s="60"/>
      <c r="WXX101" s="60"/>
      <c r="WXY101" s="60"/>
      <c r="WXZ101" s="60"/>
      <c r="WYA101" s="60"/>
      <c r="WYB101" s="60"/>
      <c r="WYC101" s="60"/>
      <c r="WYD101" s="60"/>
      <c r="WYE101" s="60"/>
      <c r="WYF101" s="60"/>
      <c r="WYG101" s="60"/>
      <c r="WYH101" s="60"/>
      <c r="WYI101" s="60"/>
      <c r="WYJ101" s="60"/>
      <c r="WYK101" s="60"/>
      <c r="WYL101" s="60"/>
      <c r="WYM101" s="60"/>
      <c r="WYN101" s="60"/>
      <c r="WYO101" s="60"/>
      <c r="WYP101" s="60"/>
      <c r="WYQ101" s="60"/>
      <c r="WYR101" s="60"/>
      <c r="WYS101" s="60"/>
      <c r="WYT101" s="60"/>
      <c r="WYU101" s="60"/>
      <c r="WYV101" s="60"/>
      <c r="WYW101" s="60"/>
      <c r="WYX101" s="60"/>
      <c r="WYY101" s="60"/>
      <c r="WYZ101" s="60"/>
      <c r="WZA101" s="60"/>
      <c r="WZB101" s="60"/>
      <c r="WZC101" s="60"/>
      <c r="WZD101" s="60"/>
      <c r="WZE101" s="60"/>
      <c r="WZF101" s="60"/>
      <c r="WZG101" s="60"/>
      <c r="WZH101" s="60"/>
      <c r="WZI101" s="60"/>
      <c r="WZJ101" s="60"/>
      <c r="WZK101" s="60"/>
      <c r="WZL101" s="60"/>
      <c r="WZM101" s="60"/>
      <c r="WZN101" s="60"/>
      <c r="WZO101" s="60"/>
      <c r="WZP101" s="60"/>
      <c r="WZQ101" s="60"/>
      <c r="WZR101" s="60"/>
      <c r="WZS101" s="60"/>
      <c r="WZT101" s="60"/>
      <c r="WZU101" s="60"/>
      <c r="WZV101" s="60"/>
      <c r="WZW101" s="60"/>
      <c r="WZX101" s="60"/>
      <c r="WZY101" s="60"/>
      <c r="WZZ101" s="60"/>
      <c r="XAA101" s="60"/>
      <c r="XAB101" s="60"/>
      <c r="XAC101" s="60"/>
      <c r="XAD101" s="60"/>
      <c r="XAE101" s="60"/>
      <c r="XAF101" s="60"/>
      <c r="XAG101" s="60"/>
      <c r="XAH101" s="60"/>
      <c r="XAI101" s="60"/>
      <c r="XAJ101" s="60"/>
      <c r="XAK101" s="60"/>
      <c r="XAL101" s="60"/>
      <c r="XAM101" s="60"/>
      <c r="XAN101" s="60"/>
      <c r="XAO101" s="60"/>
      <c r="XAP101" s="60"/>
      <c r="XAQ101" s="60"/>
      <c r="XAR101" s="60"/>
      <c r="XAS101" s="60"/>
      <c r="XAT101" s="60"/>
      <c r="XAU101" s="60"/>
      <c r="XAV101" s="60"/>
      <c r="XAW101" s="60"/>
      <c r="XAX101" s="60"/>
      <c r="XAY101" s="60"/>
      <c r="XAZ101" s="60"/>
      <c r="XBA101" s="60"/>
      <c r="XBB101" s="60"/>
      <c r="XBC101" s="60"/>
      <c r="XBD101" s="60"/>
      <c r="XBE101" s="60"/>
      <c r="XBF101" s="60"/>
      <c r="XBG101" s="60"/>
      <c r="XBH101" s="60"/>
      <c r="XBI101" s="60"/>
      <c r="XBJ101" s="60"/>
      <c r="XBK101" s="60"/>
      <c r="XBL101" s="60"/>
      <c r="XBM101" s="60"/>
      <c r="XBN101" s="60"/>
      <c r="XBO101" s="60"/>
      <c r="XBP101" s="60"/>
      <c r="XBQ101" s="60"/>
      <c r="XBR101" s="60"/>
      <c r="XBS101" s="60"/>
      <c r="XBT101" s="60"/>
      <c r="XBU101" s="60"/>
      <c r="XBV101" s="60"/>
      <c r="XBW101" s="60"/>
      <c r="XBX101" s="60"/>
      <c r="XBY101" s="60"/>
      <c r="XBZ101" s="60"/>
      <c r="XCA101" s="60"/>
      <c r="XCB101" s="60"/>
      <c r="XCC101" s="60"/>
      <c r="XCD101" s="60"/>
      <c r="XCE101" s="60"/>
      <c r="XCF101" s="60"/>
      <c r="XCG101" s="60"/>
      <c r="XCH101" s="60"/>
      <c r="XCI101" s="60"/>
      <c r="XCJ101" s="60"/>
      <c r="XCK101" s="60"/>
      <c r="XCL101" s="60"/>
      <c r="XCM101" s="60"/>
      <c r="XCN101" s="60"/>
      <c r="XCO101" s="60"/>
      <c r="XCP101" s="60"/>
      <c r="XCQ101" s="60"/>
      <c r="XCR101" s="60"/>
      <c r="XCS101" s="60"/>
      <c r="XCT101" s="60"/>
      <c r="XCU101" s="60"/>
      <c r="XCV101" s="60"/>
      <c r="XCW101" s="60"/>
      <c r="XCX101" s="60"/>
      <c r="XCY101" s="60"/>
      <c r="XCZ101" s="60"/>
      <c r="XDA101" s="60"/>
      <c r="XDB101" s="60"/>
      <c r="XDC101" s="60"/>
      <c r="XDD101" s="60"/>
      <c r="XDE101" s="60"/>
      <c r="XDF101" s="60"/>
      <c r="XDG101" s="60"/>
      <c r="XDH101" s="60"/>
      <c r="XDI101" s="60"/>
      <c r="XDJ101" s="60"/>
      <c r="XDK101" s="60"/>
      <c r="XDL101" s="60"/>
      <c r="XDM101" s="60"/>
      <c r="XDN101" s="60"/>
      <c r="XDO101" s="60"/>
      <c r="XDP101" s="60"/>
      <c r="XDQ101" s="60"/>
      <c r="XDR101" s="60"/>
      <c r="XDS101" s="60"/>
      <c r="XDT101" s="60"/>
      <c r="XDU101" s="60"/>
      <c r="XDV101" s="60"/>
      <c r="XDW101" s="60"/>
      <c r="XDX101" s="60"/>
      <c r="XDY101" s="60"/>
      <c r="XDZ101" s="60"/>
      <c r="XEA101" s="60"/>
      <c r="XEB101" s="60"/>
      <c r="XEC101" s="60"/>
      <c r="XED101" s="60"/>
      <c r="XEE101" s="60"/>
      <c r="XEF101" s="60"/>
      <c r="XEG101" s="60"/>
      <c r="XEH101" s="60"/>
      <c r="XEI101" s="60"/>
      <c r="XEJ101" s="60"/>
      <c r="XEK101" s="60"/>
      <c r="XEL101" s="60"/>
      <c r="XEM101" s="60"/>
      <c r="XEN101" s="60"/>
      <c r="XEO101" s="60"/>
      <c r="XEP101" s="60"/>
      <c r="XEQ101" s="60"/>
      <c r="XER101" s="60"/>
      <c r="XES101" s="60"/>
      <c r="XET101" s="60"/>
      <c r="XEU101" s="60"/>
      <c r="XEV101" s="60"/>
      <c r="XEW101" s="60"/>
      <c r="XEX101" s="60"/>
      <c r="XEY101" s="60"/>
      <c r="XEZ101" s="60"/>
    </row>
    <row r="102" spans="1:16380" ht="29.25" customHeight="1">
      <c r="A102" s="159" t="s">
        <v>64</v>
      </c>
      <c r="B102" s="150" t="s">
        <v>59</v>
      </c>
      <c r="C102" s="154">
        <v>3</v>
      </c>
      <c r="D102" s="156">
        <v>164314</v>
      </c>
      <c r="E102" s="154">
        <v>2</v>
      </c>
      <c r="F102" s="156">
        <v>568512</v>
      </c>
    </row>
    <row r="103" spans="1:16380" ht="15.95" customHeight="1">
      <c r="A103" s="160"/>
      <c r="B103" s="150" t="s">
        <v>60</v>
      </c>
      <c r="C103" s="154">
        <v>33</v>
      </c>
      <c r="D103" s="156">
        <v>2801081</v>
      </c>
      <c r="E103" s="154">
        <v>47</v>
      </c>
      <c r="F103" s="156">
        <v>3615958</v>
      </c>
    </row>
    <row r="104" spans="1:16380" s="152" customFormat="1" ht="15.95" customHeight="1">
      <c r="A104" s="161"/>
      <c r="B104" s="151" t="s">
        <v>0</v>
      </c>
      <c r="C104" s="155">
        <f>SUM(C102:C103)</f>
        <v>36</v>
      </c>
      <c r="D104" s="157">
        <f>SUM(D102:D103)</f>
        <v>2965395</v>
      </c>
      <c r="E104" s="155">
        <f>SUM(E102:E103)</f>
        <v>49</v>
      </c>
      <c r="F104" s="157">
        <f>SUM(F102:F103)</f>
        <v>4184470</v>
      </c>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60"/>
      <c r="DE104" s="60"/>
      <c r="DF104" s="60"/>
      <c r="DG104" s="60"/>
      <c r="DH104" s="60"/>
      <c r="DI104" s="60"/>
      <c r="DJ104" s="60"/>
      <c r="DK104" s="60"/>
      <c r="DL104" s="60"/>
      <c r="DM104" s="60"/>
      <c r="DN104" s="60"/>
      <c r="DO104" s="60"/>
      <c r="DP104" s="60"/>
      <c r="DQ104" s="60"/>
      <c r="DR104" s="60"/>
      <c r="DS104" s="60"/>
      <c r="DT104" s="60"/>
      <c r="DU104" s="60"/>
      <c r="DV104" s="60"/>
      <c r="DW104" s="60"/>
      <c r="DX104" s="60"/>
      <c r="DY104" s="60"/>
      <c r="DZ104" s="60"/>
      <c r="EA104" s="60"/>
      <c r="EB104" s="60"/>
      <c r="EC104" s="60"/>
      <c r="ED104" s="60"/>
      <c r="EE104" s="60"/>
      <c r="EF104" s="60"/>
      <c r="EG104" s="60"/>
      <c r="EH104" s="60"/>
      <c r="EI104" s="60"/>
      <c r="EJ104" s="60"/>
      <c r="EK104" s="60"/>
      <c r="EL104" s="60"/>
      <c r="EM104" s="60"/>
      <c r="EN104" s="60"/>
      <c r="EO104" s="60"/>
      <c r="EP104" s="60"/>
      <c r="EQ104" s="60"/>
      <c r="ER104" s="60"/>
      <c r="ES104" s="60"/>
      <c r="ET104" s="60"/>
      <c r="EU104" s="60"/>
      <c r="EV104" s="60"/>
      <c r="EW104" s="60"/>
      <c r="EX104" s="60"/>
      <c r="EY104" s="60"/>
      <c r="EZ104" s="60"/>
      <c r="FA104" s="60"/>
      <c r="FB104" s="60"/>
      <c r="FC104" s="60"/>
      <c r="FD104" s="60"/>
      <c r="FE104" s="60"/>
      <c r="FF104" s="60"/>
      <c r="FG104" s="60"/>
      <c r="FH104" s="60"/>
      <c r="FI104" s="60"/>
      <c r="FJ104" s="60"/>
      <c r="FK104" s="60"/>
      <c r="FL104" s="60"/>
      <c r="FM104" s="60"/>
      <c r="FN104" s="60"/>
      <c r="FO104" s="60"/>
      <c r="FP104" s="60"/>
      <c r="FQ104" s="60"/>
      <c r="FR104" s="60"/>
      <c r="FS104" s="60"/>
      <c r="FT104" s="60"/>
      <c r="FU104" s="60"/>
      <c r="FV104" s="60"/>
      <c r="FW104" s="60"/>
      <c r="FX104" s="60"/>
      <c r="FY104" s="60"/>
      <c r="FZ104" s="60"/>
      <c r="GA104" s="60"/>
      <c r="GB104" s="60"/>
      <c r="GC104" s="60"/>
      <c r="GD104" s="60"/>
      <c r="GE104" s="60"/>
      <c r="GF104" s="60"/>
      <c r="GG104" s="60"/>
      <c r="GH104" s="60"/>
      <c r="GI104" s="60"/>
      <c r="GJ104" s="60"/>
      <c r="GK104" s="60"/>
      <c r="GL104" s="60"/>
      <c r="GM104" s="60"/>
      <c r="GN104" s="60"/>
      <c r="GO104" s="60"/>
      <c r="GP104" s="60"/>
      <c r="GQ104" s="60"/>
      <c r="GR104" s="60"/>
      <c r="GS104" s="60"/>
      <c r="GT104" s="60"/>
      <c r="GU104" s="60"/>
      <c r="GV104" s="60"/>
      <c r="GW104" s="60"/>
      <c r="GX104" s="60"/>
      <c r="GY104" s="60"/>
      <c r="GZ104" s="60"/>
      <c r="HA104" s="60"/>
      <c r="HB104" s="60"/>
      <c r="HC104" s="60"/>
      <c r="HD104" s="60"/>
      <c r="HE104" s="60"/>
      <c r="HF104" s="60"/>
      <c r="HG104" s="60"/>
      <c r="HH104" s="60"/>
      <c r="HI104" s="60"/>
      <c r="HJ104" s="60"/>
      <c r="HK104" s="60"/>
      <c r="HL104" s="60"/>
      <c r="HM104" s="60"/>
      <c r="HN104" s="60"/>
      <c r="HO104" s="60"/>
      <c r="HP104" s="60"/>
      <c r="HQ104" s="60"/>
      <c r="HR104" s="60"/>
      <c r="HS104" s="60"/>
      <c r="HT104" s="60"/>
      <c r="HU104" s="60"/>
      <c r="HV104" s="60"/>
      <c r="HW104" s="60"/>
      <c r="HX104" s="60"/>
      <c r="HY104" s="60"/>
      <c r="HZ104" s="60"/>
      <c r="IA104" s="60"/>
      <c r="IB104" s="60"/>
      <c r="IC104" s="60"/>
      <c r="ID104" s="60"/>
      <c r="IE104" s="60"/>
      <c r="IF104" s="60"/>
      <c r="IG104" s="60"/>
      <c r="IH104" s="60"/>
      <c r="II104" s="60"/>
      <c r="IJ104" s="60"/>
      <c r="IK104" s="60"/>
      <c r="IL104" s="60"/>
      <c r="IM104" s="60"/>
      <c r="IN104" s="60"/>
      <c r="IO104" s="60"/>
      <c r="IP104" s="60"/>
      <c r="IQ104" s="60"/>
      <c r="IR104" s="60"/>
      <c r="IS104" s="60"/>
      <c r="IT104" s="60"/>
      <c r="IU104" s="60"/>
      <c r="IV104" s="60"/>
      <c r="IW104" s="60"/>
      <c r="IX104" s="60"/>
      <c r="IY104" s="60"/>
      <c r="IZ104" s="60"/>
      <c r="JA104" s="60"/>
      <c r="JB104" s="60"/>
      <c r="JC104" s="60"/>
      <c r="JD104" s="60"/>
      <c r="JE104" s="60"/>
      <c r="JF104" s="60"/>
      <c r="JG104" s="60"/>
      <c r="JH104" s="60"/>
      <c r="JI104" s="60"/>
      <c r="JJ104" s="60"/>
      <c r="JK104" s="60"/>
      <c r="JL104" s="60"/>
      <c r="JM104" s="60"/>
      <c r="JN104" s="60"/>
      <c r="JO104" s="60"/>
      <c r="JP104" s="60"/>
      <c r="JQ104" s="60"/>
      <c r="JR104" s="60"/>
      <c r="JS104" s="60"/>
      <c r="JT104" s="60"/>
      <c r="JU104" s="60"/>
      <c r="JV104" s="60"/>
      <c r="JW104" s="60"/>
      <c r="JX104" s="60"/>
      <c r="JY104" s="60"/>
      <c r="JZ104" s="60"/>
      <c r="KA104" s="60"/>
      <c r="KB104" s="60"/>
      <c r="KC104" s="60"/>
      <c r="KD104" s="60"/>
      <c r="KE104" s="60"/>
      <c r="KF104" s="60"/>
      <c r="KG104" s="60"/>
      <c r="KH104" s="60"/>
      <c r="KI104" s="60"/>
      <c r="KJ104" s="60"/>
      <c r="KK104" s="60"/>
      <c r="KL104" s="60"/>
      <c r="KM104" s="60"/>
      <c r="KN104" s="60"/>
      <c r="KO104" s="60"/>
      <c r="KP104" s="60"/>
      <c r="KQ104" s="60"/>
      <c r="KR104" s="60"/>
      <c r="KS104" s="60"/>
      <c r="KT104" s="60"/>
      <c r="KU104" s="60"/>
      <c r="KV104" s="60"/>
      <c r="KW104" s="60"/>
      <c r="KX104" s="60"/>
      <c r="KY104" s="60"/>
      <c r="KZ104" s="60"/>
      <c r="LA104" s="60"/>
      <c r="LB104" s="60"/>
      <c r="LC104" s="60"/>
      <c r="LD104" s="60"/>
      <c r="LE104" s="60"/>
      <c r="LF104" s="60"/>
      <c r="LG104" s="60"/>
      <c r="LH104" s="60"/>
      <c r="LI104" s="60"/>
      <c r="LJ104" s="60"/>
      <c r="LK104" s="60"/>
      <c r="LL104" s="60"/>
      <c r="LM104" s="60"/>
      <c r="LN104" s="60"/>
      <c r="LO104" s="60"/>
      <c r="LP104" s="60"/>
      <c r="LQ104" s="60"/>
      <c r="LR104" s="60"/>
      <c r="LS104" s="60"/>
      <c r="LT104" s="60"/>
      <c r="LU104" s="60"/>
      <c r="LV104" s="60"/>
      <c r="LW104" s="60"/>
      <c r="LX104" s="60"/>
      <c r="LY104" s="60"/>
      <c r="LZ104" s="60"/>
      <c r="MA104" s="60"/>
      <c r="MB104" s="60"/>
      <c r="MC104" s="60"/>
      <c r="MD104" s="60"/>
      <c r="ME104" s="60"/>
      <c r="MF104" s="60"/>
      <c r="MG104" s="60"/>
      <c r="MH104" s="60"/>
      <c r="MI104" s="60"/>
      <c r="MJ104" s="60"/>
      <c r="MK104" s="60"/>
      <c r="ML104" s="60"/>
      <c r="MM104" s="60"/>
      <c r="MN104" s="60"/>
      <c r="MO104" s="60"/>
      <c r="MP104" s="60"/>
      <c r="MQ104" s="60"/>
      <c r="MR104" s="60"/>
      <c r="MS104" s="60"/>
      <c r="MT104" s="60"/>
      <c r="MU104" s="60"/>
      <c r="MV104" s="60"/>
      <c r="MW104" s="60"/>
      <c r="MX104" s="60"/>
      <c r="MY104" s="60"/>
      <c r="MZ104" s="60"/>
      <c r="NA104" s="60"/>
      <c r="NB104" s="60"/>
      <c r="NC104" s="60"/>
      <c r="ND104" s="60"/>
      <c r="NE104" s="60"/>
      <c r="NF104" s="60"/>
      <c r="NG104" s="60"/>
      <c r="NH104" s="60"/>
      <c r="NI104" s="60"/>
      <c r="NJ104" s="60"/>
      <c r="NK104" s="60"/>
      <c r="NL104" s="60"/>
      <c r="NM104" s="60"/>
      <c r="NN104" s="60"/>
      <c r="NO104" s="60"/>
      <c r="NP104" s="60"/>
      <c r="NQ104" s="60"/>
      <c r="NR104" s="60"/>
      <c r="NS104" s="60"/>
      <c r="NT104" s="60"/>
      <c r="NU104" s="60"/>
      <c r="NV104" s="60"/>
      <c r="NW104" s="60"/>
      <c r="NX104" s="60"/>
      <c r="NY104" s="60"/>
      <c r="NZ104" s="60"/>
      <c r="OA104" s="60"/>
      <c r="OB104" s="60"/>
      <c r="OC104" s="60"/>
      <c r="OD104" s="60"/>
      <c r="OE104" s="60"/>
      <c r="OF104" s="60"/>
      <c r="OG104" s="60"/>
      <c r="OH104" s="60"/>
      <c r="OI104" s="60"/>
      <c r="OJ104" s="60"/>
      <c r="OK104" s="60"/>
      <c r="OL104" s="60"/>
      <c r="OM104" s="60"/>
      <c r="ON104" s="60"/>
      <c r="OO104" s="60"/>
      <c r="OP104" s="60"/>
      <c r="OQ104" s="60"/>
      <c r="OR104" s="60"/>
      <c r="OS104" s="60"/>
      <c r="OT104" s="60"/>
      <c r="OU104" s="60"/>
      <c r="OV104" s="60"/>
      <c r="OW104" s="60"/>
      <c r="OX104" s="60"/>
      <c r="OY104" s="60"/>
      <c r="OZ104" s="60"/>
      <c r="PA104" s="60"/>
      <c r="PB104" s="60"/>
      <c r="PC104" s="60"/>
      <c r="PD104" s="60"/>
      <c r="PE104" s="60"/>
      <c r="PF104" s="60"/>
      <c r="PG104" s="60"/>
      <c r="PH104" s="60"/>
      <c r="PI104" s="60"/>
      <c r="PJ104" s="60"/>
      <c r="PK104" s="60"/>
      <c r="PL104" s="60"/>
      <c r="PM104" s="60"/>
      <c r="PN104" s="60"/>
      <c r="PO104" s="60"/>
      <c r="PP104" s="60"/>
      <c r="PQ104" s="60"/>
      <c r="PR104" s="60"/>
      <c r="PS104" s="60"/>
      <c r="PT104" s="60"/>
      <c r="PU104" s="60"/>
      <c r="PV104" s="60"/>
      <c r="PW104" s="60"/>
      <c r="PX104" s="60"/>
      <c r="PY104" s="60"/>
      <c r="PZ104" s="60"/>
      <c r="QA104" s="60"/>
      <c r="QB104" s="60"/>
      <c r="QC104" s="60"/>
      <c r="QD104" s="60"/>
      <c r="QE104" s="60"/>
      <c r="QF104" s="60"/>
      <c r="QG104" s="60"/>
      <c r="QH104" s="60"/>
      <c r="QI104" s="60"/>
      <c r="QJ104" s="60"/>
      <c r="QK104" s="60"/>
      <c r="QL104" s="60"/>
      <c r="QM104" s="60"/>
      <c r="QN104" s="60"/>
      <c r="QO104" s="60"/>
      <c r="QP104" s="60"/>
      <c r="QQ104" s="60"/>
      <c r="QR104" s="60"/>
      <c r="QS104" s="60"/>
      <c r="QT104" s="60"/>
      <c r="QU104" s="60"/>
      <c r="QV104" s="60"/>
      <c r="QW104" s="60"/>
      <c r="QX104" s="60"/>
      <c r="QY104" s="60"/>
      <c r="QZ104" s="60"/>
      <c r="RA104" s="60"/>
      <c r="RB104" s="60"/>
      <c r="RC104" s="60"/>
      <c r="RD104" s="60"/>
      <c r="RE104" s="60"/>
      <c r="RF104" s="60"/>
      <c r="RG104" s="60"/>
      <c r="RH104" s="60"/>
      <c r="RI104" s="60"/>
      <c r="RJ104" s="60"/>
      <c r="RK104" s="60"/>
      <c r="RL104" s="60"/>
      <c r="RM104" s="60"/>
      <c r="RN104" s="60"/>
      <c r="RO104" s="60"/>
      <c r="RP104" s="60"/>
      <c r="RQ104" s="60"/>
      <c r="RR104" s="60"/>
      <c r="RS104" s="60"/>
      <c r="RT104" s="60"/>
      <c r="RU104" s="60"/>
      <c r="RV104" s="60"/>
      <c r="RW104" s="60"/>
      <c r="RX104" s="60"/>
      <c r="RY104" s="60"/>
      <c r="RZ104" s="60"/>
      <c r="SA104" s="60"/>
      <c r="SB104" s="60"/>
      <c r="SC104" s="60"/>
      <c r="SD104" s="60"/>
      <c r="SE104" s="60"/>
      <c r="SF104" s="60"/>
      <c r="SG104" s="60"/>
      <c r="SH104" s="60"/>
      <c r="SI104" s="60"/>
      <c r="SJ104" s="60"/>
      <c r="SK104" s="60"/>
      <c r="SL104" s="60"/>
      <c r="SM104" s="60"/>
      <c r="SN104" s="60"/>
      <c r="SO104" s="60"/>
      <c r="SP104" s="60"/>
      <c r="SQ104" s="60"/>
      <c r="SR104" s="60"/>
      <c r="SS104" s="60"/>
      <c r="ST104" s="60"/>
      <c r="SU104" s="60"/>
      <c r="SV104" s="60"/>
      <c r="SW104" s="60"/>
      <c r="SX104" s="60"/>
      <c r="SY104" s="60"/>
      <c r="SZ104" s="60"/>
      <c r="TA104" s="60"/>
      <c r="TB104" s="60"/>
      <c r="TC104" s="60"/>
      <c r="TD104" s="60"/>
      <c r="TE104" s="60"/>
      <c r="TF104" s="60"/>
      <c r="TG104" s="60"/>
      <c r="TH104" s="60"/>
      <c r="TI104" s="60"/>
      <c r="TJ104" s="60"/>
      <c r="TK104" s="60"/>
      <c r="TL104" s="60"/>
      <c r="TM104" s="60"/>
      <c r="TN104" s="60"/>
      <c r="TO104" s="60"/>
      <c r="TP104" s="60"/>
      <c r="TQ104" s="60"/>
      <c r="TR104" s="60"/>
      <c r="TS104" s="60"/>
      <c r="TT104" s="60"/>
      <c r="TU104" s="60"/>
      <c r="TV104" s="60"/>
      <c r="TW104" s="60"/>
      <c r="TX104" s="60"/>
      <c r="TY104" s="60"/>
      <c r="TZ104" s="60"/>
      <c r="UA104" s="60"/>
      <c r="UB104" s="60"/>
      <c r="UC104" s="60"/>
      <c r="UD104" s="60"/>
      <c r="UE104" s="60"/>
      <c r="UF104" s="60"/>
      <c r="UG104" s="60"/>
      <c r="UH104" s="60"/>
      <c r="UI104" s="60"/>
      <c r="UJ104" s="60"/>
      <c r="UK104" s="60"/>
      <c r="UL104" s="60"/>
      <c r="UM104" s="60"/>
      <c r="UN104" s="60"/>
      <c r="UO104" s="60"/>
      <c r="UP104" s="60"/>
      <c r="UQ104" s="60"/>
      <c r="UR104" s="60"/>
      <c r="US104" s="60"/>
      <c r="UT104" s="60"/>
      <c r="UU104" s="60"/>
      <c r="UV104" s="60"/>
      <c r="UW104" s="60"/>
      <c r="UX104" s="60"/>
      <c r="UY104" s="60"/>
      <c r="UZ104" s="60"/>
      <c r="VA104" s="60"/>
      <c r="VB104" s="60"/>
      <c r="VC104" s="60"/>
      <c r="VD104" s="60"/>
      <c r="VE104" s="60"/>
      <c r="VF104" s="60"/>
      <c r="VG104" s="60"/>
      <c r="VH104" s="60"/>
      <c r="VI104" s="60"/>
      <c r="VJ104" s="60"/>
      <c r="VK104" s="60"/>
      <c r="VL104" s="60"/>
      <c r="VM104" s="60"/>
      <c r="VN104" s="60"/>
      <c r="VO104" s="60"/>
      <c r="VP104" s="60"/>
      <c r="VQ104" s="60"/>
      <c r="VR104" s="60"/>
      <c r="VS104" s="60"/>
      <c r="VT104" s="60"/>
      <c r="VU104" s="60"/>
      <c r="VV104" s="60"/>
      <c r="VW104" s="60"/>
      <c r="VX104" s="60"/>
      <c r="VY104" s="60"/>
      <c r="VZ104" s="60"/>
      <c r="WA104" s="60"/>
      <c r="WB104" s="60"/>
      <c r="WC104" s="60"/>
      <c r="WD104" s="60"/>
      <c r="WE104" s="60"/>
      <c r="WF104" s="60"/>
      <c r="WG104" s="60"/>
      <c r="WH104" s="60"/>
      <c r="WI104" s="60"/>
      <c r="WJ104" s="60"/>
      <c r="WK104" s="60"/>
      <c r="WL104" s="60"/>
      <c r="WM104" s="60"/>
      <c r="WN104" s="60"/>
      <c r="WO104" s="60"/>
      <c r="WP104" s="60"/>
      <c r="WQ104" s="60"/>
      <c r="WR104" s="60"/>
      <c r="WS104" s="60"/>
      <c r="WT104" s="60"/>
      <c r="WU104" s="60"/>
      <c r="WV104" s="60"/>
      <c r="WW104" s="60"/>
      <c r="WX104" s="60"/>
      <c r="WY104" s="60"/>
      <c r="WZ104" s="60"/>
      <c r="XA104" s="60"/>
      <c r="XB104" s="60"/>
      <c r="XC104" s="60"/>
      <c r="XD104" s="60"/>
      <c r="XE104" s="60"/>
      <c r="XF104" s="60"/>
      <c r="XG104" s="60"/>
      <c r="XH104" s="60"/>
      <c r="XI104" s="60"/>
      <c r="XJ104" s="60"/>
      <c r="XK104" s="60"/>
      <c r="XL104" s="60"/>
      <c r="XM104" s="60"/>
      <c r="XN104" s="60"/>
      <c r="XO104" s="60"/>
      <c r="XP104" s="60"/>
      <c r="XQ104" s="60"/>
      <c r="XR104" s="60"/>
      <c r="XS104" s="60"/>
      <c r="XT104" s="60"/>
      <c r="XU104" s="60"/>
      <c r="XV104" s="60"/>
      <c r="XW104" s="60"/>
      <c r="XX104" s="60"/>
      <c r="XY104" s="60"/>
      <c r="XZ104" s="60"/>
      <c r="YA104" s="60"/>
      <c r="YB104" s="60"/>
      <c r="YC104" s="60"/>
      <c r="YD104" s="60"/>
      <c r="YE104" s="60"/>
      <c r="YF104" s="60"/>
      <c r="YG104" s="60"/>
      <c r="YH104" s="60"/>
      <c r="YI104" s="60"/>
      <c r="YJ104" s="60"/>
      <c r="YK104" s="60"/>
      <c r="YL104" s="60"/>
      <c r="YM104" s="60"/>
      <c r="YN104" s="60"/>
      <c r="YO104" s="60"/>
      <c r="YP104" s="60"/>
      <c r="YQ104" s="60"/>
      <c r="YR104" s="60"/>
      <c r="YS104" s="60"/>
      <c r="YT104" s="60"/>
      <c r="YU104" s="60"/>
      <c r="YV104" s="60"/>
      <c r="YW104" s="60"/>
      <c r="YX104" s="60"/>
      <c r="YY104" s="60"/>
      <c r="YZ104" s="60"/>
      <c r="ZA104" s="60"/>
      <c r="ZB104" s="60"/>
      <c r="ZC104" s="60"/>
      <c r="ZD104" s="60"/>
      <c r="ZE104" s="60"/>
      <c r="ZF104" s="60"/>
      <c r="ZG104" s="60"/>
      <c r="ZH104" s="60"/>
      <c r="ZI104" s="60"/>
      <c r="ZJ104" s="60"/>
      <c r="ZK104" s="60"/>
      <c r="ZL104" s="60"/>
      <c r="ZM104" s="60"/>
      <c r="ZN104" s="60"/>
      <c r="ZO104" s="60"/>
      <c r="ZP104" s="60"/>
      <c r="ZQ104" s="60"/>
      <c r="ZR104" s="60"/>
      <c r="ZS104" s="60"/>
      <c r="ZT104" s="60"/>
      <c r="ZU104" s="60"/>
      <c r="ZV104" s="60"/>
      <c r="ZW104" s="60"/>
      <c r="ZX104" s="60"/>
      <c r="ZY104" s="60"/>
      <c r="ZZ104" s="60"/>
      <c r="AAA104" s="60"/>
      <c r="AAB104" s="60"/>
      <c r="AAC104" s="60"/>
      <c r="AAD104" s="60"/>
      <c r="AAE104" s="60"/>
      <c r="AAF104" s="60"/>
      <c r="AAG104" s="60"/>
      <c r="AAH104" s="60"/>
      <c r="AAI104" s="60"/>
      <c r="AAJ104" s="60"/>
      <c r="AAK104" s="60"/>
      <c r="AAL104" s="60"/>
      <c r="AAM104" s="60"/>
      <c r="AAN104" s="60"/>
      <c r="AAO104" s="60"/>
      <c r="AAP104" s="60"/>
      <c r="AAQ104" s="60"/>
      <c r="AAR104" s="60"/>
      <c r="AAS104" s="60"/>
      <c r="AAT104" s="60"/>
      <c r="AAU104" s="60"/>
      <c r="AAV104" s="60"/>
      <c r="AAW104" s="60"/>
      <c r="AAX104" s="60"/>
      <c r="AAY104" s="60"/>
      <c r="AAZ104" s="60"/>
      <c r="ABA104" s="60"/>
      <c r="ABB104" s="60"/>
      <c r="ABC104" s="60"/>
      <c r="ABD104" s="60"/>
      <c r="ABE104" s="60"/>
      <c r="ABF104" s="60"/>
      <c r="ABG104" s="60"/>
      <c r="ABH104" s="60"/>
      <c r="ABI104" s="60"/>
      <c r="ABJ104" s="60"/>
      <c r="ABK104" s="60"/>
      <c r="ABL104" s="60"/>
      <c r="ABM104" s="60"/>
      <c r="ABN104" s="60"/>
      <c r="ABO104" s="60"/>
      <c r="ABP104" s="60"/>
      <c r="ABQ104" s="60"/>
      <c r="ABR104" s="60"/>
      <c r="ABS104" s="60"/>
      <c r="ABT104" s="60"/>
      <c r="ABU104" s="60"/>
      <c r="ABV104" s="60"/>
      <c r="ABW104" s="60"/>
      <c r="ABX104" s="60"/>
      <c r="ABY104" s="60"/>
      <c r="ABZ104" s="60"/>
      <c r="ACA104" s="60"/>
      <c r="ACB104" s="60"/>
      <c r="ACC104" s="60"/>
      <c r="ACD104" s="60"/>
      <c r="ACE104" s="60"/>
      <c r="ACF104" s="60"/>
      <c r="ACG104" s="60"/>
      <c r="ACH104" s="60"/>
      <c r="ACI104" s="60"/>
      <c r="ACJ104" s="60"/>
      <c r="ACK104" s="60"/>
      <c r="ACL104" s="60"/>
      <c r="ACM104" s="60"/>
      <c r="ACN104" s="60"/>
      <c r="ACO104" s="60"/>
      <c r="ACP104" s="60"/>
      <c r="ACQ104" s="60"/>
      <c r="ACR104" s="60"/>
      <c r="ACS104" s="60"/>
      <c r="ACT104" s="60"/>
      <c r="ACU104" s="60"/>
      <c r="ACV104" s="60"/>
      <c r="ACW104" s="60"/>
      <c r="ACX104" s="60"/>
      <c r="ACY104" s="60"/>
      <c r="ACZ104" s="60"/>
      <c r="ADA104" s="60"/>
      <c r="ADB104" s="60"/>
      <c r="ADC104" s="60"/>
      <c r="ADD104" s="60"/>
      <c r="ADE104" s="60"/>
      <c r="ADF104" s="60"/>
      <c r="ADG104" s="60"/>
      <c r="ADH104" s="60"/>
      <c r="ADI104" s="60"/>
      <c r="ADJ104" s="60"/>
      <c r="ADK104" s="60"/>
      <c r="ADL104" s="60"/>
      <c r="ADM104" s="60"/>
      <c r="ADN104" s="60"/>
      <c r="ADO104" s="60"/>
      <c r="ADP104" s="60"/>
      <c r="ADQ104" s="60"/>
      <c r="ADR104" s="60"/>
      <c r="ADS104" s="60"/>
      <c r="ADT104" s="60"/>
      <c r="ADU104" s="60"/>
      <c r="ADV104" s="60"/>
      <c r="ADW104" s="60"/>
      <c r="ADX104" s="60"/>
      <c r="ADY104" s="60"/>
      <c r="ADZ104" s="60"/>
      <c r="AEA104" s="60"/>
      <c r="AEB104" s="60"/>
      <c r="AEC104" s="60"/>
      <c r="AED104" s="60"/>
      <c r="AEE104" s="60"/>
      <c r="AEF104" s="60"/>
      <c r="AEG104" s="60"/>
      <c r="AEH104" s="60"/>
      <c r="AEI104" s="60"/>
      <c r="AEJ104" s="60"/>
      <c r="AEK104" s="60"/>
      <c r="AEL104" s="60"/>
      <c r="AEM104" s="60"/>
      <c r="AEN104" s="60"/>
      <c r="AEO104" s="60"/>
      <c r="AEP104" s="60"/>
      <c r="AEQ104" s="60"/>
      <c r="AER104" s="60"/>
      <c r="AES104" s="60"/>
      <c r="AET104" s="60"/>
      <c r="AEU104" s="60"/>
      <c r="AEV104" s="60"/>
      <c r="AEW104" s="60"/>
      <c r="AEX104" s="60"/>
      <c r="AEY104" s="60"/>
      <c r="AEZ104" s="60"/>
      <c r="AFA104" s="60"/>
      <c r="AFB104" s="60"/>
      <c r="AFC104" s="60"/>
      <c r="AFD104" s="60"/>
      <c r="AFE104" s="60"/>
      <c r="AFF104" s="60"/>
      <c r="AFG104" s="60"/>
      <c r="AFH104" s="60"/>
      <c r="AFI104" s="60"/>
      <c r="AFJ104" s="60"/>
      <c r="AFK104" s="60"/>
      <c r="AFL104" s="60"/>
      <c r="AFM104" s="60"/>
      <c r="AFN104" s="60"/>
      <c r="AFO104" s="60"/>
      <c r="AFP104" s="60"/>
      <c r="AFQ104" s="60"/>
      <c r="AFR104" s="60"/>
      <c r="AFS104" s="60"/>
      <c r="AFT104" s="60"/>
      <c r="AFU104" s="60"/>
      <c r="AFV104" s="60"/>
      <c r="AFW104" s="60"/>
      <c r="AFX104" s="60"/>
      <c r="AFY104" s="60"/>
      <c r="AFZ104" s="60"/>
      <c r="AGA104" s="60"/>
      <c r="AGB104" s="60"/>
      <c r="AGC104" s="60"/>
      <c r="AGD104" s="60"/>
      <c r="AGE104" s="60"/>
      <c r="AGF104" s="60"/>
      <c r="AGG104" s="60"/>
      <c r="AGH104" s="60"/>
      <c r="AGI104" s="60"/>
      <c r="AGJ104" s="60"/>
      <c r="AGK104" s="60"/>
      <c r="AGL104" s="60"/>
      <c r="AGM104" s="60"/>
      <c r="AGN104" s="60"/>
      <c r="AGO104" s="60"/>
      <c r="AGP104" s="60"/>
      <c r="AGQ104" s="60"/>
      <c r="AGR104" s="60"/>
      <c r="AGS104" s="60"/>
      <c r="AGT104" s="60"/>
      <c r="AGU104" s="60"/>
      <c r="AGV104" s="60"/>
      <c r="AGW104" s="60"/>
      <c r="AGX104" s="60"/>
      <c r="AGY104" s="60"/>
      <c r="AGZ104" s="60"/>
      <c r="AHA104" s="60"/>
      <c r="AHB104" s="60"/>
      <c r="AHC104" s="60"/>
      <c r="AHD104" s="60"/>
      <c r="AHE104" s="60"/>
      <c r="AHF104" s="60"/>
      <c r="AHG104" s="60"/>
      <c r="AHH104" s="60"/>
      <c r="AHI104" s="60"/>
      <c r="AHJ104" s="60"/>
      <c r="AHK104" s="60"/>
      <c r="AHL104" s="60"/>
      <c r="AHM104" s="60"/>
      <c r="AHN104" s="60"/>
      <c r="AHO104" s="60"/>
      <c r="AHP104" s="60"/>
      <c r="AHQ104" s="60"/>
      <c r="AHR104" s="60"/>
      <c r="AHS104" s="60"/>
      <c r="AHT104" s="60"/>
      <c r="AHU104" s="60"/>
      <c r="AHV104" s="60"/>
      <c r="AHW104" s="60"/>
      <c r="AHX104" s="60"/>
      <c r="AHY104" s="60"/>
      <c r="AHZ104" s="60"/>
      <c r="AIA104" s="60"/>
      <c r="AIB104" s="60"/>
      <c r="AIC104" s="60"/>
      <c r="AID104" s="60"/>
      <c r="AIE104" s="60"/>
      <c r="AIF104" s="60"/>
      <c r="AIG104" s="60"/>
      <c r="AIH104" s="60"/>
      <c r="AII104" s="60"/>
      <c r="AIJ104" s="60"/>
      <c r="AIK104" s="60"/>
      <c r="AIL104" s="60"/>
      <c r="AIM104" s="60"/>
      <c r="AIN104" s="60"/>
      <c r="AIO104" s="60"/>
      <c r="AIP104" s="60"/>
      <c r="AIQ104" s="60"/>
      <c r="AIR104" s="60"/>
      <c r="AIS104" s="60"/>
      <c r="AIT104" s="60"/>
      <c r="AIU104" s="60"/>
      <c r="AIV104" s="60"/>
      <c r="AIW104" s="60"/>
      <c r="AIX104" s="60"/>
      <c r="AIY104" s="60"/>
      <c r="AIZ104" s="60"/>
      <c r="AJA104" s="60"/>
      <c r="AJB104" s="60"/>
      <c r="AJC104" s="60"/>
      <c r="AJD104" s="60"/>
      <c r="AJE104" s="60"/>
      <c r="AJF104" s="60"/>
      <c r="AJG104" s="60"/>
      <c r="AJH104" s="60"/>
      <c r="AJI104" s="60"/>
      <c r="AJJ104" s="60"/>
      <c r="AJK104" s="60"/>
      <c r="AJL104" s="60"/>
      <c r="AJM104" s="60"/>
      <c r="AJN104" s="60"/>
      <c r="AJO104" s="60"/>
      <c r="AJP104" s="60"/>
      <c r="AJQ104" s="60"/>
      <c r="AJR104" s="60"/>
      <c r="AJS104" s="60"/>
      <c r="AJT104" s="60"/>
      <c r="AJU104" s="60"/>
      <c r="AJV104" s="60"/>
      <c r="AJW104" s="60"/>
      <c r="AJX104" s="60"/>
      <c r="AJY104" s="60"/>
      <c r="AJZ104" s="60"/>
      <c r="AKA104" s="60"/>
      <c r="AKB104" s="60"/>
      <c r="AKC104" s="60"/>
      <c r="AKD104" s="60"/>
      <c r="AKE104" s="60"/>
      <c r="AKF104" s="60"/>
      <c r="AKG104" s="60"/>
      <c r="AKH104" s="60"/>
      <c r="AKI104" s="60"/>
      <c r="AKJ104" s="60"/>
      <c r="AKK104" s="60"/>
      <c r="AKL104" s="60"/>
      <c r="AKM104" s="60"/>
      <c r="AKN104" s="60"/>
      <c r="AKO104" s="60"/>
      <c r="AKP104" s="60"/>
      <c r="AKQ104" s="60"/>
      <c r="AKR104" s="60"/>
      <c r="AKS104" s="60"/>
      <c r="AKT104" s="60"/>
      <c r="AKU104" s="60"/>
      <c r="AKV104" s="60"/>
      <c r="AKW104" s="60"/>
      <c r="AKX104" s="60"/>
      <c r="AKY104" s="60"/>
      <c r="AKZ104" s="60"/>
      <c r="ALA104" s="60"/>
      <c r="ALB104" s="60"/>
      <c r="ALC104" s="60"/>
      <c r="ALD104" s="60"/>
      <c r="ALE104" s="60"/>
      <c r="ALF104" s="60"/>
      <c r="ALG104" s="60"/>
      <c r="ALH104" s="60"/>
      <c r="ALI104" s="60"/>
      <c r="ALJ104" s="60"/>
      <c r="ALK104" s="60"/>
      <c r="ALL104" s="60"/>
      <c r="ALM104" s="60"/>
      <c r="ALN104" s="60"/>
      <c r="ALO104" s="60"/>
      <c r="ALP104" s="60"/>
      <c r="ALQ104" s="60"/>
      <c r="ALR104" s="60"/>
      <c r="ALS104" s="60"/>
      <c r="ALT104" s="60"/>
      <c r="ALU104" s="60"/>
      <c r="ALV104" s="60"/>
      <c r="ALW104" s="60"/>
      <c r="ALX104" s="60"/>
      <c r="ALY104" s="60"/>
      <c r="ALZ104" s="60"/>
      <c r="AMA104" s="60"/>
      <c r="AMB104" s="60"/>
      <c r="AMC104" s="60"/>
      <c r="AMD104" s="60"/>
      <c r="AME104" s="60"/>
      <c r="AMF104" s="60"/>
      <c r="AMG104" s="60"/>
      <c r="AMH104" s="60"/>
      <c r="AMI104" s="60"/>
      <c r="AMJ104" s="60"/>
      <c r="AMK104" s="60"/>
      <c r="AML104" s="60"/>
      <c r="AMM104" s="60"/>
      <c r="AMN104" s="60"/>
      <c r="AMO104" s="60"/>
      <c r="AMP104" s="60"/>
      <c r="AMQ104" s="60"/>
      <c r="AMR104" s="60"/>
      <c r="AMS104" s="60"/>
      <c r="AMT104" s="60"/>
      <c r="AMU104" s="60"/>
      <c r="AMV104" s="60"/>
      <c r="AMW104" s="60"/>
      <c r="AMX104" s="60"/>
      <c r="AMY104" s="60"/>
      <c r="AMZ104" s="60"/>
      <c r="ANA104" s="60"/>
      <c r="ANB104" s="60"/>
      <c r="ANC104" s="60"/>
      <c r="AND104" s="60"/>
      <c r="ANE104" s="60"/>
      <c r="ANF104" s="60"/>
      <c r="ANG104" s="60"/>
      <c r="ANH104" s="60"/>
      <c r="ANI104" s="60"/>
      <c r="ANJ104" s="60"/>
      <c r="ANK104" s="60"/>
      <c r="ANL104" s="60"/>
      <c r="ANM104" s="60"/>
      <c r="ANN104" s="60"/>
      <c r="ANO104" s="60"/>
      <c r="ANP104" s="60"/>
      <c r="ANQ104" s="60"/>
      <c r="ANR104" s="60"/>
      <c r="ANS104" s="60"/>
      <c r="ANT104" s="60"/>
      <c r="ANU104" s="60"/>
      <c r="ANV104" s="60"/>
      <c r="ANW104" s="60"/>
      <c r="ANX104" s="60"/>
      <c r="ANY104" s="60"/>
      <c r="ANZ104" s="60"/>
      <c r="AOA104" s="60"/>
      <c r="AOB104" s="60"/>
      <c r="AOC104" s="60"/>
      <c r="AOD104" s="60"/>
      <c r="AOE104" s="60"/>
      <c r="AOF104" s="60"/>
      <c r="AOG104" s="60"/>
      <c r="AOH104" s="60"/>
      <c r="AOI104" s="60"/>
      <c r="AOJ104" s="60"/>
      <c r="AOK104" s="60"/>
      <c r="AOL104" s="60"/>
      <c r="AOM104" s="60"/>
      <c r="AON104" s="60"/>
      <c r="AOO104" s="60"/>
      <c r="AOP104" s="60"/>
      <c r="AOQ104" s="60"/>
      <c r="AOR104" s="60"/>
      <c r="AOS104" s="60"/>
      <c r="AOT104" s="60"/>
      <c r="AOU104" s="60"/>
      <c r="AOV104" s="60"/>
      <c r="AOW104" s="60"/>
      <c r="AOX104" s="60"/>
      <c r="AOY104" s="60"/>
      <c r="AOZ104" s="60"/>
      <c r="APA104" s="60"/>
      <c r="APB104" s="60"/>
      <c r="APC104" s="60"/>
      <c r="APD104" s="60"/>
      <c r="APE104" s="60"/>
      <c r="APF104" s="60"/>
      <c r="APG104" s="60"/>
      <c r="APH104" s="60"/>
      <c r="API104" s="60"/>
      <c r="APJ104" s="60"/>
      <c r="APK104" s="60"/>
      <c r="APL104" s="60"/>
      <c r="APM104" s="60"/>
      <c r="APN104" s="60"/>
      <c r="APO104" s="60"/>
      <c r="APP104" s="60"/>
      <c r="APQ104" s="60"/>
      <c r="APR104" s="60"/>
      <c r="APS104" s="60"/>
      <c r="APT104" s="60"/>
      <c r="APU104" s="60"/>
      <c r="APV104" s="60"/>
      <c r="APW104" s="60"/>
      <c r="APX104" s="60"/>
      <c r="APY104" s="60"/>
      <c r="APZ104" s="60"/>
      <c r="AQA104" s="60"/>
      <c r="AQB104" s="60"/>
      <c r="AQC104" s="60"/>
      <c r="AQD104" s="60"/>
      <c r="AQE104" s="60"/>
      <c r="AQF104" s="60"/>
      <c r="AQG104" s="60"/>
      <c r="AQH104" s="60"/>
      <c r="AQI104" s="60"/>
      <c r="AQJ104" s="60"/>
      <c r="AQK104" s="60"/>
      <c r="AQL104" s="60"/>
      <c r="AQM104" s="60"/>
      <c r="AQN104" s="60"/>
      <c r="AQO104" s="60"/>
      <c r="AQP104" s="60"/>
      <c r="AQQ104" s="60"/>
      <c r="AQR104" s="60"/>
      <c r="AQS104" s="60"/>
      <c r="AQT104" s="60"/>
      <c r="AQU104" s="60"/>
      <c r="AQV104" s="60"/>
      <c r="AQW104" s="60"/>
      <c r="AQX104" s="60"/>
      <c r="AQY104" s="60"/>
      <c r="AQZ104" s="60"/>
      <c r="ARA104" s="60"/>
      <c r="ARB104" s="60"/>
      <c r="ARC104" s="60"/>
      <c r="ARD104" s="60"/>
      <c r="ARE104" s="60"/>
      <c r="ARF104" s="60"/>
      <c r="ARG104" s="60"/>
      <c r="ARH104" s="60"/>
      <c r="ARI104" s="60"/>
      <c r="ARJ104" s="60"/>
      <c r="ARK104" s="60"/>
      <c r="ARL104" s="60"/>
      <c r="ARM104" s="60"/>
      <c r="ARN104" s="60"/>
      <c r="ARO104" s="60"/>
      <c r="ARP104" s="60"/>
      <c r="ARQ104" s="60"/>
      <c r="ARR104" s="60"/>
      <c r="ARS104" s="60"/>
      <c r="ART104" s="60"/>
      <c r="ARU104" s="60"/>
      <c r="ARV104" s="60"/>
      <c r="ARW104" s="60"/>
      <c r="ARX104" s="60"/>
      <c r="ARY104" s="60"/>
      <c r="ARZ104" s="60"/>
      <c r="ASA104" s="60"/>
      <c r="ASB104" s="60"/>
      <c r="ASC104" s="60"/>
      <c r="ASD104" s="60"/>
      <c r="ASE104" s="60"/>
      <c r="ASF104" s="60"/>
      <c r="ASG104" s="60"/>
      <c r="ASH104" s="60"/>
      <c r="ASI104" s="60"/>
      <c r="ASJ104" s="60"/>
      <c r="ASK104" s="60"/>
      <c r="ASL104" s="60"/>
      <c r="ASM104" s="60"/>
      <c r="ASN104" s="60"/>
      <c r="ASO104" s="60"/>
      <c r="ASP104" s="60"/>
      <c r="ASQ104" s="60"/>
      <c r="ASR104" s="60"/>
      <c r="ASS104" s="60"/>
      <c r="AST104" s="60"/>
      <c r="ASU104" s="60"/>
      <c r="ASV104" s="60"/>
      <c r="ASW104" s="60"/>
      <c r="ASX104" s="60"/>
      <c r="ASY104" s="60"/>
      <c r="ASZ104" s="60"/>
      <c r="ATA104" s="60"/>
      <c r="ATB104" s="60"/>
      <c r="ATC104" s="60"/>
      <c r="ATD104" s="60"/>
      <c r="ATE104" s="60"/>
      <c r="ATF104" s="60"/>
      <c r="ATG104" s="60"/>
      <c r="ATH104" s="60"/>
      <c r="ATI104" s="60"/>
      <c r="ATJ104" s="60"/>
      <c r="ATK104" s="60"/>
      <c r="ATL104" s="60"/>
      <c r="ATM104" s="60"/>
      <c r="ATN104" s="60"/>
      <c r="ATO104" s="60"/>
      <c r="ATP104" s="60"/>
      <c r="ATQ104" s="60"/>
      <c r="ATR104" s="60"/>
      <c r="ATS104" s="60"/>
      <c r="ATT104" s="60"/>
      <c r="ATU104" s="60"/>
      <c r="ATV104" s="60"/>
      <c r="ATW104" s="60"/>
      <c r="ATX104" s="60"/>
      <c r="ATY104" s="60"/>
      <c r="ATZ104" s="60"/>
      <c r="AUA104" s="60"/>
      <c r="AUB104" s="60"/>
      <c r="AUC104" s="60"/>
      <c r="AUD104" s="60"/>
      <c r="AUE104" s="60"/>
      <c r="AUF104" s="60"/>
      <c r="AUG104" s="60"/>
      <c r="AUH104" s="60"/>
      <c r="AUI104" s="60"/>
      <c r="AUJ104" s="60"/>
      <c r="AUK104" s="60"/>
      <c r="AUL104" s="60"/>
      <c r="AUM104" s="60"/>
      <c r="AUN104" s="60"/>
      <c r="AUO104" s="60"/>
      <c r="AUP104" s="60"/>
      <c r="AUQ104" s="60"/>
      <c r="AUR104" s="60"/>
      <c r="AUS104" s="60"/>
      <c r="AUT104" s="60"/>
      <c r="AUU104" s="60"/>
      <c r="AUV104" s="60"/>
      <c r="AUW104" s="60"/>
      <c r="AUX104" s="60"/>
      <c r="AUY104" s="60"/>
      <c r="AUZ104" s="60"/>
      <c r="AVA104" s="60"/>
      <c r="AVB104" s="60"/>
      <c r="AVC104" s="60"/>
      <c r="AVD104" s="60"/>
      <c r="AVE104" s="60"/>
      <c r="AVF104" s="60"/>
      <c r="AVG104" s="60"/>
      <c r="AVH104" s="60"/>
      <c r="AVI104" s="60"/>
      <c r="AVJ104" s="60"/>
      <c r="AVK104" s="60"/>
      <c r="AVL104" s="60"/>
      <c r="AVM104" s="60"/>
      <c r="AVN104" s="60"/>
      <c r="AVO104" s="60"/>
      <c r="AVP104" s="60"/>
      <c r="AVQ104" s="60"/>
      <c r="AVR104" s="60"/>
      <c r="AVS104" s="60"/>
      <c r="AVT104" s="60"/>
      <c r="AVU104" s="60"/>
      <c r="AVV104" s="60"/>
      <c r="AVW104" s="60"/>
      <c r="AVX104" s="60"/>
      <c r="AVY104" s="60"/>
      <c r="AVZ104" s="60"/>
      <c r="AWA104" s="60"/>
      <c r="AWB104" s="60"/>
      <c r="AWC104" s="60"/>
      <c r="AWD104" s="60"/>
      <c r="AWE104" s="60"/>
      <c r="AWF104" s="60"/>
      <c r="AWG104" s="60"/>
      <c r="AWH104" s="60"/>
      <c r="AWI104" s="60"/>
      <c r="AWJ104" s="60"/>
      <c r="AWK104" s="60"/>
      <c r="AWL104" s="60"/>
      <c r="AWM104" s="60"/>
      <c r="AWN104" s="60"/>
      <c r="AWO104" s="60"/>
      <c r="AWP104" s="60"/>
      <c r="AWQ104" s="60"/>
      <c r="AWR104" s="60"/>
      <c r="AWS104" s="60"/>
      <c r="AWT104" s="60"/>
      <c r="AWU104" s="60"/>
      <c r="AWV104" s="60"/>
      <c r="AWW104" s="60"/>
      <c r="AWX104" s="60"/>
      <c r="AWY104" s="60"/>
      <c r="AWZ104" s="60"/>
      <c r="AXA104" s="60"/>
      <c r="AXB104" s="60"/>
      <c r="AXC104" s="60"/>
      <c r="AXD104" s="60"/>
      <c r="AXE104" s="60"/>
      <c r="AXF104" s="60"/>
      <c r="AXG104" s="60"/>
      <c r="AXH104" s="60"/>
      <c r="AXI104" s="60"/>
      <c r="AXJ104" s="60"/>
      <c r="AXK104" s="60"/>
      <c r="AXL104" s="60"/>
      <c r="AXM104" s="60"/>
      <c r="AXN104" s="60"/>
      <c r="AXO104" s="60"/>
      <c r="AXP104" s="60"/>
      <c r="AXQ104" s="60"/>
      <c r="AXR104" s="60"/>
      <c r="AXS104" s="60"/>
      <c r="AXT104" s="60"/>
      <c r="AXU104" s="60"/>
      <c r="AXV104" s="60"/>
      <c r="AXW104" s="60"/>
      <c r="AXX104" s="60"/>
      <c r="AXY104" s="60"/>
      <c r="AXZ104" s="60"/>
      <c r="AYA104" s="60"/>
      <c r="AYB104" s="60"/>
      <c r="AYC104" s="60"/>
      <c r="AYD104" s="60"/>
      <c r="AYE104" s="60"/>
      <c r="AYF104" s="60"/>
      <c r="AYG104" s="60"/>
      <c r="AYH104" s="60"/>
      <c r="AYI104" s="60"/>
      <c r="AYJ104" s="60"/>
      <c r="AYK104" s="60"/>
      <c r="AYL104" s="60"/>
      <c r="AYM104" s="60"/>
      <c r="AYN104" s="60"/>
      <c r="AYO104" s="60"/>
      <c r="AYP104" s="60"/>
      <c r="AYQ104" s="60"/>
      <c r="AYR104" s="60"/>
      <c r="AYS104" s="60"/>
      <c r="AYT104" s="60"/>
      <c r="AYU104" s="60"/>
      <c r="AYV104" s="60"/>
      <c r="AYW104" s="60"/>
      <c r="AYX104" s="60"/>
      <c r="AYY104" s="60"/>
      <c r="AYZ104" s="60"/>
      <c r="AZA104" s="60"/>
      <c r="AZB104" s="60"/>
      <c r="AZC104" s="60"/>
      <c r="AZD104" s="60"/>
      <c r="AZE104" s="60"/>
      <c r="AZF104" s="60"/>
      <c r="AZG104" s="60"/>
      <c r="AZH104" s="60"/>
      <c r="AZI104" s="60"/>
      <c r="AZJ104" s="60"/>
      <c r="AZK104" s="60"/>
      <c r="AZL104" s="60"/>
      <c r="AZM104" s="60"/>
      <c r="AZN104" s="60"/>
      <c r="AZO104" s="60"/>
      <c r="AZP104" s="60"/>
      <c r="AZQ104" s="60"/>
      <c r="AZR104" s="60"/>
      <c r="AZS104" s="60"/>
      <c r="AZT104" s="60"/>
      <c r="AZU104" s="60"/>
      <c r="AZV104" s="60"/>
      <c r="AZW104" s="60"/>
      <c r="AZX104" s="60"/>
      <c r="AZY104" s="60"/>
      <c r="AZZ104" s="60"/>
      <c r="BAA104" s="60"/>
      <c r="BAB104" s="60"/>
      <c r="BAC104" s="60"/>
      <c r="BAD104" s="60"/>
      <c r="BAE104" s="60"/>
      <c r="BAF104" s="60"/>
      <c r="BAG104" s="60"/>
      <c r="BAH104" s="60"/>
      <c r="BAI104" s="60"/>
      <c r="BAJ104" s="60"/>
      <c r="BAK104" s="60"/>
      <c r="BAL104" s="60"/>
      <c r="BAM104" s="60"/>
      <c r="BAN104" s="60"/>
      <c r="BAO104" s="60"/>
      <c r="BAP104" s="60"/>
      <c r="BAQ104" s="60"/>
      <c r="BAR104" s="60"/>
      <c r="BAS104" s="60"/>
      <c r="BAT104" s="60"/>
      <c r="BAU104" s="60"/>
      <c r="BAV104" s="60"/>
      <c r="BAW104" s="60"/>
      <c r="BAX104" s="60"/>
      <c r="BAY104" s="60"/>
      <c r="BAZ104" s="60"/>
      <c r="BBA104" s="60"/>
      <c r="BBB104" s="60"/>
      <c r="BBC104" s="60"/>
      <c r="BBD104" s="60"/>
      <c r="BBE104" s="60"/>
      <c r="BBF104" s="60"/>
      <c r="BBG104" s="60"/>
      <c r="BBH104" s="60"/>
      <c r="BBI104" s="60"/>
      <c r="BBJ104" s="60"/>
      <c r="BBK104" s="60"/>
      <c r="BBL104" s="60"/>
      <c r="BBM104" s="60"/>
      <c r="BBN104" s="60"/>
      <c r="BBO104" s="60"/>
      <c r="BBP104" s="60"/>
      <c r="BBQ104" s="60"/>
      <c r="BBR104" s="60"/>
      <c r="BBS104" s="60"/>
      <c r="BBT104" s="60"/>
      <c r="BBU104" s="60"/>
      <c r="BBV104" s="60"/>
      <c r="BBW104" s="60"/>
      <c r="BBX104" s="60"/>
      <c r="BBY104" s="60"/>
      <c r="BBZ104" s="60"/>
      <c r="BCA104" s="60"/>
      <c r="BCB104" s="60"/>
      <c r="BCC104" s="60"/>
      <c r="BCD104" s="60"/>
      <c r="BCE104" s="60"/>
      <c r="BCF104" s="60"/>
      <c r="BCG104" s="60"/>
      <c r="BCH104" s="60"/>
      <c r="BCI104" s="60"/>
      <c r="BCJ104" s="60"/>
      <c r="BCK104" s="60"/>
      <c r="BCL104" s="60"/>
      <c r="BCM104" s="60"/>
      <c r="BCN104" s="60"/>
      <c r="BCO104" s="60"/>
      <c r="BCP104" s="60"/>
      <c r="BCQ104" s="60"/>
      <c r="BCR104" s="60"/>
      <c r="BCS104" s="60"/>
      <c r="BCT104" s="60"/>
      <c r="BCU104" s="60"/>
      <c r="BCV104" s="60"/>
      <c r="BCW104" s="60"/>
      <c r="BCX104" s="60"/>
      <c r="BCY104" s="60"/>
      <c r="BCZ104" s="60"/>
      <c r="BDA104" s="60"/>
      <c r="BDB104" s="60"/>
      <c r="BDC104" s="60"/>
      <c r="BDD104" s="60"/>
      <c r="BDE104" s="60"/>
      <c r="BDF104" s="60"/>
      <c r="BDG104" s="60"/>
      <c r="BDH104" s="60"/>
      <c r="BDI104" s="60"/>
      <c r="BDJ104" s="60"/>
      <c r="BDK104" s="60"/>
      <c r="BDL104" s="60"/>
      <c r="BDM104" s="60"/>
      <c r="BDN104" s="60"/>
      <c r="BDO104" s="60"/>
      <c r="BDP104" s="60"/>
      <c r="BDQ104" s="60"/>
      <c r="BDR104" s="60"/>
      <c r="BDS104" s="60"/>
      <c r="BDT104" s="60"/>
      <c r="BDU104" s="60"/>
      <c r="BDV104" s="60"/>
      <c r="BDW104" s="60"/>
      <c r="BDX104" s="60"/>
      <c r="BDY104" s="60"/>
      <c r="BDZ104" s="60"/>
      <c r="BEA104" s="60"/>
      <c r="BEB104" s="60"/>
      <c r="BEC104" s="60"/>
      <c r="BED104" s="60"/>
      <c r="BEE104" s="60"/>
      <c r="BEF104" s="60"/>
      <c r="BEG104" s="60"/>
      <c r="BEH104" s="60"/>
      <c r="BEI104" s="60"/>
      <c r="BEJ104" s="60"/>
      <c r="BEK104" s="60"/>
      <c r="BEL104" s="60"/>
      <c r="BEM104" s="60"/>
      <c r="BEN104" s="60"/>
      <c r="BEO104" s="60"/>
      <c r="BEP104" s="60"/>
      <c r="BEQ104" s="60"/>
      <c r="BER104" s="60"/>
      <c r="BES104" s="60"/>
      <c r="BET104" s="60"/>
      <c r="BEU104" s="60"/>
      <c r="BEV104" s="60"/>
      <c r="BEW104" s="60"/>
      <c r="BEX104" s="60"/>
      <c r="BEY104" s="60"/>
      <c r="BEZ104" s="60"/>
      <c r="BFA104" s="60"/>
      <c r="BFB104" s="60"/>
      <c r="BFC104" s="60"/>
      <c r="BFD104" s="60"/>
      <c r="BFE104" s="60"/>
      <c r="BFF104" s="60"/>
      <c r="BFG104" s="60"/>
      <c r="BFH104" s="60"/>
      <c r="BFI104" s="60"/>
      <c r="BFJ104" s="60"/>
      <c r="BFK104" s="60"/>
      <c r="BFL104" s="60"/>
      <c r="BFM104" s="60"/>
      <c r="BFN104" s="60"/>
      <c r="BFO104" s="60"/>
      <c r="BFP104" s="60"/>
      <c r="BFQ104" s="60"/>
      <c r="BFR104" s="60"/>
      <c r="BFS104" s="60"/>
      <c r="BFT104" s="60"/>
      <c r="BFU104" s="60"/>
      <c r="BFV104" s="60"/>
      <c r="BFW104" s="60"/>
      <c r="BFX104" s="60"/>
      <c r="BFY104" s="60"/>
      <c r="BFZ104" s="60"/>
      <c r="BGA104" s="60"/>
      <c r="BGB104" s="60"/>
      <c r="BGC104" s="60"/>
      <c r="BGD104" s="60"/>
      <c r="BGE104" s="60"/>
      <c r="BGF104" s="60"/>
      <c r="BGG104" s="60"/>
      <c r="BGH104" s="60"/>
      <c r="BGI104" s="60"/>
      <c r="BGJ104" s="60"/>
      <c r="BGK104" s="60"/>
      <c r="BGL104" s="60"/>
      <c r="BGM104" s="60"/>
      <c r="BGN104" s="60"/>
      <c r="BGO104" s="60"/>
      <c r="BGP104" s="60"/>
      <c r="BGQ104" s="60"/>
      <c r="BGR104" s="60"/>
      <c r="BGS104" s="60"/>
      <c r="BGT104" s="60"/>
      <c r="BGU104" s="60"/>
      <c r="BGV104" s="60"/>
      <c r="BGW104" s="60"/>
      <c r="BGX104" s="60"/>
      <c r="BGY104" s="60"/>
      <c r="BGZ104" s="60"/>
      <c r="BHA104" s="60"/>
      <c r="BHB104" s="60"/>
      <c r="BHC104" s="60"/>
      <c r="BHD104" s="60"/>
      <c r="BHE104" s="60"/>
      <c r="BHF104" s="60"/>
      <c r="BHG104" s="60"/>
      <c r="BHH104" s="60"/>
      <c r="BHI104" s="60"/>
      <c r="BHJ104" s="60"/>
      <c r="BHK104" s="60"/>
      <c r="BHL104" s="60"/>
      <c r="BHM104" s="60"/>
      <c r="BHN104" s="60"/>
      <c r="BHO104" s="60"/>
      <c r="BHP104" s="60"/>
      <c r="BHQ104" s="60"/>
      <c r="BHR104" s="60"/>
      <c r="BHS104" s="60"/>
      <c r="BHT104" s="60"/>
      <c r="BHU104" s="60"/>
      <c r="BHV104" s="60"/>
      <c r="BHW104" s="60"/>
      <c r="BHX104" s="60"/>
      <c r="BHY104" s="60"/>
      <c r="BHZ104" s="60"/>
      <c r="BIA104" s="60"/>
      <c r="BIB104" s="60"/>
      <c r="BIC104" s="60"/>
      <c r="BID104" s="60"/>
      <c r="BIE104" s="60"/>
      <c r="BIF104" s="60"/>
      <c r="BIG104" s="60"/>
      <c r="BIH104" s="60"/>
      <c r="BII104" s="60"/>
      <c r="BIJ104" s="60"/>
      <c r="BIK104" s="60"/>
      <c r="BIL104" s="60"/>
      <c r="BIM104" s="60"/>
      <c r="BIN104" s="60"/>
      <c r="BIO104" s="60"/>
      <c r="BIP104" s="60"/>
      <c r="BIQ104" s="60"/>
      <c r="BIR104" s="60"/>
      <c r="BIS104" s="60"/>
      <c r="BIT104" s="60"/>
      <c r="BIU104" s="60"/>
      <c r="BIV104" s="60"/>
      <c r="BIW104" s="60"/>
      <c r="BIX104" s="60"/>
      <c r="BIY104" s="60"/>
      <c r="BIZ104" s="60"/>
      <c r="BJA104" s="60"/>
      <c r="BJB104" s="60"/>
      <c r="BJC104" s="60"/>
      <c r="BJD104" s="60"/>
      <c r="BJE104" s="60"/>
      <c r="BJF104" s="60"/>
      <c r="BJG104" s="60"/>
      <c r="BJH104" s="60"/>
      <c r="BJI104" s="60"/>
      <c r="BJJ104" s="60"/>
      <c r="BJK104" s="60"/>
      <c r="BJL104" s="60"/>
      <c r="BJM104" s="60"/>
      <c r="BJN104" s="60"/>
      <c r="BJO104" s="60"/>
      <c r="BJP104" s="60"/>
      <c r="BJQ104" s="60"/>
      <c r="BJR104" s="60"/>
      <c r="BJS104" s="60"/>
      <c r="BJT104" s="60"/>
      <c r="BJU104" s="60"/>
      <c r="BJV104" s="60"/>
      <c r="BJW104" s="60"/>
      <c r="BJX104" s="60"/>
      <c r="BJY104" s="60"/>
      <c r="BJZ104" s="60"/>
      <c r="BKA104" s="60"/>
      <c r="BKB104" s="60"/>
      <c r="BKC104" s="60"/>
      <c r="BKD104" s="60"/>
      <c r="BKE104" s="60"/>
      <c r="BKF104" s="60"/>
      <c r="BKG104" s="60"/>
      <c r="BKH104" s="60"/>
      <c r="BKI104" s="60"/>
      <c r="BKJ104" s="60"/>
      <c r="BKK104" s="60"/>
      <c r="BKL104" s="60"/>
      <c r="BKM104" s="60"/>
      <c r="BKN104" s="60"/>
      <c r="BKO104" s="60"/>
      <c r="BKP104" s="60"/>
      <c r="BKQ104" s="60"/>
      <c r="BKR104" s="60"/>
      <c r="BKS104" s="60"/>
      <c r="BKT104" s="60"/>
      <c r="BKU104" s="60"/>
      <c r="BKV104" s="60"/>
      <c r="BKW104" s="60"/>
      <c r="BKX104" s="60"/>
      <c r="BKY104" s="60"/>
      <c r="BKZ104" s="60"/>
      <c r="BLA104" s="60"/>
      <c r="BLB104" s="60"/>
      <c r="BLC104" s="60"/>
      <c r="BLD104" s="60"/>
      <c r="BLE104" s="60"/>
      <c r="BLF104" s="60"/>
      <c r="BLG104" s="60"/>
      <c r="BLH104" s="60"/>
      <c r="BLI104" s="60"/>
      <c r="BLJ104" s="60"/>
      <c r="BLK104" s="60"/>
      <c r="BLL104" s="60"/>
      <c r="BLM104" s="60"/>
      <c r="BLN104" s="60"/>
      <c r="BLO104" s="60"/>
      <c r="BLP104" s="60"/>
      <c r="BLQ104" s="60"/>
      <c r="BLR104" s="60"/>
      <c r="BLS104" s="60"/>
      <c r="BLT104" s="60"/>
      <c r="BLU104" s="60"/>
      <c r="BLV104" s="60"/>
      <c r="BLW104" s="60"/>
      <c r="BLX104" s="60"/>
      <c r="BLY104" s="60"/>
      <c r="BLZ104" s="60"/>
      <c r="BMA104" s="60"/>
      <c r="BMB104" s="60"/>
      <c r="BMC104" s="60"/>
      <c r="BMD104" s="60"/>
      <c r="BME104" s="60"/>
      <c r="BMF104" s="60"/>
      <c r="BMG104" s="60"/>
      <c r="BMH104" s="60"/>
      <c r="BMI104" s="60"/>
      <c r="BMJ104" s="60"/>
      <c r="BMK104" s="60"/>
      <c r="BML104" s="60"/>
      <c r="BMM104" s="60"/>
      <c r="BMN104" s="60"/>
      <c r="BMO104" s="60"/>
      <c r="BMP104" s="60"/>
      <c r="BMQ104" s="60"/>
      <c r="BMR104" s="60"/>
      <c r="BMS104" s="60"/>
      <c r="BMT104" s="60"/>
      <c r="BMU104" s="60"/>
      <c r="BMV104" s="60"/>
      <c r="BMW104" s="60"/>
      <c r="BMX104" s="60"/>
      <c r="BMY104" s="60"/>
      <c r="BMZ104" s="60"/>
      <c r="BNA104" s="60"/>
      <c r="BNB104" s="60"/>
      <c r="BNC104" s="60"/>
      <c r="BND104" s="60"/>
      <c r="BNE104" s="60"/>
      <c r="BNF104" s="60"/>
      <c r="BNG104" s="60"/>
      <c r="BNH104" s="60"/>
      <c r="BNI104" s="60"/>
      <c r="BNJ104" s="60"/>
      <c r="BNK104" s="60"/>
      <c r="BNL104" s="60"/>
      <c r="BNM104" s="60"/>
      <c r="BNN104" s="60"/>
      <c r="BNO104" s="60"/>
      <c r="BNP104" s="60"/>
      <c r="BNQ104" s="60"/>
      <c r="BNR104" s="60"/>
      <c r="BNS104" s="60"/>
      <c r="BNT104" s="60"/>
      <c r="BNU104" s="60"/>
      <c r="BNV104" s="60"/>
      <c r="BNW104" s="60"/>
      <c r="BNX104" s="60"/>
      <c r="BNY104" s="60"/>
      <c r="BNZ104" s="60"/>
      <c r="BOA104" s="60"/>
      <c r="BOB104" s="60"/>
      <c r="BOC104" s="60"/>
      <c r="BOD104" s="60"/>
      <c r="BOE104" s="60"/>
      <c r="BOF104" s="60"/>
      <c r="BOG104" s="60"/>
      <c r="BOH104" s="60"/>
      <c r="BOI104" s="60"/>
      <c r="BOJ104" s="60"/>
      <c r="BOK104" s="60"/>
      <c r="BOL104" s="60"/>
      <c r="BOM104" s="60"/>
      <c r="BON104" s="60"/>
      <c r="BOO104" s="60"/>
      <c r="BOP104" s="60"/>
      <c r="BOQ104" s="60"/>
      <c r="BOR104" s="60"/>
      <c r="BOS104" s="60"/>
      <c r="BOT104" s="60"/>
      <c r="BOU104" s="60"/>
      <c r="BOV104" s="60"/>
      <c r="BOW104" s="60"/>
      <c r="BOX104" s="60"/>
      <c r="BOY104" s="60"/>
      <c r="BOZ104" s="60"/>
      <c r="BPA104" s="60"/>
      <c r="BPB104" s="60"/>
      <c r="BPC104" s="60"/>
      <c r="BPD104" s="60"/>
      <c r="BPE104" s="60"/>
      <c r="BPF104" s="60"/>
      <c r="BPG104" s="60"/>
      <c r="BPH104" s="60"/>
      <c r="BPI104" s="60"/>
      <c r="BPJ104" s="60"/>
      <c r="BPK104" s="60"/>
      <c r="BPL104" s="60"/>
      <c r="BPM104" s="60"/>
      <c r="BPN104" s="60"/>
      <c r="BPO104" s="60"/>
      <c r="BPP104" s="60"/>
      <c r="BPQ104" s="60"/>
      <c r="BPR104" s="60"/>
      <c r="BPS104" s="60"/>
      <c r="BPT104" s="60"/>
      <c r="BPU104" s="60"/>
      <c r="BPV104" s="60"/>
      <c r="BPW104" s="60"/>
      <c r="BPX104" s="60"/>
      <c r="BPY104" s="60"/>
      <c r="BPZ104" s="60"/>
      <c r="BQA104" s="60"/>
      <c r="BQB104" s="60"/>
      <c r="BQC104" s="60"/>
      <c r="BQD104" s="60"/>
      <c r="BQE104" s="60"/>
      <c r="BQF104" s="60"/>
      <c r="BQG104" s="60"/>
      <c r="BQH104" s="60"/>
      <c r="BQI104" s="60"/>
      <c r="BQJ104" s="60"/>
      <c r="BQK104" s="60"/>
      <c r="BQL104" s="60"/>
      <c r="BQM104" s="60"/>
      <c r="BQN104" s="60"/>
      <c r="BQO104" s="60"/>
      <c r="BQP104" s="60"/>
      <c r="BQQ104" s="60"/>
      <c r="BQR104" s="60"/>
      <c r="BQS104" s="60"/>
      <c r="BQT104" s="60"/>
      <c r="BQU104" s="60"/>
      <c r="BQV104" s="60"/>
      <c r="BQW104" s="60"/>
      <c r="BQX104" s="60"/>
      <c r="BQY104" s="60"/>
      <c r="BQZ104" s="60"/>
      <c r="BRA104" s="60"/>
      <c r="BRB104" s="60"/>
      <c r="BRC104" s="60"/>
      <c r="BRD104" s="60"/>
      <c r="BRE104" s="60"/>
      <c r="BRF104" s="60"/>
      <c r="BRG104" s="60"/>
      <c r="BRH104" s="60"/>
      <c r="BRI104" s="60"/>
      <c r="BRJ104" s="60"/>
      <c r="BRK104" s="60"/>
      <c r="BRL104" s="60"/>
      <c r="BRM104" s="60"/>
      <c r="BRN104" s="60"/>
      <c r="BRO104" s="60"/>
      <c r="BRP104" s="60"/>
      <c r="BRQ104" s="60"/>
      <c r="BRR104" s="60"/>
      <c r="BRS104" s="60"/>
      <c r="BRT104" s="60"/>
      <c r="BRU104" s="60"/>
      <c r="BRV104" s="60"/>
      <c r="BRW104" s="60"/>
      <c r="BRX104" s="60"/>
      <c r="BRY104" s="60"/>
      <c r="BRZ104" s="60"/>
      <c r="BSA104" s="60"/>
      <c r="BSB104" s="60"/>
      <c r="BSC104" s="60"/>
      <c r="BSD104" s="60"/>
      <c r="BSE104" s="60"/>
      <c r="BSF104" s="60"/>
      <c r="BSG104" s="60"/>
      <c r="BSH104" s="60"/>
      <c r="BSI104" s="60"/>
      <c r="BSJ104" s="60"/>
      <c r="BSK104" s="60"/>
      <c r="BSL104" s="60"/>
      <c r="BSM104" s="60"/>
      <c r="BSN104" s="60"/>
      <c r="BSO104" s="60"/>
      <c r="BSP104" s="60"/>
      <c r="BSQ104" s="60"/>
      <c r="BSR104" s="60"/>
      <c r="BSS104" s="60"/>
      <c r="BST104" s="60"/>
      <c r="BSU104" s="60"/>
      <c r="BSV104" s="60"/>
      <c r="BSW104" s="60"/>
      <c r="BSX104" s="60"/>
      <c r="BSY104" s="60"/>
      <c r="BSZ104" s="60"/>
      <c r="BTA104" s="60"/>
      <c r="BTB104" s="60"/>
      <c r="BTC104" s="60"/>
      <c r="BTD104" s="60"/>
      <c r="BTE104" s="60"/>
      <c r="BTF104" s="60"/>
      <c r="BTG104" s="60"/>
      <c r="BTH104" s="60"/>
      <c r="BTI104" s="60"/>
      <c r="BTJ104" s="60"/>
      <c r="BTK104" s="60"/>
      <c r="BTL104" s="60"/>
      <c r="BTM104" s="60"/>
      <c r="BTN104" s="60"/>
      <c r="BTO104" s="60"/>
      <c r="BTP104" s="60"/>
      <c r="BTQ104" s="60"/>
      <c r="BTR104" s="60"/>
      <c r="BTS104" s="60"/>
      <c r="BTT104" s="60"/>
      <c r="BTU104" s="60"/>
      <c r="BTV104" s="60"/>
      <c r="BTW104" s="60"/>
      <c r="BTX104" s="60"/>
      <c r="BTY104" s="60"/>
      <c r="BTZ104" s="60"/>
      <c r="BUA104" s="60"/>
      <c r="BUB104" s="60"/>
      <c r="BUC104" s="60"/>
      <c r="BUD104" s="60"/>
      <c r="BUE104" s="60"/>
      <c r="BUF104" s="60"/>
      <c r="BUG104" s="60"/>
      <c r="BUH104" s="60"/>
      <c r="BUI104" s="60"/>
      <c r="BUJ104" s="60"/>
      <c r="BUK104" s="60"/>
      <c r="BUL104" s="60"/>
      <c r="BUM104" s="60"/>
      <c r="BUN104" s="60"/>
      <c r="BUO104" s="60"/>
      <c r="BUP104" s="60"/>
      <c r="BUQ104" s="60"/>
      <c r="BUR104" s="60"/>
      <c r="BUS104" s="60"/>
      <c r="BUT104" s="60"/>
      <c r="BUU104" s="60"/>
      <c r="BUV104" s="60"/>
      <c r="BUW104" s="60"/>
      <c r="BUX104" s="60"/>
      <c r="BUY104" s="60"/>
      <c r="BUZ104" s="60"/>
      <c r="BVA104" s="60"/>
      <c r="BVB104" s="60"/>
      <c r="BVC104" s="60"/>
      <c r="BVD104" s="60"/>
      <c r="BVE104" s="60"/>
      <c r="BVF104" s="60"/>
      <c r="BVG104" s="60"/>
      <c r="BVH104" s="60"/>
      <c r="BVI104" s="60"/>
      <c r="BVJ104" s="60"/>
      <c r="BVK104" s="60"/>
      <c r="BVL104" s="60"/>
      <c r="BVM104" s="60"/>
      <c r="BVN104" s="60"/>
      <c r="BVO104" s="60"/>
      <c r="BVP104" s="60"/>
      <c r="BVQ104" s="60"/>
      <c r="BVR104" s="60"/>
      <c r="BVS104" s="60"/>
      <c r="BVT104" s="60"/>
      <c r="BVU104" s="60"/>
      <c r="BVV104" s="60"/>
      <c r="BVW104" s="60"/>
      <c r="BVX104" s="60"/>
      <c r="BVY104" s="60"/>
      <c r="BVZ104" s="60"/>
      <c r="BWA104" s="60"/>
      <c r="BWB104" s="60"/>
      <c r="BWC104" s="60"/>
      <c r="BWD104" s="60"/>
      <c r="BWE104" s="60"/>
      <c r="BWF104" s="60"/>
      <c r="BWG104" s="60"/>
      <c r="BWH104" s="60"/>
      <c r="BWI104" s="60"/>
      <c r="BWJ104" s="60"/>
      <c r="BWK104" s="60"/>
      <c r="BWL104" s="60"/>
      <c r="BWM104" s="60"/>
      <c r="BWN104" s="60"/>
      <c r="BWO104" s="60"/>
      <c r="BWP104" s="60"/>
      <c r="BWQ104" s="60"/>
      <c r="BWR104" s="60"/>
      <c r="BWS104" s="60"/>
      <c r="BWT104" s="60"/>
      <c r="BWU104" s="60"/>
      <c r="BWV104" s="60"/>
      <c r="BWW104" s="60"/>
      <c r="BWX104" s="60"/>
      <c r="BWY104" s="60"/>
      <c r="BWZ104" s="60"/>
      <c r="BXA104" s="60"/>
      <c r="BXB104" s="60"/>
      <c r="BXC104" s="60"/>
      <c r="BXD104" s="60"/>
      <c r="BXE104" s="60"/>
      <c r="BXF104" s="60"/>
      <c r="BXG104" s="60"/>
      <c r="BXH104" s="60"/>
      <c r="BXI104" s="60"/>
      <c r="BXJ104" s="60"/>
      <c r="BXK104" s="60"/>
      <c r="BXL104" s="60"/>
      <c r="BXM104" s="60"/>
      <c r="BXN104" s="60"/>
      <c r="BXO104" s="60"/>
      <c r="BXP104" s="60"/>
      <c r="BXQ104" s="60"/>
      <c r="BXR104" s="60"/>
      <c r="BXS104" s="60"/>
      <c r="BXT104" s="60"/>
      <c r="BXU104" s="60"/>
      <c r="BXV104" s="60"/>
      <c r="BXW104" s="60"/>
      <c r="BXX104" s="60"/>
      <c r="BXY104" s="60"/>
      <c r="BXZ104" s="60"/>
      <c r="BYA104" s="60"/>
      <c r="BYB104" s="60"/>
      <c r="BYC104" s="60"/>
      <c r="BYD104" s="60"/>
      <c r="BYE104" s="60"/>
      <c r="BYF104" s="60"/>
      <c r="BYG104" s="60"/>
      <c r="BYH104" s="60"/>
      <c r="BYI104" s="60"/>
      <c r="BYJ104" s="60"/>
      <c r="BYK104" s="60"/>
      <c r="BYL104" s="60"/>
      <c r="BYM104" s="60"/>
      <c r="BYN104" s="60"/>
      <c r="BYO104" s="60"/>
      <c r="BYP104" s="60"/>
      <c r="BYQ104" s="60"/>
      <c r="BYR104" s="60"/>
      <c r="BYS104" s="60"/>
      <c r="BYT104" s="60"/>
      <c r="BYU104" s="60"/>
      <c r="BYV104" s="60"/>
      <c r="BYW104" s="60"/>
      <c r="BYX104" s="60"/>
      <c r="BYY104" s="60"/>
      <c r="BYZ104" s="60"/>
      <c r="BZA104" s="60"/>
      <c r="BZB104" s="60"/>
      <c r="BZC104" s="60"/>
      <c r="BZD104" s="60"/>
      <c r="BZE104" s="60"/>
      <c r="BZF104" s="60"/>
      <c r="BZG104" s="60"/>
      <c r="BZH104" s="60"/>
      <c r="BZI104" s="60"/>
      <c r="BZJ104" s="60"/>
      <c r="BZK104" s="60"/>
      <c r="BZL104" s="60"/>
      <c r="BZM104" s="60"/>
      <c r="BZN104" s="60"/>
      <c r="BZO104" s="60"/>
      <c r="BZP104" s="60"/>
      <c r="BZQ104" s="60"/>
      <c r="BZR104" s="60"/>
      <c r="BZS104" s="60"/>
      <c r="BZT104" s="60"/>
      <c r="BZU104" s="60"/>
      <c r="BZV104" s="60"/>
      <c r="BZW104" s="60"/>
      <c r="BZX104" s="60"/>
      <c r="BZY104" s="60"/>
      <c r="BZZ104" s="60"/>
      <c r="CAA104" s="60"/>
      <c r="CAB104" s="60"/>
      <c r="CAC104" s="60"/>
      <c r="CAD104" s="60"/>
      <c r="CAE104" s="60"/>
      <c r="CAF104" s="60"/>
      <c r="CAG104" s="60"/>
      <c r="CAH104" s="60"/>
      <c r="CAI104" s="60"/>
      <c r="CAJ104" s="60"/>
      <c r="CAK104" s="60"/>
      <c r="CAL104" s="60"/>
      <c r="CAM104" s="60"/>
      <c r="CAN104" s="60"/>
      <c r="CAO104" s="60"/>
      <c r="CAP104" s="60"/>
      <c r="CAQ104" s="60"/>
      <c r="CAR104" s="60"/>
      <c r="CAS104" s="60"/>
      <c r="CAT104" s="60"/>
      <c r="CAU104" s="60"/>
      <c r="CAV104" s="60"/>
      <c r="CAW104" s="60"/>
      <c r="CAX104" s="60"/>
      <c r="CAY104" s="60"/>
      <c r="CAZ104" s="60"/>
      <c r="CBA104" s="60"/>
      <c r="CBB104" s="60"/>
      <c r="CBC104" s="60"/>
      <c r="CBD104" s="60"/>
      <c r="CBE104" s="60"/>
      <c r="CBF104" s="60"/>
      <c r="CBG104" s="60"/>
      <c r="CBH104" s="60"/>
      <c r="CBI104" s="60"/>
      <c r="CBJ104" s="60"/>
      <c r="CBK104" s="60"/>
      <c r="CBL104" s="60"/>
      <c r="CBM104" s="60"/>
      <c r="CBN104" s="60"/>
      <c r="CBO104" s="60"/>
      <c r="CBP104" s="60"/>
      <c r="CBQ104" s="60"/>
      <c r="CBR104" s="60"/>
      <c r="CBS104" s="60"/>
      <c r="CBT104" s="60"/>
      <c r="CBU104" s="60"/>
      <c r="CBV104" s="60"/>
      <c r="CBW104" s="60"/>
      <c r="CBX104" s="60"/>
      <c r="CBY104" s="60"/>
      <c r="CBZ104" s="60"/>
      <c r="CCA104" s="60"/>
      <c r="CCB104" s="60"/>
      <c r="CCC104" s="60"/>
      <c r="CCD104" s="60"/>
      <c r="CCE104" s="60"/>
      <c r="CCF104" s="60"/>
      <c r="CCG104" s="60"/>
      <c r="CCH104" s="60"/>
      <c r="CCI104" s="60"/>
      <c r="CCJ104" s="60"/>
      <c r="CCK104" s="60"/>
      <c r="CCL104" s="60"/>
      <c r="CCM104" s="60"/>
      <c r="CCN104" s="60"/>
      <c r="CCO104" s="60"/>
      <c r="CCP104" s="60"/>
      <c r="CCQ104" s="60"/>
      <c r="CCR104" s="60"/>
      <c r="CCS104" s="60"/>
      <c r="CCT104" s="60"/>
      <c r="CCU104" s="60"/>
      <c r="CCV104" s="60"/>
      <c r="CCW104" s="60"/>
      <c r="CCX104" s="60"/>
      <c r="CCY104" s="60"/>
      <c r="CCZ104" s="60"/>
      <c r="CDA104" s="60"/>
      <c r="CDB104" s="60"/>
      <c r="CDC104" s="60"/>
      <c r="CDD104" s="60"/>
      <c r="CDE104" s="60"/>
      <c r="CDF104" s="60"/>
      <c r="CDG104" s="60"/>
      <c r="CDH104" s="60"/>
      <c r="CDI104" s="60"/>
      <c r="CDJ104" s="60"/>
      <c r="CDK104" s="60"/>
      <c r="CDL104" s="60"/>
      <c r="CDM104" s="60"/>
      <c r="CDN104" s="60"/>
      <c r="CDO104" s="60"/>
      <c r="CDP104" s="60"/>
      <c r="CDQ104" s="60"/>
      <c r="CDR104" s="60"/>
      <c r="CDS104" s="60"/>
      <c r="CDT104" s="60"/>
      <c r="CDU104" s="60"/>
      <c r="CDV104" s="60"/>
      <c r="CDW104" s="60"/>
      <c r="CDX104" s="60"/>
      <c r="CDY104" s="60"/>
      <c r="CDZ104" s="60"/>
      <c r="CEA104" s="60"/>
      <c r="CEB104" s="60"/>
      <c r="CEC104" s="60"/>
      <c r="CED104" s="60"/>
      <c r="CEE104" s="60"/>
      <c r="CEF104" s="60"/>
      <c r="CEG104" s="60"/>
      <c r="CEH104" s="60"/>
      <c r="CEI104" s="60"/>
      <c r="CEJ104" s="60"/>
      <c r="CEK104" s="60"/>
      <c r="CEL104" s="60"/>
      <c r="CEM104" s="60"/>
      <c r="CEN104" s="60"/>
      <c r="CEO104" s="60"/>
      <c r="CEP104" s="60"/>
      <c r="CEQ104" s="60"/>
      <c r="CER104" s="60"/>
      <c r="CES104" s="60"/>
      <c r="CET104" s="60"/>
      <c r="CEU104" s="60"/>
      <c r="CEV104" s="60"/>
      <c r="CEW104" s="60"/>
      <c r="CEX104" s="60"/>
      <c r="CEY104" s="60"/>
      <c r="CEZ104" s="60"/>
      <c r="CFA104" s="60"/>
      <c r="CFB104" s="60"/>
      <c r="CFC104" s="60"/>
      <c r="CFD104" s="60"/>
      <c r="CFE104" s="60"/>
      <c r="CFF104" s="60"/>
      <c r="CFG104" s="60"/>
      <c r="CFH104" s="60"/>
      <c r="CFI104" s="60"/>
      <c r="CFJ104" s="60"/>
      <c r="CFK104" s="60"/>
      <c r="CFL104" s="60"/>
      <c r="CFM104" s="60"/>
      <c r="CFN104" s="60"/>
      <c r="CFO104" s="60"/>
      <c r="CFP104" s="60"/>
      <c r="CFQ104" s="60"/>
      <c r="CFR104" s="60"/>
      <c r="CFS104" s="60"/>
      <c r="CFT104" s="60"/>
      <c r="CFU104" s="60"/>
      <c r="CFV104" s="60"/>
      <c r="CFW104" s="60"/>
      <c r="CFX104" s="60"/>
      <c r="CFY104" s="60"/>
      <c r="CFZ104" s="60"/>
      <c r="CGA104" s="60"/>
      <c r="CGB104" s="60"/>
      <c r="CGC104" s="60"/>
      <c r="CGD104" s="60"/>
      <c r="CGE104" s="60"/>
      <c r="CGF104" s="60"/>
      <c r="CGG104" s="60"/>
      <c r="CGH104" s="60"/>
      <c r="CGI104" s="60"/>
      <c r="CGJ104" s="60"/>
      <c r="CGK104" s="60"/>
      <c r="CGL104" s="60"/>
      <c r="CGM104" s="60"/>
      <c r="CGN104" s="60"/>
      <c r="CGO104" s="60"/>
      <c r="CGP104" s="60"/>
      <c r="CGQ104" s="60"/>
      <c r="CGR104" s="60"/>
      <c r="CGS104" s="60"/>
      <c r="CGT104" s="60"/>
      <c r="CGU104" s="60"/>
      <c r="CGV104" s="60"/>
      <c r="CGW104" s="60"/>
      <c r="CGX104" s="60"/>
      <c r="CGY104" s="60"/>
      <c r="CGZ104" s="60"/>
      <c r="CHA104" s="60"/>
      <c r="CHB104" s="60"/>
      <c r="CHC104" s="60"/>
      <c r="CHD104" s="60"/>
      <c r="CHE104" s="60"/>
      <c r="CHF104" s="60"/>
      <c r="CHG104" s="60"/>
      <c r="CHH104" s="60"/>
      <c r="CHI104" s="60"/>
      <c r="CHJ104" s="60"/>
      <c r="CHK104" s="60"/>
      <c r="CHL104" s="60"/>
      <c r="CHM104" s="60"/>
      <c r="CHN104" s="60"/>
      <c r="CHO104" s="60"/>
      <c r="CHP104" s="60"/>
      <c r="CHQ104" s="60"/>
      <c r="CHR104" s="60"/>
      <c r="CHS104" s="60"/>
      <c r="CHT104" s="60"/>
      <c r="CHU104" s="60"/>
      <c r="CHV104" s="60"/>
      <c r="CHW104" s="60"/>
      <c r="CHX104" s="60"/>
      <c r="CHY104" s="60"/>
      <c r="CHZ104" s="60"/>
      <c r="CIA104" s="60"/>
      <c r="CIB104" s="60"/>
      <c r="CIC104" s="60"/>
      <c r="CID104" s="60"/>
      <c r="CIE104" s="60"/>
      <c r="CIF104" s="60"/>
      <c r="CIG104" s="60"/>
      <c r="CIH104" s="60"/>
      <c r="CII104" s="60"/>
      <c r="CIJ104" s="60"/>
      <c r="CIK104" s="60"/>
      <c r="CIL104" s="60"/>
      <c r="CIM104" s="60"/>
      <c r="CIN104" s="60"/>
      <c r="CIO104" s="60"/>
      <c r="CIP104" s="60"/>
      <c r="CIQ104" s="60"/>
      <c r="CIR104" s="60"/>
      <c r="CIS104" s="60"/>
      <c r="CIT104" s="60"/>
      <c r="CIU104" s="60"/>
      <c r="CIV104" s="60"/>
      <c r="CIW104" s="60"/>
      <c r="CIX104" s="60"/>
      <c r="CIY104" s="60"/>
      <c r="CIZ104" s="60"/>
      <c r="CJA104" s="60"/>
      <c r="CJB104" s="60"/>
      <c r="CJC104" s="60"/>
      <c r="CJD104" s="60"/>
      <c r="CJE104" s="60"/>
      <c r="CJF104" s="60"/>
      <c r="CJG104" s="60"/>
      <c r="CJH104" s="60"/>
      <c r="CJI104" s="60"/>
      <c r="CJJ104" s="60"/>
      <c r="CJK104" s="60"/>
      <c r="CJL104" s="60"/>
      <c r="CJM104" s="60"/>
      <c r="CJN104" s="60"/>
      <c r="CJO104" s="60"/>
      <c r="CJP104" s="60"/>
      <c r="CJQ104" s="60"/>
      <c r="CJR104" s="60"/>
      <c r="CJS104" s="60"/>
      <c r="CJT104" s="60"/>
      <c r="CJU104" s="60"/>
      <c r="CJV104" s="60"/>
      <c r="CJW104" s="60"/>
      <c r="CJX104" s="60"/>
      <c r="CJY104" s="60"/>
      <c r="CJZ104" s="60"/>
      <c r="CKA104" s="60"/>
      <c r="CKB104" s="60"/>
      <c r="CKC104" s="60"/>
      <c r="CKD104" s="60"/>
      <c r="CKE104" s="60"/>
      <c r="CKF104" s="60"/>
      <c r="CKG104" s="60"/>
      <c r="CKH104" s="60"/>
      <c r="CKI104" s="60"/>
      <c r="CKJ104" s="60"/>
      <c r="CKK104" s="60"/>
      <c r="CKL104" s="60"/>
      <c r="CKM104" s="60"/>
      <c r="CKN104" s="60"/>
      <c r="CKO104" s="60"/>
      <c r="CKP104" s="60"/>
      <c r="CKQ104" s="60"/>
      <c r="CKR104" s="60"/>
      <c r="CKS104" s="60"/>
      <c r="CKT104" s="60"/>
      <c r="CKU104" s="60"/>
      <c r="CKV104" s="60"/>
      <c r="CKW104" s="60"/>
      <c r="CKX104" s="60"/>
      <c r="CKY104" s="60"/>
      <c r="CKZ104" s="60"/>
      <c r="CLA104" s="60"/>
      <c r="CLB104" s="60"/>
      <c r="CLC104" s="60"/>
      <c r="CLD104" s="60"/>
      <c r="CLE104" s="60"/>
      <c r="CLF104" s="60"/>
      <c r="CLG104" s="60"/>
      <c r="CLH104" s="60"/>
      <c r="CLI104" s="60"/>
      <c r="CLJ104" s="60"/>
      <c r="CLK104" s="60"/>
      <c r="CLL104" s="60"/>
      <c r="CLM104" s="60"/>
      <c r="CLN104" s="60"/>
      <c r="CLO104" s="60"/>
      <c r="CLP104" s="60"/>
      <c r="CLQ104" s="60"/>
      <c r="CLR104" s="60"/>
      <c r="CLS104" s="60"/>
      <c r="CLT104" s="60"/>
      <c r="CLU104" s="60"/>
      <c r="CLV104" s="60"/>
      <c r="CLW104" s="60"/>
      <c r="CLX104" s="60"/>
      <c r="CLY104" s="60"/>
      <c r="CLZ104" s="60"/>
      <c r="CMA104" s="60"/>
      <c r="CMB104" s="60"/>
      <c r="CMC104" s="60"/>
      <c r="CMD104" s="60"/>
      <c r="CME104" s="60"/>
      <c r="CMF104" s="60"/>
      <c r="CMG104" s="60"/>
      <c r="CMH104" s="60"/>
      <c r="CMI104" s="60"/>
      <c r="CMJ104" s="60"/>
      <c r="CMK104" s="60"/>
      <c r="CML104" s="60"/>
      <c r="CMM104" s="60"/>
      <c r="CMN104" s="60"/>
      <c r="CMO104" s="60"/>
      <c r="CMP104" s="60"/>
      <c r="CMQ104" s="60"/>
      <c r="CMR104" s="60"/>
      <c r="CMS104" s="60"/>
      <c r="CMT104" s="60"/>
      <c r="CMU104" s="60"/>
      <c r="CMV104" s="60"/>
      <c r="CMW104" s="60"/>
      <c r="CMX104" s="60"/>
      <c r="CMY104" s="60"/>
      <c r="CMZ104" s="60"/>
      <c r="CNA104" s="60"/>
      <c r="CNB104" s="60"/>
      <c r="CNC104" s="60"/>
      <c r="CND104" s="60"/>
      <c r="CNE104" s="60"/>
      <c r="CNF104" s="60"/>
      <c r="CNG104" s="60"/>
      <c r="CNH104" s="60"/>
      <c r="CNI104" s="60"/>
      <c r="CNJ104" s="60"/>
      <c r="CNK104" s="60"/>
      <c r="CNL104" s="60"/>
      <c r="CNM104" s="60"/>
      <c r="CNN104" s="60"/>
      <c r="CNO104" s="60"/>
      <c r="CNP104" s="60"/>
      <c r="CNQ104" s="60"/>
      <c r="CNR104" s="60"/>
      <c r="CNS104" s="60"/>
      <c r="CNT104" s="60"/>
      <c r="CNU104" s="60"/>
      <c r="CNV104" s="60"/>
      <c r="CNW104" s="60"/>
      <c r="CNX104" s="60"/>
      <c r="CNY104" s="60"/>
      <c r="CNZ104" s="60"/>
      <c r="COA104" s="60"/>
      <c r="COB104" s="60"/>
      <c r="COC104" s="60"/>
      <c r="COD104" s="60"/>
      <c r="COE104" s="60"/>
      <c r="COF104" s="60"/>
      <c r="COG104" s="60"/>
      <c r="COH104" s="60"/>
      <c r="COI104" s="60"/>
      <c r="COJ104" s="60"/>
      <c r="COK104" s="60"/>
      <c r="COL104" s="60"/>
      <c r="COM104" s="60"/>
      <c r="CON104" s="60"/>
      <c r="COO104" s="60"/>
      <c r="COP104" s="60"/>
      <c r="COQ104" s="60"/>
      <c r="COR104" s="60"/>
      <c r="COS104" s="60"/>
      <c r="COT104" s="60"/>
      <c r="COU104" s="60"/>
      <c r="COV104" s="60"/>
      <c r="COW104" s="60"/>
      <c r="COX104" s="60"/>
      <c r="COY104" s="60"/>
      <c r="COZ104" s="60"/>
      <c r="CPA104" s="60"/>
      <c r="CPB104" s="60"/>
      <c r="CPC104" s="60"/>
      <c r="CPD104" s="60"/>
      <c r="CPE104" s="60"/>
      <c r="CPF104" s="60"/>
      <c r="CPG104" s="60"/>
      <c r="CPH104" s="60"/>
      <c r="CPI104" s="60"/>
      <c r="CPJ104" s="60"/>
      <c r="CPK104" s="60"/>
      <c r="CPL104" s="60"/>
      <c r="CPM104" s="60"/>
      <c r="CPN104" s="60"/>
      <c r="CPO104" s="60"/>
      <c r="CPP104" s="60"/>
      <c r="CPQ104" s="60"/>
      <c r="CPR104" s="60"/>
      <c r="CPS104" s="60"/>
      <c r="CPT104" s="60"/>
      <c r="CPU104" s="60"/>
      <c r="CPV104" s="60"/>
      <c r="CPW104" s="60"/>
      <c r="CPX104" s="60"/>
      <c r="CPY104" s="60"/>
      <c r="CPZ104" s="60"/>
      <c r="CQA104" s="60"/>
      <c r="CQB104" s="60"/>
      <c r="CQC104" s="60"/>
      <c r="CQD104" s="60"/>
      <c r="CQE104" s="60"/>
      <c r="CQF104" s="60"/>
      <c r="CQG104" s="60"/>
      <c r="CQH104" s="60"/>
      <c r="CQI104" s="60"/>
      <c r="CQJ104" s="60"/>
      <c r="CQK104" s="60"/>
      <c r="CQL104" s="60"/>
      <c r="CQM104" s="60"/>
      <c r="CQN104" s="60"/>
      <c r="CQO104" s="60"/>
      <c r="CQP104" s="60"/>
      <c r="CQQ104" s="60"/>
      <c r="CQR104" s="60"/>
      <c r="CQS104" s="60"/>
      <c r="CQT104" s="60"/>
      <c r="CQU104" s="60"/>
      <c r="CQV104" s="60"/>
      <c r="CQW104" s="60"/>
      <c r="CQX104" s="60"/>
      <c r="CQY104" s="60"/>
      <c r="CQZ104" s="60"/>
      <c r="CRA104" s="60"/>
      <c r="CRB104" s="60"/>
      <c r="CRC104" s="60"/>
      <c r="CRD104" s="60"/>
      <c r="CRE104" s="60"/>
      <c r="CRF104" s="60"/>
      <c r="CRG104" s="60"/>
      <c r="CRH104" s="60"/>
      <c r="CRI104" s="60"/>
      <c r="CRJ104" s="60"/>
      <c r="CRK104" s="60"/>
      <c r="CRL104" s="60"/>
      <c r="CRM104" s="60"/>
      <c r="CRN104" s="60"/>
      <c r="CRO104" s="60"/>
      <c r="CRP104" s="60"/>
      <c r="CRQ104" s="60"/>
      <c r="CRR104" s="60"/>
      <c r="CRS104" s="60"/>
      <c r="CRT104" s="60"/>
      <c r="CRU104" s="60"/>
      <c r="CRV104" s="60"/>
      <c r="CRW104" s="60"/>
      <c r="CRX104" s="60"/>
      <c r="CRY104" s="60"/>
      <c r="CRZ104" s="60"/>
      <c r="CSA104" s="60"/>
      <c r="CSB104" s="60"/>
      <c r="CSC104" s="60"/>
      <c r="CSD104" s="60"/>
      <c r="CSE104" s="60"/>
      <c r="CSF104" s="60"/>
      <c r="CSG104" s="60"/>
      <c r="CSH104" s="60"/>
      <c r="CSI104" s="60"/>
      <c r="CSJ104" s="60"/>
      <c r="CSK104" s="60"/>
      <c r="CSL104" s="60"/>
      <c r="CSM104" s="60"/>
      <c r="CSN104" s="60"/>
      <c r="CSO104" s="60"/>
      <c r="CSP104" s="60"/>
      <c r="CSQ104" s="60"/>
      <c r="CSR104" s="60"/>
      <c r="CSS104" s="60"/>
      <c r="CST104" s="60"/>
      <c r="CSU104" s="60"/>
      <c r="CSV104" s="60"/>
      <c r="CSW104" s="60"/>
      <c r="CSX104" s="60"/>
      <c r="CSY104" s="60"/>
      <c r="CSZ104" s="60"/>
      <c r="CTA104" s="60"/>
      <c r="CTB104" s="60"/>
      <c r="CTC104" s="60"/>
      <c r="CTD104" s="60"/>
      <c r="CTE104" s="60"/>
      <c r="CTF104" s="60"/>
      <c r="CTG104" s="60"/>
      <c r="CTH104" s="60"/>
      <c r="CTI104" s="60"/>
      <c r="CTJ104" s="60"/>
      <c r="CTK104" s="60"/>
      <c r="CTL104" s="60"/>
      <c r="CTM104" s="60"/>
      <c r="CTN104" s="60"/>
      <c r="CTO104" s="60"/>
      <c r="CTP104" s="60"/>
      <c r="CTQ104" s="60"/>
      <c r="CTR104" s="60"/>
      <c r="CTS104" s="60"/>
      <c r="CTT104" s="60"/>
      <c r="CTU104" s="60"/>
      <c r="CTV104" s="60"/>
      <c r="CTW104" s="60"/>
      <c r="CTX104" s="60"/>
      <c r="CTY104" s="60"/>
      <c r="CTZ104" s="60"/>
      <c r="CUA104" s="60"/>
      <c r="CUB104" s="60"/>
      <c r="CUC104" s="60"/>
      <c r="CUD104" s="60"/>
      <c r="CUE104" s="60"/>
      <c r="CUF104" s="60"/>
      <c r="CUG104" s="60"/>
      <c r="CUH104" s="60"/>
      <c r="CUI104" s="60"/>
      <c r="CUJ104" s="60"/>
      <c r="CUK104" s="60"/>
      <c r="CUL104" s="60"/>
      <c r="CUM104" s="60"/>
      <c r="CUN104" s="60"/>
      <c r="CUO104" s="60"/>
      <c r="CUP104" s="60"/>
      <c r="CUQ104" s="60"/>
      <c r="CUR104" s="60"/>
      <c r="CUS104" s="60"/>
      <c r="CUT104" s="60"/>
      <c r="CUU104" s="60"/>
      <c r="CUV104" s="60"/>
      <c r="CUW104" s="60"/>
      <c r="CUX104" s="60"/>
      <c r="CUY104" s="60"/>
      <c r="CUZ104" s="60"/>
      <c r="CVA104" s="60"/>
      <c r="CVB104" s="60"/>
      <c r="CVC104" s="60"/>
      <c r="CVD104" s="60"/>
      <c r="CVE104" s="60"/>
      <c r="CVF104" s="60"/>
      <c r="CVG104" s="60"/>
      <c r="CVH104" s="60"/>
      <c r="CVI104" s="60"/>
      <c r="CVJ104" s="60"/>
      <c r="CVK104" s="60"/>
      <c r="CVL104" s="60"/>
      <c r="CVM104" s="60"/>
      <c r="CVN104" s="60"/>
      <c r="CVO104" s="60"/>
      <c r="CVP104" s="60"/>
      <c r="CVQ104" s="60"/>
      <c r="CVR104" s="60"/>
      <c r="CVS104" s="60"/>
      <c r="CVT104" s="60"/>
      <c r="CVU104" s="60"/>
      <c r="CVV104" s="60"/>
      <c r="CVW104" s="60"/>
      <c r="CVX104" s="60"/>
      <c r="CVY104" s="60"/>
      <c r="CVZ104" s="60"/>
      <c r="CWA104" s="60"/>
      <c r="CWB104" s="60"/>
      <c r="CWC104" s="60"/>
      <c r="CWD104" s="60"/>
      <c r="CWE104" s="60"/>
      <c r="CWF104" s="60"/>
      <c r="CWG104" s="60"/>
      <c r="CWH104" s="60"/>
      <c r="CWI104" s="60"/>
      <c r="CWJ104" s="60"/>
      <c r="CWK104" s="60"/>
      <c r="CWL104" s="60"/>
      <c r="CWM104" s="60"/>
      <c r="CWN104" s="60"/>
      <c r="CWO104" s="60"/>
      <c r="CWP104" s="60"/>
      <c r="CWQ104" s="60"/>
      <c r="CWR104" s="60"/>
      <c r="CWS104" s="60"/>
      <c r="CWT104" s="60"/>
      <c r="CWU104" s="60"/>
      <c r="CWV104" s="60"/>
      <c r="CWW104" s="60"/>
      <c r="CWX104" s="60"/>
      <c r="CWY104" s="60"/>
      <c r="CWZ104" s="60"/>
      <c r="CXA104" s="60"/>
      <c r="CXB104" s="60"/>
      <c r="CXC104" s="60"/>
      <c r="CXD104" s="60"/>
      <c r="CXE104" s="60"/>
      <c r="CXF104" s="60"/>
      <c r="CXG104" s="60"/>
      <c r="CXH104" s="60"/>
      <c r="CXI104" s="60"/>
      <c r="CXJ104" s="60"/>
      <c r="CXK104" s="60"/>
      <c r="CXL104" s="60"/>
      <c r="CXM104" s="60"/>
      <c r="CXN104" s="60"/>
      <c r="CXO104" s="60"/>
      <c r="CXP104" s="60"/>
      <c r="CXQ104" s="60"/>
      <c r="CXR104" s="60"/>
      <c r="CXS104" s="60"/>
      <c r="CXT104" s="60"/>
      <c r="CXU104" s="60"/>
      <c r="CXV104" s="60"/>
      <c r="CXW104" s="60"/>
      <c r="CXX104" s="60"/>
      <c r="CXY104" s="60"/>
      <c r="CXZ104" s="60"/>
      <c r="CYA104" s="60"/>
      <c r="CYB104" s="60"/>
      <c r="CYC104" s="60"/>
      <c r="CYD104" s="60"/>
      <c r="CYE104" s="60"/>
      <c r="CYF104" s="60"/>
      <c r="CYG104" s="60"/>
      <c r="CYH104" s="60"/>
      <c r="CYI104" s="60"/>
      <c r="CYJ104" s="60"/>
      <c r="CYK104" s="60"/>
      <c r="CYL104" s="60"/>
      <c r="CYM104" s="60"/>
      <c r="CYN104" s="60"/>
      <c r="CYO104" s="60"/>
      <c r="CYP104" s="60"/>
      <c r="CYQ104" s="60"/>
      <c r="CYR104" s="60"/>
      <c r="CYS104" s="60"/>
      <c r="CYT104" s="60"/>
      <c r="CYU104" s="60"/>
      <c r="CYV104" s="60"/>
      <c r="CYW104" s="60"/>
      <c r="CYX104" s="60"/>
      <c r="CYY104" s="60"/>
      <c r="CYZ104" s="60"/>
      <c r="CZA104" s="60"/>
      <c r="CZB104" s="60"/>
      <c r="CZC104" s="60"/>
      <c r="CZD104" s="60"/>
      <c r="CZE104" s="60"/>
      <c r="CZF104" s="60"/>
      <c r="CZG104" s="60"/>
      <c r="CZH104" s="60"/>
      <c r="CZI104" s="60"/>
      <c r="CZJ104" s="60"/>
      <c r="CZK104" s="60"/>
      <c r="CZL104" s="60"/>
      <c r="CZM104" s="60"/>
      <c r="CZN104" s="60"/>
      <c r="CZO104" s="60"/>
      <c r="CZP104" s="60"/>
      <c r="CZQ104" s="60"/>
      <c r="CZR104" s="60"/>
      <c r="CZS104" s="60"/>
      <c r="CZT104" s="60"/>
      <c r="CZU104" s="60"/>
      <c r="CZV104" s="60"/>
      <c r="CZW104" s="60"/>
      <c r="CZX104" s="60"/>
      <c r="CZY104" s="60"/>
      <c r="CZZ104" s="60"/>
      <c r="DAA104" s="60"/>
      <c r="DAB104" s="60"/>
      <c r="DAC104" s="60"/>
      <c r="DAD104" s="60"/>
      <c r="DAE104" s="60"/>
      <c r="DAF104" s="60"/>
      <c r="DAG104" s="60"/>
      <c r="DAH104" s="60"/>
      <c r="DAI104" s="60"/>
      <c r="DAJ104" s="60"/>
      <c r="DAK104" s="60"/>
      <c r="DAL104" s="60"/>
      <c r="DAM104" s="60"/>
      <c r="DAN104" s="60"/>
      <c r="DAO104" s="60"/>
      <c r="DAP104" s="60"/>
      <c r="DAQ104" s="60"/>
      <c r="DAR104" s="60"/>
      <c r="DAS104" s="60"/>
      <c r="DAT104" s="60"/>
      <c r="DAU104" s="60"/>
      <c r="DAV104" s="60"/>
      <c r="DAW104" s="60"/>
      <c r="DAX104" s="60"/>
      <c r="DAY104" s="60"/>
      <c r="DAZ104" s="60"/>
      <c r="DBA104" s="60"/>
      <c r="DBB104" s="60"/>
      <c r="DBC104" s="60"/>
      <c r="DBD104" s="60"/>
      <c r="DBE104" s="60"/>
      <c r="DBF104" s="60"/>
      <c r="DBG104" s="60"/>
      <c r="DBH104" s="60"/>
      <c r="DBI104" s="60"/>
      <c r="DBJ104" s="60"/>
      <c r="DBK104" s="60"/>
      <c r="DBL104" s="60"/>
      <c r="DBM104" s="60"/>
      <c r="DBN104" s="60"/>
      <c r="DBO104" s="60"/>
      <c r="DBP104" s="60"/>
      <c r="DBQ104" s="60"/>
      <c r="DBR104" s="60"/>
      <c r="DBS104" s="60"/>
      <c r="DBT104" s="60"/>
      <c r="DBU104" s="60"/>
      <c r="DBV104" s="60"/>
      <c r="DBW104" s="60"/>
      <c r="DBX104" s="60"/>
      <c r="DBY104" s="60"/>
      <c r="DBZ104" s="60"/>
      <c r="DCA104" s="60"/>
      <c r="DCB104" s="60"/>
      <c r="DCC104" s="60"/>
      <c r="DCD104" s="60"/>
      <c r="DCE104" s="60"/>
      <c r="DCF104" s="60"/>
      <c r="DCG104" s="60"/>
      <c r="DCH104" s="60"/>
      <c r="DCI104" s="60"/>
      <c r="DCJ104" s="60"/>
      <c r="DCK104" s="60"/>
      <c r="DCL104" s="60"/>
      <c r="DCM104" s="60"/>
      <c r="DCN104" s="60"/>
      <c r="DCO104" s="60"/>
      <c r="DCP104" s="60"/>
      <c r="DCQ104" s="60"/>
      <c r="DCR104" s="60"/>
      <c r="DCS104" s="60"/>
      <c r="DCT104" s="60"/>
      <c r="DCU104" s="60"/>
      <c r="DCV104" s="60"/>
      <c r="DCW104" s="60"/>
      <c r="DCX104" s="60"/>
      <c r="DCY104" s="60"/>
      <c r="DCZ104" s="60"/>
      <c r="DDA104" s="60"/>
      <c r="DDB104" s="60"/>
      <c r="DDC104" s="60"/>
      <c r="DDD104" s="60"/>
      <c r="DDE104" s="60"/>
      <c r="DDF104" s="60"/>
      <c r="DDG104" s="60"/>
      <c r="DDH104" s="60"/>
      <c r="DDI104" s="60"/>
      <c r="DDJ104" s="60"/>
      <c r="DDK104" s="60"/>
      <c r="DDL104" s="60"/>
      <c r="DDM104" s="60"/>
      <c r="DDN104" s="60"/>
      <c r="DDO104" s="60"/>
      <c r="DDP104" s="60"/>
      <c r="DDQ104" s="60"/>
      <c r="DDR104" s="60"/>
      <c r="DDS104" s="60"/>
      <c r="DDT104" s="60"/>
      <c r="DDU104" s="60"/>
      <c r="DDV104" s="60"/>
      <c r="DDW104" s="60"/>
      <c r="DDX104" s="60"/>
      <c r="DDY104" s="60"/>
      <c r="DDZ104" s="60"/>
      <c r="DEA104" s="60"/>
      <c r="DEB104" s="60"/>
      <c r="DEC104" s="60"/>
      <c r="DED104" s="60"/>
      <c r="DEE104" s="60"/>
      <c r="DEF104" s="60"/>
      <c r="DEG104" s="60"/>
      <c r="DEH104" s="60"/>
      <c r="DEI104" s="60"/>
      <c r="DEJ104" s="60"/>
      <c r="DEK104" s="60"/>
      <c r="DEL104" s="60"/>
      <c r="DEM104" s="60"/>
      <c r="DEN104" s="60"/>
      <c r="DEO104" s="60"/>
      <c r="DEP104" s="60"/>
      <c r="DEQ104" s="60"/>
      <c r="DER104" s="60"/>
      <c r="DES104" s="60"/>
      <c r="DET104" s="60"/>
      <c r="DEU104" s="60"/>
      <c r="DEV104" s="60"/>
      <c r="DEW104" s="60"/>
      <c r="DEX104" s="60"/>
      <c r="DEY104" s="60"/>
      <c r="DEZ104" s="60"/>
      <c r="DFA104" s="60"/>
      <c r="DFB104" s="60"/>
      <c r="DFC104" s="60"/>
      <c r="DFD104" s="60"/>
      <c r="DFE104" s="60"/>
      <c r="DFF104" s="60"/>
      <c r="DFG104" s="60"/>
      <c r="DFH104" s="60"/>
      <c r="DFI104" s="60"/>
      <c r="DFJ104" s="60"/>
      <c r="DFK104" s="60"/>
      <c r="DFL104" s="60"/>
      <c r="DFM104" s="60"/>
      <c r="DFN104" s="60"/>
      <c r="DFO104" s="60"/>
      <c r="DFP104" s="60"/>
      <c r="DFQ104" s="60"/>
      <c r="DFR104" s="60"/>
      <c r="DFS104" s="60"/>
      <c r="DFT104" s="60"/>
      <c r="DFU104" s="60"/>
      <c r="DFV104" s="60"/>
      <c r="DFW104" s="60"/>
      <c r="DFX104" s="60"/>
      <c r="DFY104" s="60"/>
      <c r="DFZ104" s="60"/>
      <c r="DGA104" s="60"/>
      <c r="DGB104" s="60"/>
      <c r="DGC104" s="60"/>
      <c r="DGD104" s="60"/>
      <c r="DGE104" s="60"/>
      <c r="DGF104" s="60"/>
      <c r="DGG104" s="60"/>
      <c r="DGH104" s="60"/>
      <c r="DGI104" s="60"/>
      <c r="DGJ104" s="60"/>
      <c r="DGK104" s="60"/>
      <c r="DGL104" s="60"/>
      <c r="DGM104" s="60"/>
      <c r="DGN104" s="60"/>
      <c r="DGO104" s="60"/>
      <c r="DGP104" s="60"/>
      <c r="DGQ104" s="60"/>
      <c r="DGR104" s="60"/>
      <c r="DGS104" s="60"/>
      <c r="DGT104" s="60"/>
      <c r="DGU104" s="60"/>
      <c r="DGV104" s="60"/>
      <c r="DGW104" s="60"/>
      <c r="DGX104" s="60"/>
      <c r="DGY104" s="60"/>
      <c r="DGZ104" s="60"/>
      <c r="DHA104" s="60"/>
      <c r="DHB104" s="60"/>
      <c r="DHC104" s="60"/>
      <c r="DHD104" s="60"/>
      <c r="DHE104" s="60"/>
      <c r="DHF104" s="60"/>
      <c r="DHG104" s="60"/>
      <c r="DHH104" s="60"/>
      <c r="DHI104" s="60"/>
      <c r="DHJ104" s="60"/>
      <c r="DHK104" s="60"/>
      <c r="DHL104" s="60"/>
      <c r="DHM104" s="60"/>
      <c r="DHN104" s="60"/>
      <c r="DHO104" s="60"/>
      <c r="DHP104" s="60"/>
      <c r="DHQ104" s="60"/>
      <c r="DHR104" s="60"/>
      <c r="DHS104" s="60"/>
      <c r="DHT104" s="60"/>
      <c r="DHU104" s="60"/>
      <c r="DHV104" s="60"/>
      <c r="DHW104" s="60"/>
      <c r="DHX104" s="60"/>
      <c r="DHY104" s="60"/>
      <c r="DHZ104" s="60"/>
      <c r="DIA104" s="60"/>
      <c r="DIB104" s="60"/>
      <c r="DIC104" s="60"/>
      <c r="DID104" s="60"/>
      <c r="DIE104" s="60"/>
      <c r="DIF104" s="60"/>
      <c r="DIG104" s="60"/>
      <c r="DIH104" s="60"/>
      <c r="DII104" s="60"/>
      <c r="DIJ104" s="60"/>
      <c r="DIK104" s="60"/>
      <c r="DIL104" s="60"/>
      <c r="DIM104" s="60"/>
      <c r="DIN104" s="60"/>
      <c r="DIO104" s="60"/>
      <c r="DIP104" s="60"/>
      <c r="DIQ104" s="60"/>
      <c r="DIR104" s="60"/>
      <c r="DIS104" s="60"/>
      <c r="DIT104" s="60"/>
      <c r="DIU104" s="60"/>
      <c r="DIV104" s="60"/>
      <c r="DIW104" s="60"/>
      <c r="DIX104" s="60"/>
      <c r="DIY104" s="60"/>
      <c r="DIZ104" s="60"/>
      <c r="DJA104" s="60"/>
      <c r="DJB104" s="60"/>
      <c r="DJC104" s="60"/>
      <c r="DJD104" s="60"/>
      <c r="DJE104" s="60"/>
      <c r="DJF104" s="60"/>
      <c r="DJG104" s="60"/>
      <c r="DJH104" s="60"/>
      <c r="DJI104" s="60"/>
      <c r="DJJ104" s="60"/>
      <c r="DJK104" s="60"/>
      <c r="DJL104" s="60"/>
      <c r="DJM104" s="60"/>
      <c r="DJN104" s="60"/>
      <c r="DJO104" s="60"/>
      <c r="DJP104" s="60"/>
      <c r="DJQ104" s="60"/>
      <c r="DJR104" s="60"/>
      <c r="DJS104" s="60"/>
      <c r="DJT104" s="60"/>
      <c r="DJU104" s="60"/>
      <c r="DJV104" s="60"/>
      <c r="DJW104" s="60"/>
      <c r="DJX104" s="60"/>
      <c r="DJY104" s="60"/>
      <c r="DJZ104" s="60"/>
      <c r="DKA104" s="60"/>
      <c r="DKB104" s="60"/>
      <c r="DKC104" s="60"/>
      <c r="DKD104" s="60"/>
      <c r="DKE104" s="60"/>
      <c r="DKF104" s="60"/>
      <c r="DKG104" s="60"/>
      <c r="DKH104" s="60"/>
      <c r="DKI104" s="60"/>
      <c r="DKJ104" s="60"/>
      <c r="DKK104" s="60"/>
      <c r="DKL104" s="60"/>
      <c r="DKM104" s="60"/>
      <c r="DKN104" s="60"/>
      <c r="DKO104" s="60"/>
      <c r="DKP104" s="60"/>
      <c r="DKQ104" s="60"/>
      <c r="DKR104" s="60"/>
      <c r="DKS104" s="60"/>
      <c r="DKT104" s="60"/>
      <c r="DKU104" s="60"/>
      <c r="DKV104" s="60"/>
      <c r="DKW104" s="60"/>
      <c r="DKX104" s="60"/>
      <c r="DKY104" s="60"/>
      <c r="DKZ104" s="60"/>
      <c r="DLA104" s="60"/>
      <c r="DLB104" s="60"/>
      <c r="DLC104" s="60"/>
      <c r="DLD104" s="60"/>
      <c r="DLE104" s="60"/>
      <c r="DLF104" s="60"/>
      <c r="DLG104" s="60"/>
      <c r="DLH104" s="60"/>
      <c r="DLI104" s="60"/>
      <c r="DLJ104" s="60"/>
      <c r="DLK104" s="60"/>
      <c r="DLL104" s="60"/>
      <c r="DLM104" s="60"/>
      <c r="DLN104" s="60"/>
      <c r="DLO104" s="60"/>
      <c r="DLP104" s="60"/>
      <c r="DLQ104" s="60"/>
      <c r="DLR104" s="60"/>
      <c r="DLS104" s="60"/>
      <c r="DLT104" s="60"/>
      <c r="DLU104" s="60"/>
      <c r="DLV104" s="60"/>
      <c r="DLW104" s="60"/>
      <c r="DLX104" s="60"/>
      <c r="DLY104" s="60"/>
      <c r="DLZ104" s="60"/>
      <c r="DMA104" s="60"/>
      <c r="DMB104" s="60"/>
      <c r="DMC104" s="60"/>
      <c r="DMD104" s="60"/>
      <c r="DME104" s="60"/>
      <c r="DMF104" s="60"/>
      <c r="DMG104" s="60"/>
      <c r="DMH104" s="60"/>
      <c r="DMI104" s="60"/>
      <c r="DMJ104" s="60"/>
      <c r="DMK104" s="60"/>
      <c r="DML104" s="60"/>
      <c r="DMM104" s="60"/>
      <c r="DMN104" s="60"/>
      <c r="DMO104" s="60"/>
      <c r="DMP104" s="60"/>
      <c r="DMQ104" s="60"/>
      <c r="DMR104" s="60"/>
      <c r="DMS104" s="60"/>
      <c r="DMT104" s="60"/>
      <c r="DMU104" s="60"/>
      <c r="DMV104" s="60"/>
      <c r="DMW104" s="60"/>
      <c r="DMX104" s="60"/>
      <c r="DMY104" s="60"/>
      <c r="DMZ104" s="60"/>
      <c r="DNA104" s="60"/>
      <c r="DNB104" s="60"/>
      <c r="DNC104" s="60"/>
      <c r="DND104" s="60"/>
      <c r="DNE104" s="60"/>
      <c r="DNF104" s="60"/>
      <c r="DNG104" s="60"/>
      <c r="DNH104" s="60"/>
      <c r="DNI104" s="60"/>
      <c r="DNJ104" s="60"/>
      <c r="DNK104" s="60"/>
      <c r="DNL104" s="60"/>
      <c r="DNM104" s="60"/>
      <c r="DNN104" s="60"/>
      <c r="DNO104" s="60"/>
      <c r="DNP104" s="60"/>
      <c r="DNQ104" s="60"/>
      <c r="DNR104" s="60"/>
      <c r="DNS104" s="60"/>
      <c r="DNT104" s="60"/>
      <c r="DNU104" s="60"/>
      <c r="DNV104" s="60"/>
      <c r="DNW104" s="60"/>
      <c r="DNX104" s="60"/>
      <c r="DNY104" s="60"/>
      <c r="DNZ104" s="60"/>
      <c r="DOA104" s="60"/>
      <c r="DOB104" s="60"/>
      <c r="DOC104" s="60"/>
      <c r="DOD104" s="60"/>
      <c r="DOE104" s="60"/>
      <c r="DOF104" s="60"/>
      <c r="DOG104" s="60"/>
      <c r="DOH104" s="60"/>
      <c r="DOI104" s="60"/>
      <c r="DOJ104" s="60"/>
      <c r="DOK104" s="60"/>
      <c r="DOL104" s="60"/>
      <c r="DOM104" s="60"/>
      <c r="DON104" s="60"/>
      <c r="DOO104" s="60"/>
      <c r="DOP104" s="60"/>
      <c r="DOQ104" s="60"/>
      <c r="DOR104" s="60"/>
      <c r="DOS104" s="60"/>
      <c r="DOT104" s="60"/>
      <c r="DOU104" s="60"/>
      <c r="DOV104" s="60"/>
      <c r="DOW104" s="60"/>
      <c r="DOX104" s="60"/>
      <c r="DOY104" s="60"/>
      <c r="DOZ104" s="60"/>
      <c r="DPA104" s="60"/>
      <c r="DPB104" s="60"/>
      <c r="DPC104" s="60"/>
      <c r="DPD104" s="60"/>
      <c r="DPE104" s="60"/>
      <c r="DPF104" s="60"/>
      <c r="DPG104" s="60"/>
      <c r="DPH104" s="60"/>
      <c r="DPI104" s="60"/>
      <c r="DPJ104" s="60"/>
      <c r="DPK104" s="60"/>
      <c r="DPL104" s="60"/>
      <c r="DPM104" s="60"/>
      <c r="DPN104" s="60"/>
      <c r="DPO104" s="60"/>
      <c r="DPP104" s="60"/>
      <c r="DPQ104" s="60"/>
      <c r="DPR104" s="60"/>
      <c r="DPS104" s="60"/>
      <c r="DPT104" s="60"/>
      <c r="DPU104" s="60"/>
      <c r="DPV104" s="60"/>
      <c r="DPW104" s="60"/>
      <c r="DPX104" s="60"/>
      <c r="DPY104" s="60"/>
      <c r="DPZ104" s="60"/>
      <c r="DQA104" s="60"/>
      <c r="DQB104" s="60"/>
      <c r="DQC104" s="60"/>
      <c r="DQD104" s="60"/>
      <c r="DQE104" s="60"/>
      <c r="DQF104" s="60"/>
      <c r="DQG104" s="60"/>
      <c r="DQH104" s="60"/>
      <c r="DQI104" s="60"/>
      <c r="DQJ104" s="60"/>
      <c r="DQK104" s="60"/>
      <c r="DQL104" s="60"/>
      <c r="DQM104" s="60"/>
      <c r="DQN104" s="60"/>
      <c r="DQO104" s="60"/>
      <c r="DQP104" s="60"/>
      <c r="DQQ104" s="60"/>
      <c r="DQR104" s="60"/>
      <c r="DQS104" s="60"/>
      <c r="DQT104" s="60"/>
      <c r="DQU104" s="60"/>
      <c r="DQV104" s="60"/>
      <c r="DQW104" s="60"/>
      <c r="DQX104" s="60"/>
      <c r="DQY104" s="60"/>
      <c r="DQZ104" s="60"/>
      <c r="DRA104" s="60"/>
      <c r="DRB104" s="60"/>
      <c r="DRC104" s="60"/>
      <c r="DRD104" s="60"/>
      <c r="DRE104" s="60"/>
      <c r="DRF104" s="60"/>
      <c r="DRG104" s="60"/>
      <c r="DRH104" s="60"/>
      <c r="DRI104" s="60"/>
      <c r="DRJ104" s="60"/>
      <c r="DRK104" s="60"/>
      <c r="DRL104" s="60"/>
      <c r="DRM104" s="60"/>
      <c r="DRN104" s="60"/>
      <c r="DRO104" s="60"/>
      <c r="DRP104" s="60"/>
      <c r="DRQ104" s="60"/>
      <c r="DRR104" s="60"/>
      <c r="DRS104" s="60"/>
      <c r="DRT104" s="60"/>
      <c r="DRU104" s="60"/>
      <c r="DRV104" s="60"/>
      <c r="DRW104" s="60"/>
      <c r="DRX104" s="60"/>
      <c r="DRY104" s="60"/>
      <c r="DRZ104" s="60"/>
      <c r="DSA104" s="60"/>
      <c r="DSB104" s="60"/>
      <c r="DSC104" s="60"/>
      <c r="DSD104" s="60"/>
      <c r="DSE104" s="60"/>
      <c r="DSF104" s="60"/>
      <c r="DSG104" s="60"/>
      <c r="DSH104" s="60"/>
      <c r="DSI104" s="60"/>
      <c r="DSJ104" s="60"/>
      <c r="DSK104" s="60"/>
      <c r="DSL104" s="60"/>
      <c r="DSM104" s="60"/>
      <c r="DSN104" s="60"/>
      <c r="DSO104" s="60"/>
      <c r="DSP104" s="60"/>
      <c r="DSQ104" s="60"/>
      <c r="DSR104" s="60"/>
      <c r="DSS104" s="60"/>
      <c r="DST104" s="60"/>
      <c r="DSU104" s="60"/>
      <c r="DSV104" s="60"/>
      <c r="DSW104" s="60"/>
      <c r="DSX104" s="60"/>
      <c r="DSY104" s="60"/>
      <c r="DSZ104" s="60"/>
      <c r="DTA104" s="60"/>
      <c r="DTB104" s="60"/>
      <c r="DTC104" s="60"/>
      <c r="DTD104" s="60"/>
      <c r="DTE104" s="60"/>
      <c r="DTF104" s="60"/>
      <c r="DTG104" s="60"/>
      <c r="DTH104" s="60"/>
      <c r="DTI104" s="60"/>
      <c r="DTJ104" s="60"/>
      <c r="DTK104" s="60"/>
      <c r="DTL104" s="60"/>
      <c r="DTM104" s="60"/>
      <c r="DTN104" s="60"/>
      <c r="DTO104" s="60"/>
      <c r="DTP104" s="60"/>
      <c r="DTQ104" s="60"/>
      <c r="DTR104" s="60"/>
      <c r="DTS104" s="60"/>
      <c r="DTT104" s="60"/>
      <c r="DTU104" s="60"/>
      <c r="DTV104" s="60"/>
      <c r="DTW104" s="60"/>
      <c r="DTX104" s="60"/>
      <c r="DTY104" s="60"/>
      <c r="DTZ104" s="60"/>
      <c r="DUA104" s="60"/>
      <c r="DUB104" s="60"/>
      <c r="DUC104" s="60"/>
      <c r="DUD104" s="60"/>
      <c r="DUE104" s="60"/>
      <c r="DUF104" s="60"/>
      <c r="DUG104" s="60"/>
      <c r="DUH104" s="60"/>
      <c r="DUI104" s="60"/>
      <c r="DUJ104" s="60"/>
      <c r="DUK104" s="60"/>
      <c r="DUL104" s="60"/>
      <c r="DUM104" s="60"/>
      <c r="DUN104" s="60"/>
      <c r="DUO104" s="60"/>
      <c r="DUP104" s="60"/>
      <c r="DUQ104" s="60"/>
      <c r="DUR104" s="60"/>
      <c r="DUS104" s="60"/>
      <c r="DUT104" s="60"/>
      <c r="DUU104" s="60"/>
      <c r="DUV104" s="60"/>
      <c r="DUW104" s="60"/>
      <c r="DUX104" s="60"/>
      <c r="DUY104" s="60"/>
      <c r="DUZ104" s="60"/>
      <c r="DVA104" s="60"/>
      <c r="DVB104" s="60"/>
      <c r="DVC104" s="60"/>
      <c r="DVD104" s="60"/>
      <c r="DVE104" s="60"/>
      <c r="DVF104" s="60"/>
      <c r="DVG104" s="60"/>
      <c r="DVH104" s="60"/>
      <c r="DVI104" s="60"/>
      <c r="DVJ104" s="60"/>
      <c r="DVK104" s="60"/>
      <c r="DVL104" s="60"/>
      <c r="DVM104" s="60"/>
      <c r="DVN104" s="60"/>
      <c r="DVO104" s="60"/>
      <c r="DVP104" s="60"/>
      <c r="DVQ104" s="60"/>
      <c r="DVR104" s="60"/>
      <c r="DVS104" s="60"/>
      <c r="DVT104" s="60"/>
      <c r="DVU104" s="60"/>
      <c r="DVV104" s="60"/>
      <c r="DVW104" s="60"/>
      <c r="DVX104" s="60"/>
      <c r="DVY104" s="60"/>
      <c r="DVZ104" s="60"/>
      <c r="DWA104" s="60"/>
      <c r="DWB104" s="60"/>
      <c r="DWC104" s="60"/>
      <c r="DWD104" s="60"/>
      <c r="DWE104" s="60"/>
      <c r="DWF104" s="60"/>
      <c r="DWG104" s="60"/>
      <c r="DWH104" s="60"/>
      <c r="DWI104" s="60"/>
      <c r="DWJ104" s="60"/>
      <c r="DWK104" s="60"/>
      <c r="DWL104" s="60"/>
      <c r="DWM104" s="60"/>
      <c r="DWN104" s="60"/>
      <c r="DWO104" s="60"/>
      <c r="DWP104" s="60"/>
      <c r="DWQ104" s="60"/>
      <c r="DWR104" s="60"/>
      <c r="DWS104" s="60"/>
      <c r="DWT104" s="60"/>
      <c r="DWU104" s="60"/>
      <c r="DWV104" s="60"/>
      <c r="DWW104" s="60"/>
      <c r="DWX104" s="60"/>
      <c r="DWY104" s="60"/>
      <c r="DWZ104" s="60"/>
      <c r="DXA104" s="60"/>
      <c r="DXB104" s="60"/>
      <c r="DXC104" s="60"/>
      <c r="DXD104" s="60"/>
      <c r="DXE104" s="60"/>
      <c r="DXF104" s="60"/>
      <c r="DXG104" s="60"/>
      <c r="DXH104" s="60"/>
      <c r="DXI104" s="60"/>
      <c r="DXJ104" s="60"/>
      <c r="DXK104" s="60"/>
      <c r="DXL104" s="60"/>
      <c r="DXM104" s="60"/>
      <c r="DXN104" s="60"/>
      <c r="DXO104" s="60"/>
      <c r="DXP104" s="60"/>
      <c r="DXQ104" s="60"/>
      <c r="DXR104" s="60"/>
      <c r="DXS104" s="60"/>
      <c r="DXT104" s="60"/>
      <c r="DXU104" s="60"/>
      <c r="DXV104" s="60"/>
      <c r="DXW104" s="60"/>
      <c r="DXX104" s="60"/>
      <c r="DXY104" s="60"/>
      <c r="DXZ104" s="60"/>
      <c r="DYA104" s="60"/>
      <c r="DYB104" s="60"/>
      <c r="DYC104" s="60"/>
      <c r="DYD104" s="60"/>
      <c r="DYE104" s="60"/>
      <c r="DYF104" s="60"/>
      <c r="DYG104" s="60"/>
      <c r="DYH104" s="60"/>
      <c r="DYI104" s="60"/>
      <c r="DYJ104" s="60"/>
      <c r="DYK104" s="60"/>
      <c r="DYL104" s="60"/>
      <c r="DYM104" s="60"/>
      <c r="DYN104" s="60"/>
      <c r="DYO104" s="60"/>
      <c r="DYP104" s="60"/>
      <c r="DYQ104" s="60"/>
      <c r="DYR104" s="60"/>
      <c r="DYS104" s="60"/>
      <c r="DYT104" s="60"/>
      <c r="DYU104" s="60"/>
      <c r="DYV104" s="60"/>
      <c r="DYW104" s="60"/>
      <c r="DYX104" s="60"/>
      <c r="DYY104" s="60"/>
      <c r="DYZ104" s="60"/>
      <c r="DZA104" s="60"/>
      <c r="DZB104" s="60"/>
      <c r="DZC104" s="60"/>
      <c r="DZD104" s="60"/>
      <c r="DZE104" s="60"/>
      <c r="DZF104" s="60"/>
      <c r="DZG104" s="60"/>
      <c r="DZH104" s="60"/>
      <c r="DZI104" s="60"/>
      <c r="DZJ104" s="60"/>
      <c r="DZK104" s="60"/>
      <c r="DZL104" s="60"/>
      <c r="DZM104" s="60"/>
      <c r="DZN104" s="60"/>
      <c r="DZO104" s="60"/>
      <c r="DZP104" s="60"/>
      <c r="DZQ104" s="60"/>
      <c r="DZR104" s="60"/>
      <c r="DZS104" s="60"/>
      <c r="DZT104" s="60"/>
      <c r="DZU104" s="60"/>
      <c r="DZV104" s="60"/>
      <c r="DZW104" s="60"/>
      <c r="DZX104" s="60"/>
      <c r="DZY104" s="60"/>
      <c r="DZZ104" s="60"/>
      <c r="EAA104" s="60"/>
      <c r="EAB104" s="60"/>
      <c r="EAC104" s="60"/>
      <c r="EAD104" s="60"/>
      <c r="EAE104" s="60"/>
      <c r="EAF104" s="60"/>
      <c r="EAG104" s="60"/>
      <c r="EAH104" s="60"/>
      <c r="EAI104" s="60"/>
      <c r="EAJ104" s="60"/>
      <c r="EAK104" s="60"/>
      <c r="EAL104" s="60"/>
      <c r="EAM104" s="60"/>
      <c r="EAN104" s="60"/>
      <c r="EAO104" s="60"/>
      <c r="EAP104" s="60"/>
      <c r="EAQ104" s="60"/>
      <c r="EAR104" s="60"/>
      <c r="EAS104" s="60"/>
      <c r="EAT104" s="60"/>
      <c r="EAU104" s="60"/>
      <c r="EAV104" s="60"/>
      <c r="EAW104" s="60"/>
      <c r="EAX104" s="60"/>
      <c r="EAY104" s="60"/>
      <c r="EAZ104" s="60"/>
      <c r="EBA104" s="60"/>
      <c r="EBB104" s="60"/>
      <c r="EBC104" s="60"/>
      <c r="EBD104" s="60"/>
      <c r="EBE104" s="60"/>
      <c r="EBF104" s="60"/>
      <c r="EBG104" s="60"/>
      <c r="EBH104" s="60"/>
      <c r="EBI104" s="60"/>
      <c r="EBJ104" s="60"/>
      <c r="EBK104" s="60"/>
      <c r="EBL104" s="60"/>
      <c r="EBM104" s="60"/>
      <c r="EBN104" s="60"/>
      <c r="EBO104" s="60"/>
      <c r="EBP104" s="60"/>
      <c r="EBQ104" s="60"/>
      <c r="EBR104" s="60"/>
      <c r="EBS104" s="60"/>
      <c r="EBT104" s="60"/>
      <c r="EBU104" s="60"/>
      <c r="EBV104" s="60"/>
      <c r="EBW104" s="60"/>
      <c r="EBX104" s="60"/>
      <c r="EBY104" s="60"/>
      <c r="EBZ104" s="60"/>
      <c r="ECA104" s="60"/>
      <c r="ECB104" s="60"/>
      <c r="ECC104" s="60"/>
      <c r="ECD104" s="60"/>
      <c r="ECE104" s="60"/>
      <c r="ECF104" s="60"/>
      <c r="ECG104" s="60"/>
      <c r="ECH104" s="60"/>
      <c r="ECI104" s="60"/>
      <c r="ECJ104" s="60"/>
      <c r="ECK104" s="60"/>
      <c r="ECL104" s="60"/>
      <c r="ECM104" s="60"/>
      <c r="ECN104" s="60"/>
      <c r="ECO104" s="60"/>
      <c r="ECP104" s="60"/>
      <c r="ECQ104" s="60"/>
      <c r="ECR104" s="60"/>
      <c r="ECS104" s="60"/>
      <c r="ECT104" s="60"/>
      <c r="ECU104" s="60"/>
      <c r="ECV104" s="60"/>
      <c r="ECW104" s="60"/>
      <c r="ECX104" s="60"/>
      <c r="ECY104" s="60"/>
      <c r="ECZ104" s="60"/>
      <c r="EDA104" s="60"/>
      <c r="EDB104" s="60"/>
      <c r="EDC104" s="60"/>
      <c r="EDD104" s="60"/>
      <c r="EDE104" s="60"/>
      <c r="EDF104" s="60"/>
      <c r="EDG104" s="60"/>
      <c r="EDH104" s="60"/>
      <c r="EDI104" s="60"/>
      <c r="EDJ104" s="60"/>
      <c r="EDK104" s="60"/>
      <c r="EDL104" s="60"/>
      <c r="EDM104" s="60"/>
      <c r="EDN104" s="60"/>
      <c r="EDO104" s="60"/>
      <c r="EDP104" s="60"/>
      <c r="EDQ104" s="60"/>
      <c r="EDR104" s="60"/>
      <c r="EDS104" s="60"/>
      <c r="EDT104" s="60"/>
      <c r="EDU104" s="60"/>
      <c r="EDV104" s="60"/>
      <c r="EDW104" s="60"/>
      <c r="EDX104" s="60"/>
      <c r="EDY104" s="60"/>
      <c r="EDZ104" s="60"/>
      <c r="EEA104" s="60"/>
      <c r="EEB104" s="60"/>
      <c r="EEC104" s="60"/>
      <c r="EED104" s="60"/>
      <c r="EEE104" s="60"/>
      <c r="EEF104" s="60"/>
      <c r="EEG104" s="60"/>
      <c r="EEH104" s="60"/>
      <c r="EEI104" s="60"/>
      <c r="EEJ104" s="60"/>
      <c r="EEK104" s="60"/>
      <c r="EEL104" s="60"/>
      <c r="EEM104" s="60"/>
      <c r="EEN104" s="60"/>
      <c r="EEO104" s="60"/>
      <c r="EEP104" s="60"/>
      <c r="EEQ104" s="60"/>
      <c r="EER104" s="60"/>
      <c r="EES104" s="60"/>
      <c r="EET104" s="60"/>
      <c r="EEU104" s="60"/>
      <c r="EEV104" s="60"/>
      <c r="EEW104" s="60"/>
      <c r="EEX104" s="60"/>
      <c r="EEY104" s="60"/>
      <c r="EEZ104" s="60"/>
      <c r="EFA104" s="60"/>
      <c r="EFB104" s="60"/>
      <c r="EFC104" s="60"/>
      <c r="EFD104" s="60"/>
      <c r="EFE104" s="60"/>
      <c r="EFF104" s="60"/>
      <c r="EFG104" s="60"/>
      <c r="EFH104" s="60"/>
      <c r="EFI104" s="60"/>
      <c r="EFJ104" s="60"/>
      <c r="EFK104" s="60"/>
      <c r="EFL104" s="60"/>
      <c r="EFM104" s="60"/>
      <c r="EFN104" s="60"/>
      <c r="EFO104" s="60"/>
      <c r="EFP104" s="60"/>
      <c r="EFQ104" s="60"/>
      <c r="EFR104" s="60"/>
      <c r="EFS104" s="60"/>
      <c r="EFT104" s="60"/>
      <c r="EFU104" s="60"/>
      <c r="EFV104" s="60"/>
      <c r="EFW104" s="60"/>
      <c r="EFX104" s="60"/>
      <c r="EFY104" s="60"/>
      <c r="EFZ104" s="60"/>
      <c r="EGA104" s="60"/>
      <c r="EGB104" s="60"/>
      <c r="EGC104" s="60"/>
      <c r="EGD104" s="60"/>
      <c r="EGE104" s="60"/>
      <c r="EGF104" s="60"/>
      <c r="EGG104" s="60"/>
      <c r="EGH104" s="60"/>
      <c r="EGI104" s="60"/>
      <c r="EGJ104" s="60"/>
      <c r="EGK104" s="60"/>
      <c r="EGL104" s="60"/>
      <c r="EGM104" s="60"/>
      <c r="EGN104" s="60"/>
      <c r="EGO104" s="60"/>
      <c r="EGP104" s="60"/>
      <c r="EGQ104" s="60"/>
      <c r="EGR104" s="60"/>
      <c r="EGS104" s="60"/>
      <c r="EGT104" s="60"/>
      <c r="EGU104" s="60"/>
      <c r="EGV104" s="60"/>
      <c r="EGW104" s="60"/>
      <c r="EGX104" s="60"/>
      <c r="EGY104" s="60"/>
      <c r="EGZ104" s="60"/>
      <c r="EHA104" s="60"/>
      <c r="EHB104" s="60"/>
      <c r="EHC104" s="60"/>
      <c r="EHD104" s="60"/>
      <c r="EHE104" s="60"/>
      <c r="EHF104" s="60"/>
      <c r="EHG104" s="60"/>
      <c r="EHH104" s="60"/>
      <c r="EHI104" s="60"/>
      <c r="EHJ104" s="60"/>
      <c r="EHK104" s="60"/>
      <c r="EHL104" s="60"/>
      <c r="EHM104" s="60"/>
      <c r="EHN104" s="60"/>
      <c r="EHO104" s="60"/>
      <c r="EHP104" s="60"/>
      <c r="EHQ104" s="60"/>
      <c r="EHR104" s="60"/>
      <c r="EHS104" s="60"/>
      <c r="EHT104" s="60"/>
      <c r="EHU104" s="60"/>
      <c r="EHV104" s="60"/>
      <c r="EHW104" s="60"/>
      <c r="EHX104" s="60"/>
      <c r="EHY104" s="60"/>
      <c r="EHZ104" s="60"/>
      <c r="EIA104" s="60"/>
      <c r="EIB104" s="60"/>
      <c r="EIC104" s="60"/>
      <c r="EID104" s="60"/>
      <c r="EIE104" s="60"/>
      <c r="EIF104" s="60"/>
      <c r="EIG104" s="60"/>
      <c r="EIH104" s="60"/>
      <c r="EII104" s="60"/>
      <c r="EIJ104" s="60"/>
      <c r="EIK104" s="60"/>
      <c r="EIL104" s="60"/>
      <c r="EIM104" s="60"/>
      <c r="EIN104" s="60"/>
      <c r="EIO104" s="60"/>
      <c r="EIP104" s="60"/>
      <c r="EIQ104" s="60"/>
      <c r="EIR104" s="60"/>
      <c r="EIS104" s="60"/>
      <c r="EIT104" s="60"/>
      <c r="EIU104" s="60"/>
      <c r="EIV104" s="60"/>
      <c r="EIW104" s="60"/>
      <c r="EIX104" s="60"/>
      <c r="EIY104" s="60"/>
      <c r="EIZ104" s="60"/>
      <c r="EJA104" s="60"/>
      <c r="EJB104" s="60"/>
      <c r="EJC104" s="60"/>
      <c r="EJD104" s="60"/>
      <c r="EJE104" s="60"/>
      <c r="EJF104" s="60"/>
      <c r="EJG104" s="60"/>
      <c r="EJH104" s="60"/>
      <c r="EJI104" s="60"/>
      <c r="EJJ104" s="60"/>
      <c r="EJK104" s="60"/>
      <c r="EJL104" s="60"/>
      <c r="EJM104" s="60"/>
      <c r="EJN104" s="60"/>
      <c r="EJO104" s="60"/>
      <c r="EJP104" s="60"/>
      <c r="EJQ104" s="60"/>
      <c r="EJR104" s="60"/>
      <c r="EJS104" s="60"/>
      <c r="EJT104" s="60"/>
      <c r="EJU104" s="60"/>
      <c r="EJV104" s="60"/>
      <c r="EJW104" s="60"/>
      <c r="EJX104" s="60"/>
      <c r="EJY104" s="60"/>
      <c r="EJZ104" s="60"/>
      <c r="EKA104" s="60"/>
      <c r="EKB104" s="60"/>
      <c r="EKC104" s="60"/>
      <c r="EKD104" s="60"/>
      <c r="EKE104" s="60"/>
      <c r="EKF104" s="60"/>
      <c r="EKG104" s="60"/>
      <c r="EKH104" s="60"/>
      <c r="EKI104" s="60"/>
      <c r="EKJ104" s="60"/>
      <c r="EKK104" s="60"/>
      <c r="EKL104" s="60"/>
      <c r="EKM104" s="60"/>
      <c r="EKN104" s="60"/>
      <c r="EKO104" s="60"/>
      <c r="EKP104" s="60"/>
      <c r="EKQ104" s="60"/>
      <c r="EKR104" s="60"/>
      <c r="EKS104" s="60"/>
      <c r="EKT104" s="60"/>
      <c r="EKU104" s="60"/>
      <c r="EKV104" s="60"/>
      <c r="EKW104" s="60"/>
      <c r="EKX104" s="60"/>
      <c r="EKY104" s="60"/>
      <c r="EKZ104" s="60"/>
      <c r="ELA104" s="60"/>
      <c r="ELB104" s="60"/>
      <c r="ELC104" s="60"/>
      <c r="ELD104" s="60"/>
      <c r="ELE104" s="60"/>
      <c r="ELF104" s="60"/>
      <c r="ELG104" s="60"/>
      <c r="ELH104" s="60"/>
      <c r="ELI104" s="60"/>
      <c r="ELJ104" s="60"/>
      <c r="ELK104" s="60"/>
      <c r="ELL104" s="60"/>
      <c r="ELM104" s="60"/>
      <c r="ELN104" s="60"/>
      <c r="ELO104" s="60"/>
      <c r="ELP104" s="60"/>
      <c r="ELQ104" s="60"/>
      <c r="ELR104" s="60"/>
      <c r="ELS104" s="60"/>
      <c r="ELT104" s="60"/>
      <c r="ELU104" s="60"/>
      <c r="ELV104" s="60"/>
      <c r="ELW104" s="60"/>
      <c r="ELX104" s="60"/>
      <c r="ELY104" s="60"/>
      <c r="ELZ104" s="60"/>
      <c r="EMA104" s="60"/>
      <c r="EMB104" s="60"/>
      <c r="EMC104" s="60"/>
      <c r="EMD104" s="60"/>
      <c r="EME104" s="60"/>
      <c r="EMF104" s="60"/>
      <c r="EMG104" s="60"/>
      <c r="EMH104" s="60"/>
      <c r="EMI104" s="60"/>
      <c r="EMJ104" s="60"/>
      <c r="EMK104" s="60"/>
      <c r="EML104" s="60"/>
      <c r="EMM104" s="60"/>
      <c r="EMN104" s="60"/>
      <c r="EMO104" s="60"/>
      <c r="EMP104" s="60"/>
      <c r="EMQ104" s="60"/>
      <c r="EMR104" s="60"/>
      <c r="EMS104" s="60"/>
      <c r="EMT104" s="60"/>
      <c r="EMU104" s="60"/>
      <c r="EMV104" s="60"/>
      <c r="EMW104" s="60"/>
      <c r="EMX104" s="60"/>
      <c r="EMY104" s="60"/>
      <c r="EMZ104" s="60"/>
      <c r="ENA104" s="60"/>
      <c r="ENB104" s="60"/>
      <c r="ENC104" s="60"/>
      <c r="END104" s="60"/>
      <c r="ENE104" s="60"/>
      <c r="ENF104" s="60"/>
      <c r="ENG104" s="60"/>
      <c r="ENH104" s="60"/>
      <c r="ENI104" s="60"/>
      <c r="ENJ104" s="60"/>
      <c r="ENK104" s="60"/>
      <c r="ENL104" s="60"/>
      <c r="ENM104" s="60"/>
      <c r="ENN104" s="60"/>
      <c r="ENO104" s="60"/>
      <c r="ENP104" s="60"/>
      <c r="ENQ104" s="60"/>
      <c r="ENR104" s="60"/>
      <c r="ENS104" s="60"/>
      <c r="ENT104" s="60"/>
      <c r="ENU104" s="60"/>
      <c r="ENV104" s="60"/>
      <c r="ENW104" s="60"/>
      <c r="ENX104" s="60"/>
      <c r="ENY104" s="60"/>
      <c r="ENZ104" s="60"/>
      <c r="EOA104" s="60"/>
      <c r="EOB104" s="60"/>
      <c r="EOC104" s="60"/>
      <c r="EOD104" s="60"/>
      <c r="EOE104" s="60"/>
      <c r="EOF104" s="60"/>
      <c r="EOG104" s="60"/>
      <c r="EOH104" s="60"/>
      <c r="EOI104" s="60"/>
      <c r="EOJ104" s="60"/>
      <c r="EOK104" s="60"/>
      <c r="EOL104" s="60"/>
      <c r="EOM104" s="60"/>
      <c r="EON104" s="60"/>
      <c r="EOO104" s="60"/>
      <c r="EOP104" s="60"/>
      <c r="EOQ104" s="60"/>
      <c r="EOR104" s="60"/>
      <c r="EOS104" s="60"/>
      <c r="EOT104" s="60"/>
      <c r="EOU104" s="60"/>
      <c r="EOV104" s="60"/>
      <c r="EOW104" s="60"/>
      <c r="EOX104" s="60"/>
      <c r="EOY104" s="60"/>
      <c r="EOZ104" s="60"/>
      <c r="EPA104" s="60"/>
      <c r="EPB104" s="60"/>
      <c r="EPC104" s="60"/>
      <c r="EPD104" s="60"/>
      <c r="EPE104" s="60"/>
      <c r="EPF104" s="60"/>
      <c r="EPG104" s="60"/>
      <c r="EPH104" s="60"/>
      <c r="EPI104" s="60"/>
      <c r="EPJ104" s="60"/>
      <c r="EPK104" s="60"/>
      <c r="EPL104" s="60"/>
      <c r="EPM104" s="60"/>
      <c r="EPN104" s="60"/>
      <c r="EPO104" s="60"/>
      <c r="EPP104" s="60"/>
      <c r="EPQ104" s="60"/>
      <c r="EPR104" s="60"/>
      <c r="EPS104" s="60"/>
      <c r="EPT104" s="60"/>
      <c r="EPU104" s="60"/>
      <c r="EPV104" s="60"/>
      <c r="EPW104" s="60"/>
      <c r="EPX104" s="60"/>
      <c r="EPY104" s="60"/>
      <c r="EPZ104" s="60"/>
      <c r="EQA104" s="60"/>
      <c r="EQB104" s="60"/>
      <c r="EQC104" s="60"/>
      <c r="EQD104" s="60"/>
      <c r="EQE104" s="60"/>
      <c r="EQF104" s="60"/>
      <c r="EQG104" s="60"/>
      <c r="EQH104" s="60"/>
      <c r="EQI104" s="60"/>
      <c r="EQJ104" s="60"/>
      <c r="EQK104" s="60"/>
      <c r="EQL104" s="60"/>
      <c r="EQM104" s="60"/>
      <c r="EQN104" s="60"/>
      <c r="EQO104" s="60"/>
      <c r="EQP104" s="60"/>
      <c r="EQQ104" s="60"/>
      <c r="EQR104" s="60"/>
      <c r="EQS104" s="60"/>
      <c r="EQT104" s="60"/>
      <c r="EQU104" s="60"/>
      <c r="EQV104" s="60"/>
      <c r="EQW104" s="60"/>
      <c r="EQX104" s="60"/>
      <c r="EQY104" s="60"/>
      <c r="EQZ104" s="60"/>
      <c r="ERA104" s="60"/>
      <c r="ERB104" s="60"/>
      <c r="ERC104" s="60"/>
      <c r="ERD104" s="60"/>
      <c r="ERE104" s="60"/>
      <c r="ERF104" s="60"/>
      <c r="ERG104" s="60"/>
      <c r="ERH104" s="60"/>
      <c r="ERI104" s="60"/>
      <c r="ERJ104" s="60"/>
      <c r="ERK104" s="60"/>
      <c r="ERL104" s="60"/>
      <c r="ERM104" s="60"/>
      <c r="ERN104" s="60"/>
      <c r="ERO104" s="60"/>
      <c r="ERP104" s="60"/>
      <c r="ERQ104" s="60"/>
      <c r="ERR104" s="60"/>
      <c r="ERS104" s="60"/>
      <c r="ERT104" s="60"/>
      <c r="ERU104" s="60"/>
      <c r="ERV104" s="60"/>
      <c r="ERW104" s="60"/>
      <c r="ERX104" s="60"/>
      <c r="ERY104" s="60"/>
      <c r="ERZ104" s="60"/>
      <c r="ESA104" s="60"/>
      <c r="ESB104" s="60"/>
      <c r="ESC104" s="60"/>
      <c r="ESD104" s="60"/>
      <c r="ESE104" s="60"/>
      <c r="ESF104" s="60"/>
      <c r="ESG104" s="60"/>
      <c r="ESH104" s="60"/>
      <c r="ESI104" s="60"/>
      <c r="ESJ104" s="60"/>
      <c r="ESK104" s="60"/>
      <c r="ESL104" s="60"/>
      <c r="ESM104" s="60"/>
      <c r="ESN104" s="60"/>
      <c r="ESO104" s="60"/>
      <c r="ESP104" s="60"/>
      <c r="ESQ104" s="60"/>
      <c r="ESR104" s="60"/>
      <c r="ESS104" s="60"/>
      <c r="EST104" s="60"/>
      <c r="ESU104" s="60"/>
      <c r="ESV104" s="60"/>
      <c r="ESW104" s="60"/>
      <c r="ESX104" s="60"/>
      <c r="ESY104" s="60"/>
      <c r="ESZ104" s="60"/>
      <c r="ETA104" s="60"/>
      <c r="ETB104" s="60"/>
      <c r="ETC104" s="60"/>
      <c r="ETD104" s="60"/>
      <c r="ETE104" s="60"/>
      <c r="ETF104" s="60"/>
      <c r="ETG104" s="60"/>
      <c r="ETH104" s="60"/>
      <c r="ETI104" s="60"/>
      <c r="ETJ104" s="60"/>
      <c r="ETK104" s="60"/>
      <c r="ETL104" s="60"/>
      <c r="ETM104" s="60"/>
      <c r="ETN104" s="60"/>
      <c r="ETO104" s="60"/>
      <c r="ETP104" s="60"/>
      <c r="ETQ104" s="60"/>
      <c r="ETR104" s="60"/>
      <c r="ETS104" s="60"/>
      <c r="ETT104" s="60"/>
      <c r="ETU104" s="60"/>
      <c r="ETV104" s="60"/>
      <c r="ETW104" s="60"/>
      <c r="ETX104" s="60"/>
      <c r="ETY104" s="60"/>
      <c r="ETZ104" s="60"/>
      <c r="EUA104" s="60"/>
      <c r="EUB104" s="60"/>
      <c r="EUC104" s="60"/>
      <c r="EUD104" s="60"/>
      <c r="EUE104" s="60"/>
      <c r="EUF104" s="60"/>
      <c r="EUG104" s="60"/>
      <c r="EUH104" s="60"/>
      <c r="EUI104" s="60"/>
      <c r="EUJ104" s="60"/>
      <c r="EUK104" s="60"/>
      <c r="EUL104" s="60"/>
      <c r="EUM104" s="60"/>
      <c r="EUN104" s="60"/>
      <c r="EUO104" s="60"/>
      <c r="EUP104" s="60"/>
      <c r="EUQ104" s="60"/>
      <c r="EUR104" s="60"/>
      <c r="EUS104" s="60"/>
      <c r="EUT104" s="60"/>
      <c r="EUU104" s="60"/>
      <c r="EUV104" s="60"/>
      <c r="EUW104" s="60"/>
      <c r="EUX104" s="60"/>
      <c r="EUY104" s="60"/>
      <c r="EUZ104" s="60"/>
      <c r="EVA104" s="60"/>
      <c r="EVB104" s="60"/>
      <c r="EVC104" s="60"/>
      <c r="EVD104" s="60"/>
      <c r="EVE104" s="60"/>
      <c r="EVF104" s="60"/>
      <c r="EVG104" s="60"/>
      <c r="EVH104" s="60"/>
      <c r="EVI104" s="60"/>
      <c r="EVJ104" s="60"/>
      <c r="EVK104" s="60"/>
      <c r="EVL104" s="60"/>
      <c r="EVM104" s="60"/>
      <c r="EVN104" s="60"/>
      <c r="EVO104" s="60"/>
      <c r="EVP104" s="60"/>
      <c r="EVQ104" s="60"/>
      <c r="EVR104" s="60"/>
      <c r="EVS104" s="60"/>
      <c r="EVT104" s="60"/>
      <c r="EVU104" s="60"/>
      <c r="EVV104" s="60"/>
      <c r="EVW104" s="60"/>
      <c r="EVX104" s="60"/>
      <c r="EVY104" s="60"/>
      <c r="EVZ104" s="60"/>
      <c r="EWA104" s="60"/>
      <c r="EWB104" s="60"/>
      <c r="EWC104" s="60"/>
      <c r="EWD104" s="60"/>
      <c r="EWE104" s="60"/>
      <c r="EWF104" s="60"/>
      <c r="EWG104" s="60"/>
      <c r="EWH104" s="60"/>
      <c r="EWI104" s="60"/>
      <c r="EWJ104" s="60"/>
      <c r="EWK104" s="60"/>
      <c r="EWL104" s="60"/>
      <c r="EWM104" s="60"/>
      <c r="EWN104" s="60"/>
      <c r="EWO104" s="60"/>
      <c r="EWP104" s="60"/>
      <c r="EWQ104" s="60"/>
      <c r="EWR104" s="60"/>
      <c r="EWS104" s="60"/>
      <c r="EWT104" s="60"/>
      <c r="EWU104" s="60"/>
      <c r="EWV104" s="60"/>
      <c r="EWW104" s="60"/>
      <c r="EWX104" s="60"/>
      <c r="EWY104" s="60"/>
      <c r="EWZ104" s="60"/>
      <c r="EXA104" s="60"/>
      <c r="EXB104" s="60"/>
      <c r="EXC104" s="60"/>
      <c r="EXD104" s="60"/>
      <c r="EXE104" s="60"/>
      <c r="EXF104" s="60"/>
      <c r="EXG104" s="60"/>
      <c r="EXH104" s="60"/>
      <c r="EXI104" s="60"/>
      <c r="EXJ104" s="60"/>
      <c r="EXK104" s="60"/>
      <c r="EXL104" s="60"/>
      <c r="EXM104" s="60"/>
      <c r="EXN104" s="60"/>
      <c r="EXO104" s="60"/>
      <c r="EXP104" s="60"/>
      <c r="EXQ104" s="60"/>
      <c r="EXR104" s="60"/>
      <c r="EXS104" s="60"/>
      <c r="EXT104" s="60"/>
      <c r="EXU104" s="60"/>
      <c r="EXV104" s="60"/>
      <c r="EXW104" s="60"/>
      <c r="EXX104" s="60"/>
      <c r="EXY104" s="60"/>
      <c r="EXZ104" s="60"/>
      <c r="EYA104" s="60"/>
      <c r="EYB104" s="60"/>
      <c r="EYC104" s="60"/>
      <c r="EYD104" s="60"/>
      <c r="EYE104" s="60"/>
      <c r="EYF104" s="60"/>
      <c r="EYG104" s="60"/>
      <c r="EYH104" s="60"/>
      <c r="EYI104" s="60"/>
      <c r="EYJ104" s="60"/>
      <c r="EYK104" s="60"/>
      <c r="EYL104" s="60"/>
      <c r="EYM104" s="60"/>
      <c r="EYN104" s="60"/>
      <c r="EYO104" s="60"/>
      <c r="EYP104" s="60"/>
      <c r="EYQ104" s="60"/>
      <c r="EYR104" s="60"/>
      <c r="EYS104" s="60"/>
      <c r="EYT104" s="60"/>
      <c r="EYU104" s="60"/>
      <c r="EYV104" s="60"/>
      <c r="EYW104" s="60"/>
      <c r="EYX104" s="60"/>
      <c r="EYY104" s="60"/>
      <c r="EYZ104" s="60"/>
      <c r="EZA104" s="60"/>
      <c r="EZB104" s="60"/>
      <c r="EZC104" s="60"/>
      <c r="EZD104" s="60"/>
      <c r="EZE104" s="60"/>
      <c r="EZF104" s="60"/>
      <c r="EZG104" s="60"/>
      <c r="EZH104" s="60"/>
      <c r="EZI104" s="60"/>
      <c r="EZJ104" s="60"/>
      <c r="EZK104" s="60"/>
      <c r="EZL104" s="60"/>
      <c r="EZM104" s="60"/>
      <c r="EZN104" s="60"/>
      <c r="EZO104" s="60"/>
      <c r="EZP104" s="60"/>
      <c r="EZQ104" s="60"/>
      <c r="EZR104" s="60"/>
      <c r="EZS104" s="60"/>
      <c r="EZT104" s="60"/>
      <c r="EZU104" s="60"/>
      <c r="EZV104" s="60"/>
      <c r="EZW104" s="60"/>
      <c r="EZX104" s="60"/>
      <c r="EZY104" s="60"/>
      <c r="EZZ104" s="60"/>
      <c r="FAA104" s="60"/>
      <c r="FAB104" s="60"/>
      <c r="FAC104" s="60"/>
      <c r="FAD104" s="60"/>
      <c r="FAE104" s="60"/>
      <c r="FAF104" s="60"/>
      <c r="FAG104" s="60"/>
      <c r="FAH104" s="60"/>
      <c r="FAI104" s="60"/>
      <c r="FAJ104" s="60"/>
      <c r="FAK104" s="60"/>
      <c r="FAL104" s="60"/>
      <c r="FAM104" s="60"/>
      <c r="FAN104" s="60"/>
      <c r="FAO104" s="60"/>
      <c r="FAP104" s="60"/>
      <c r="FAQ104" s="60"/>
      <c r="FAR104" s="60"/>
      <c r="FAS104" s="60"/>
      <c r="FAT104" s="60"/>
      <c r="FAU104" s="60"/>
      <c r="FAV104" s="60"/>
      <c r="FAW104" s="60"/>
      <c r="FAX104" s="60"/>
      <c r="FAY104" s="60"/>
      <c r="FAZ104" s="60"/>
      <c r="FBA104" s="60"/>
      <c r="FBB104" s="60"/>
      <c r="FBC104" s="60"/>
      <c r="FBD104" s="60"/>
      <c r="FBE104" s="60"/>
      <c r="FBF104" s="60"/>
      <c r="FBG104" s="60"/>
      <c r="FBH104" s="60"/>
      <c r="FBI104" s="60"/>
      <c r="FBJ104" s="60"/>
      <c r="FBK104" s="60"/>
      <c r="FBL104" s="60"/>
      <c r="FBM104" s="60"/>
      <c r="FBN104" s="60"/>
      <c r="FBO104" s="60"/>
      <c r="FBP104" s="60"/>
      <c r="FBQ104" s="60"/>
      <c r="FBR104" s="60"/>
      <c r="FBS104" s="60"/>
      <c r="FBT104" s="60"/>
      <c r="FBU104" s="60"/>
      <c r="FBV104" s="60"/>
      <c r="FBW104" s="60"/>
      <c r="FBX104" s="60"/>
      <c r="FBY104" s="60"/>
      <c r="FBZ104" s="60"/>
      <c r="FCA104" s="60"/>
      <c r="FCB104" s="60"/>
      <c r="FCC104" s="60"/>
      <c r="FCD104" s="60"/>
      <c r="FCE104" s="60"/>
      <c r="FCF104" s="60"/>
      <c r="FCG104" s="60"/>
      <c r="FCH104" s="60"/>
      <c r="FCI104" s="60"/>
      <c r="FCJ104" s="60"/>
      <c r="FCK104" s="60"/>
      <c r="FCL104" s="60"/>
      <c r="FCM104" s="60"/>
      <c r="FCN104" s="60"/>
      <c r="FCO104" s="60"/>
      <c r="FCP104" s="60"/>
      <c r="FCQ104" s="60"/>
      <c r="FCR104" s="60"/>
      <c r="FCS104" s="60"/>
      <c r="FCT104" s="60"/>
      <c r="FCU104" s="60"/>
      <c r="FCV104" s="60"/>
      <c r="FCW104" s="60"/>
      <c r="FCX104" s="60"/>
      <c r="FCY104" s="60"/>
      <c r="FCZ104" s="60"/>
      <c r="FDA104" s="60"/>
      <c r="FDB104" s="60"/>
      <c r="FDC104" s="60"/>
      <c r="FDD104" s="60"/>
      <c r="FDE104" s="60"/>
      <c r="FDF104" s="60"/>
      <c r="FDG104" s="60"/>
      <c r="FDH104" s="60"/>
      <c r="FDI104" s="60"/>
      <c r="FDJ104" s="60"/>
      <c r="FDK104" s="60"/>
      <c r="FDL104" s="60"/>
      <c r="FDM104" s="60"/>
      <c r="FDN104" s="60"/>
      <c r="FDO104" s="60"/>
      <c r="FDP104" s="60"/>
      <c r="FDQ104" s="60"/>
      <c r="FDR104" s="60"/>
      <c r="FDS104" s="60"/>
      <c r="FDT104" s="60"/>
      <c r="FDU104" s="60"/>
      <c r="FDV104" s="60"/>
      <c r="FDW104" s="60"/>
      <c r="FDX104" s="60"/>
      <c r="FDY104" s="60"/>
      <c r="FDZ104" s="60"/>
      <c r="FEA104" s="60"/>
      <c r="FEB104" s="60"/>
      <c r="FEC104" s="60"/>
      <c r="FED104" s="60"/>
      <c r="FEE104" s="60"/>
      <c r="FEF104" s="60"/>
      <c r="FEG104" s="60"/>
      <c r="FEH104" s="60"/>
      <c r="FEI104" s="60"/>
      <c r="FEJ104" s="60"/>
      <c r="FEK104" s="60"/>
      <c r="FEL104" s="60"/>
      <c r="FEM104" s="60"/>
      <c r="FEN104" s="60"/>
      <c r="FEO104" s="60"/>
      <c r="FEP104" s="60"/>
      <c r="FEQ104" s="60"/>
      <c r="FER104" s="60"/>
      <c r="FES104" s="60"/>
      <c r="FET104" s="60"/>
      <c r="FEU104" s="60"/>
      <c r="FEV104" s="60"/>
      <c r="FEW104" s="60"/>
      <c r="FEX104" s="60"/>
      <c r="FEY104" s="60"/>
      <c r="FEZ104" s="60"/>
      <c r="FFA104" s="60"/>
      <c r="FFB104" s="60"/>
      <c r="FFC104" s="60"/>
      <c r="FFD104" s="60"/>
      <c r="FFE104" s="60"/>
      <c r="FFF104" s="60"/>
      <c r="FFG104" s="60"/>
      <c r="FFH104" s="60"/>
      <c r="FFI104" s="60"/>
      <c r="FFJ104" s="60"/>
      <c r="FFK104" s="60"/>
      <c r="FFL104" s="60"/>
      <c r="FFM104" s="60"/>
      <c r="FFN104" s="60"/>
      <c r="FFO104" s="60"/>
      <c r="FFP104" s="60"/>
      <c r="FFQ104" s="60"/>
      <c r="FFR104" s="60"/>
      <c r="FFS104" s="60"/>
      <c r="FFT104" s="60"/>
      <c r="FFU104" s="60"/>
      <c r="FFV104" s="60"/>
      <c r="FFW104" s="60"/>
      <c r="FFX104" s="60"/>
      <c r="FFY104" s="60"/>
      <c r="FFZ104" s="60"/>
      <c r="FGA104" s="60"/>
      <c r="FGB104" s="60"/>
      <c r="FGC104" s="60"/>
      <c r="FGD104" s="60"/>
      <c r="FGE104" s="60"/>
      <c r="FGF104" s="60"/>
      <c r="FGG104" s="60"/>
      <c r="FGH104" s="60"/>
      <c r="FGI104" s="60"/>
      <c r="FGJ104" s="60"/>
      <c r="FGK104" s="60"/>
      <c r="FGL104" s="60"/>
      <c r="FGM104" s="60"/>
      <c r="FGN104" s="60"/>
      <c r="FGO104" s="60"/>
      <c r="FGP104" s="60"/>
      <c r="FGQ104" s="60"/>
      <c r="FGR104" s="60"/>
      <c r="FGS104" s="60"/>
      <c r="FGT104" s="60"/>
      <c r="FGU104" s="60"/>
      <c r="FGV104" s="60"/>
      <c r="FGW104" s="60"/>
      <c r="FGX104" s="60"/>
      <c r="FGY104" s="60"/>
      <c r="FGZ104" s="60"/>
      <c r="FHA104" s="60"/>
      <c r="FHB104" s="60"/>
      <c r="FHC104" s="60"/>
      <c r="FHD104" s="60"/>
      <c r="FHE104" s="60"/>
      <c r="FHF104" s="60"/>
      <c r="FHG104" s="60"/>
      <c r="FHH104" s="60"/>
      <c r="FHI104" s="60"/>
      <c r="FHJ104" s="60"/>
      <c r="FHK104" s="60"/>
      <c r="FHL104" s="60"/>
      <c r="FHM104" s="60"/>
      <c r="FHN104" s="60"/>
      <c r="FHO104" s="60"/>
      <c r="FHP104" s="60"/>
      <c r="FHQ104" s="60"/>
      <c r="FHR104" s="60"/>
      <c r="FHS104" s="60"/>
      <c r="FHT104" s="60"/>
      <c r="FHU104" s="60"/>
      <c r="FHV104" s="60"/>
      <c r="FHW104" s="60"/>
      <c r="FHX104" s="60"/>
      <c r="FHY104" s="60"/>
      <c r="FHZ104" s="60"/>
      <c r="FIA104" s="60"/>
      <c r="FIB104" s="60"/>
      <c r="FIC104" s="60"/>
      <c r="FID104" s="60"/>
      <c r="FIE104" s="60"/>
      <c r="FIF104" s="60"/>
      <c r="FIG104" s="60"/>
      <c r="FIH104" s="60"/>
      <c r="FII104" s="60"/>
      <c r="FIJ104" s="60"/>
      <c r="FIK104" s="60"/>
      <c r="FIL104" s="60"/>
      <c r="FIM104" s="60"/>
      <c r="FIN104" s="60"/>
      <c r="FIO104" s="60"/>
      <c r="FIP104" s="60"/>
      <c r="FIQ104" s="60"/>
      <c r="FIR104" s="60"/>
      <c r="FIS104" s="60"/>
      <c r="FIT104" s="60"/>
      <c r="FIU104" s="60"/>
      <c r="FIV104" s="60"/>
      <c r="FIW104" s="60"/>
      <c r="FIX104" s="60"/>
      <c r="FIY104" s="60"/>
      <c r="FIZ104" s="60"/>
      <c r="FJA104" s="60"/>
      <c r="FJB104" s="60"/>
      <c r="FJC104" s="60"/>
      <c r="FJD104" s="60"/>
      <c r="FJE104" s="60"/>
      <c r="FJF104" s="60"/>
      <c r="FJG104" s="60"/>
      <c r="FJH104" s="60"/>
      <c r="FJI104" s="60"/>
      <c r="FJJ104" s="60"/>
      <c r="FJK104" s="60"/>
      <c r="FJL104" s="60"/>
      <c r="FJM104" s="60"/>
      <c r="FJN104" s="60"/>
      <c r="FJO104" s="60"/>
      <c r="FJP104" s="60"/>
      <c r="FJQ104" s="60"/>
      <c r="FJR104" s="60"/>
      <c r="FJS104" s="60"/>
      <c r="FJT104" s="60"/>
      <c r="FJU104" s="60"/>
      <c r="FJV104" s="60"/>
      <c r="FJW104" s="60"/>
      <c r="FJX104" s="60"/>
      <c r="FJY104" s="60"/>
      <c r="FJZ104" s="60"/>
      <c r="FKA104" s="60"/>
      <c r="FKB104" s="60"/>
      <c r="FKC104" s="60"/>
      <c r="FKD104" s="60"/>
      <c r="FKE104" s="60"/>
      <c r="FKF104" s="60"/>
      <c r="FKG104" s="60"/>
      <c r="FKH104" s="60"/>
      <c r="FKI104" s="60"/>
      <c r="FKJ104" s="60"/>
      <c r="FKK104" s="60"/>
      <c r="FKL104" s="60"/>
      <c r="FKM104" s="60"/>
      <c r="FKN104" s="60"/>
      <c r="FKO104" s="60"/>
      <c r="FKP104" s="60"/>
      <c r="FKQ104" s="60"/>
      <c r="FKR104" s="60"/>
      <c r="FKS104" s="60"/>
      <c r="FKT104" s="60"/>
      <c r="FKU104" s="60"/>
      <c r="FKV104" s="60"/>
      <c r="FKW104" s="60"/>
      <c r="FKX104" s="60"/>
      <c r="FKY104" s="60"/>
      <c r="FKZ104" s="60"/>
      <c r="FLA104" s="60"/>
      <c r="FLB104" s="60"/>
      <c r="FLC104" s="60"/>
      <c r="FLD104" s="60"/>
      <c r="FLE104" s="60"/>
      <c r="FLF104" s="60"/>
      <c r="FLG104" s="60"/>
      <c r="FLH104" s="60"/>
      <c r="FLI104" s="60"/>
      <c r="FLJ104" s="60"/>
      <c r="FLK104" s="60"/>
      <c r="FLL104" s="60"/>
      <c r="FLM104" s="60"/>
      <c r="FLN104" s="60"/>
      <c r="FLO104" s="60"/>
      <c r="FLP104" s="60"/>
      <c r="FLQ104" s="60"/>
      <c r="FLR104" s="60"/>
      <c r="FLS104" s="60"/>
      <c r="FLT104" s="60"/>
      <c r="FLU104" s="60"/>
      <c r="FLV104" s="60"/>
      <c r="FLW104" s="60"/>
      <c r="FLX104" s="60"/>
      <c r="FLY104" s="60"/>
      <c r="FLZ104" s="60"/>
      <c r="FMA104" s="60"/>
      <c r="FMB104" s="60"/>
      <c r="FMC104" s="60"/>
      <c r="FMD104" s="60"/>
      <c r="FME104" s="60"/>
      <c r="FMF104" s="60"/>
      <c r="FMG104" s="60"/>
      <c r="FMH104" s="60"/>
      <c r="FMI104" s="60"/>
      <c r="FMJ104" s="60"/>
      <c r="FMK104" s="60"/>
      <c r="FML104" s="60"/>
      <c r="FMM104" s="60"/>
      <c r="FMN104" s="60"/>
      <c r="FMO104" s="60"/>
      <c r="FMP104" s="60"/>
      <c r="FMQ104" s="60"/>
      <c r="FMR104" s="60"/>
      <c r="FMS104" s="60"/>
      <c r="FMT104" s="60"/>
      <c r="FMU104" s="60"/>
      <c r="FMV104" s="60"/>
      <c r="FMW104" s="60"/>
      <c r="FMX104" s="60"/>
      <c r="FMY104" s="60"/>
      <c r="FMZ104" s="60"/>
      <c r="FNA104" s="60"/>
      <c r="FNB104" s="60"/>
      <c r="FNC104" s="60"/>
      <c r="FND104" s="60"/>
      <c r="FNE104" s="60"/>
      <c r="FNF104" s="60"/>
      <c r="FNG104" s="60"/>
      <c r="FNH104" s="60"/>
      <c r="FNI104" s="60"/>
      <c r="FNJ104" s="60"/>
      <c r="FNK104" s="60"/>
      <c r="FNL104" s="60"/>
      <c r="FNM104" s="60"/>
      <c r="FNN104" s="60"/>
      <c r="FNO104" s="60"/>
      <c r="FNP104" s="60"/>
      <c r="FNQ104" s="60"/>
      <c r="FNR104" s="60"/>
      <c r="FNS104" s="60"/>
      <c r="FNT104" s="60"/>
      <c r="FNU104" s="60"/>
      <c r="FNV104" s="60"/>
      <c r="FNW104" s="60"/>
      <c r="FNX104" s="60"/>
      <c r="FNY104" s="60"/>
      <c r="FNZ104" s="60"/>
      <c r="FOA104" s="60"/>
      <c r="FOB104" s="60"/>
      <c r="FOC104" s="60"/>
      <c r="FOD104" s="60"/>
      <c r="FOE104" s="60"/>
      <c r="FOF104" s="60"/>
      <c r="FOG104" s="60"/>
      <c r="FOH104" s="60"/>
      <c r="FOI104" s="60"/>
      <c r="FOJ104" s="60"/>
      <c r="FOK104" s="60"/>
      <c r="FOL104" s="60"/>
      <c r="FOM104" s="60"/>
      <c r="FON104" s="60"/>
      <c r="FOO104" s="60"/>
      <c r="FOP104" s="60"/>
      <c r="FOQ104" s="60"/>
      <c r="FOR104" s="60"/>
      <c r="FOS104" s="60"/>
      <c r="FOT104" s="60"/>
      <c r="FOU104" s="60"/>
      <c r="FOV104" s="60"/>
      <c r="FOW104" s="60"/>
      <c r="FOX104" s="60"/>
      <c r="FOY104" s="60"/>
      <c r="FOZ104" s="60"/>
      <c r="FPA104" s="60"/>
      <c r="FPB104" s="60"/>
      <c r="FPC104" s="60"/>
      <c r="FPD104" s="60"/>
      <c r="FPE104" s="60"/>
      <c r="FPF104" s="60"/>
      <c r="FPG104" s="60"/>
      <c r="FPH104" s="60"/>
      <c r="FPI104" s="60"/>
      <c r="FPJ104" s="60"/>
      <c r="FPK104" s="60"/>
      <c r="FPL104" s="60"/>
      <c r="FPM104" s="60"/>
      <c r="FPN104" s="60"/>
      <c r="FPO104" s="60"/>
      <c r="FPP104" s="60"/>
      <c r="FPQ104" s="60"/>
      <c r="FPR104" s="60"/>
      <c r="FPS104" s="60"/>
      <c r="FPT104" s="60"/>
      <c r="FPU104" s="60"/>
      <c r="FPV104" s="60"/>
      <c r="FPW104" s="60"/>
      <c r="FPX104" s="60"/>
      <c r="FPY104" s="60"/>
      <c r="FPZ104" s="60"/>
      <c r="FQA104" s="60"/>
      <c r="FQB104" s="60"/>
      <c r="FQC104" s="60"/>
      <c r="FQD104" s="60"/>
      <c r="FQE104" s="60"/>
      <c r="FQF104" s="60"/>
      <c r="FQG104" s="60"/>
      <c r="FQH104" s="60"/>
      <c r="FQI104" s="60"/>
      <c r="FQJ104" s="60"/>
      <c r="FQK104" s="60"/>
      <c r="FQL104" s="60"/>
      <c r="FQM104" s="60"/>
      <c r="FQN104" s="60"/>
      <c r="FQO104" s="60"/>
      <c r="FQP104" s="60"/>
      <c r="FQQ104" s="60"/>
      <c r="FQR104" s="60"/>
      <c r="FQS104" s="60"/>
      <c r="FQT104" s="60"/>
      <c r="FQU104" s="60"/>
      <c r="FQV104" s="60"/>
      <c r="FQW104" s="60"/>
      <c r="FQX104" s="60"/>
      <c r="FQY104" s="60"/>
      <c r="FQZ104" s="60"/>
      <c r="FRA104" s="60"/>
      <c r="FRB104" s="60"/>
      <c r="FRC104" s="60"/>
      <c r="FRD104" s="60"/>
      <c r="FRE104" s="60"/>
      <c r="FRF104" s="60"/>
      <c r="FRG104" s="60"/>
      <c r="FRH104" s="60"/>
      <c r="FRI104" s="60"/>
      <c r="FRJ104" s="60"/>
      <c r="FRK104" s="60"/>
      <c r="FRL104" s="60"/>
      <c r="FRM104" s="60"/>
      <c r="FRN104" s="60"/>
      <c r="FRO104" s="60"/>
      <c r="FRP104" s="60"/>
      <c r="FRQ104" s="60"/>
      <c r="FRR104" s="60"/>
      <c r="FRS104" s="60"/>
      <c r="FRT104" s="60"/>
      <c r="FRU104" s="60"/>
      <c r="FRV104" s="60"/>
      <c r="FRW104" s="60"/>
      <c r="FRX104" s="60"/>
      <c r="FRY104" s="60"/>
      <c r="FRZ104" s="60"/>
      <c r="FSA104" s="60"/>
      <c r="FSB104" s="60"/>
      <c r="FSC104" s="60"/>
      <c r="FSD104" s="60"/>
      <c r="FSE104" s="60"/>
      <c r="FSF104" s="60"/>
      <c r="FSG104" s="60"/>
      <c r="FSH104" s="60"/>
      <c r="FSI104" s="60"/>
      <c r="FSJ104" s="60"/>
      <c r="FSK104" s="60"/>
      <c r="FSL104" s="60"/>
      <c r="FSM104" s="60"/>
      <c r="FSN104" s="60"/>
      <c r="FSO104" s="60"/>
      <c r="FSP104" s="60"/>
      <c r="FSQ104" s="60"/>
      <c r="FSR104" s="60"/>
      <c r="FSS104" s="60"/>
      <c r="FST104" s="60"/>
      <c r="FSU104" s="60"/>
      <c r="FSV104" s="60"/>
      <c r="FSW104" s="60"/>
      <c r="FSX104" s="60"/>
      <c r="FSY104" s="60"/>
      <c r="FSZ104" s="60"/>
      <c r="FTA104" s="60"/>
      <c r="FTB104" s="60"/>
      <c r="FTC104" s="60"/>
      <c r="FTD104" s="60"/>
      <c r="FTE104" s="60"/>
      <c r="FTF104" s="60"/>
      <c r="FTG104" s="60"/>
      <c r="FTH104" s="60"/>
      <c r="FTI104" s="60"/>
      <c r="FTJ104" s="60"/>
      <c r="FTK104" s="60"/>
      <c r="FTL104" s="60"/>
      <c r="FTM104" s="60"/>
      <c r="FTN104" s="60"/>
      <c r="FTO104" s="60"/>
      <c r="FTP104" s="60"/>
      <c r="FTQ104" s="60"/>
      <c r="FTR104" s="60"/>
      <c r="FTS104" s="60"/>
      <c r="FTT104" s="60"/>
      <c r="FTU104" s="60"/>
      <c r="FTV104" s="60"/>
      <c r="FTW104" s="60"/>
      <c r="FTX104" s="60"/>
      <c r="FTY104" s="60"/>
      <c r="FTZ104" s="60"/>
      <c r="FUA104" s="60"/>
      <c r="FUB104" s="60"/>
      <c r="FUC104" s="60"/>
      <c r="FUD104" s="60"/>
      <c r="FUE104" s="60"/>
      <c r="FUF104" s="60"/>
      <c r="FUG104" s="60"/>
      <c r="FUH104" s="60"/>
      <c r="FUI104" s="60"/>
      <c r="FUJ104" s="60"/>
      <c r="FUK104" s="60"/>
      <c r="FUL104" s="60"/>
      <c r="FUM104" s="60"/>
      <c r="FUN104" s="60"/>
      <c r="FUO104" s="60"/>
      <c r="FUP104" s="60"/>
      <c r="FUQ104" s="60"/>
      <c r="FUR104" s="60"/>
      <c r="FUS104" s="60"/>
      <c r="FUT104" s="60"/>
      <c r="FUU104" s="60"/>
      <c r="FUV104" s="60"/>
      <c r="FUW104" s="60"/>
      <c r="FUX104" s="60"/>
      <c r="FUY104" s="60"/>
      <c r="FUZ104" s="60"/>
      <c r="FVA104" s="60"/>
      <c r="FVB104" s="60"/>
      <c r="FVC104" s="60"/>
      <c r="FVD104" s="60"/>
      <c r="FVE104" s="60"/>
      <c r="FVF104" s="60"/>
      <c r="FVG104" s="60"/>
      <c r="FVH104" s="60"/>
      <c r="FVI104" s="60"/>
      <c r="FVJ104" s="60"/>
      <c r="FVK104" s="60"/>
      <c r="FVL104" s="60"/>
      <c r="FVM104" s="60"/>
      <c r="FVN104" s="60"/>
      <c r="FVO104" s="60"/>
      <c r="FVP104" s="60"/>
      <c r="FVQ104" s="60"/>
      <c r="FVR104" s="60"/>
      <c r="FVS104" s="60"/>
      <c r="FVT104" s="60"/>
      <c r="FVU104" s="60"/>
      <c r="FVV104" s="60"/>
      <c r="FVW104" s="60"/>
      <c r="FVX104" s="60"/>
      <c r="FVY104" s="60"/>
      <c r="FVZ104" s="60"/>
      <c r="FWA104" s="60"/>
      <c r="FWB104" s="60"/>
      <c r="FWC104" s="60"/>
      <c r="FWD104" s="60"/>
      <c r="FWE104" s="60"/>
      <c r="FWF104" s="60"/>
      <c r="FWG104" s="60"/>
      <c r="FWH104" s="60"/>
      <c r="FWI104" s="60"/>
      <c r="FWJ104" s="60"/>
      <c r="FWK104" s="60"/>
      <c r="FWL104" s="60"/>
      <c r="FWM104" s="60"/>
      <c r="FWN104" s="60"/>
      <c r="FWO104" s="60"/>
      <c r="FWP104" s="60"/>
      <c r="FWQ104" s="60"/>
      <c r="FWR104" s="60"/>
      <c r="FWS104" s="60"/>
      <c r="FWT104" s="60"/>
      <c r="FWU104" s="60"/>
      <c r="FWV104" s="60"/>
      <c r="FWW104" s="60"/>
      <c r="FWX104" s="60"/>
      <c r="FWY104" s="60"/>
      <c r="FWZ104" s="60"/>
      <c r="FXA104" s="60"/>
      <c r="FXB104" s="60"/>
      <c r="FXC104" s="60"/>
      <c r="FXD104" s="60"/>
      <c r="FXE104" s="60"/>
      <c r="FXF104" s="60"/>
      <c r="FXG104" s="60"/>
      <c r="FXH104" s="60"/>
      <c r="FXI104" s="60"/>
      <c r="FXJ104" s="60"/>
      <c r="FXK104" s="60"/>
      <c r="FXL104" s="60"/>
      <c r="FXM104" s="60"/>
      <c r="FXN104" s="60"/>
      <c r="FXO104" s="60"/>
      <c r="FXP104" s="60"/>
      <c r="FXQ104" s="60"/>
      <c r="FXR104" s="60"/>
      <c r="FXS104" s="60"/>
      <c r="FXT104" s="60"/>
      <c r="FXU104" s="60"/>
      <c r="FXV104" s="60"/>
      <c r="FXW104" s="60"/>
      <c r="FXX104" s="60"/>
      <c r="FXY104" s="60"/>
      <c r="FXZ104" s="60"/>
      <c r="FYA104" s="60"/>
      <c r="FYB104" s="60"/>
      <c r="FYC104" s="60"/>
      <c r="FYD104" s="60"/>
      <c r="FYE104" s="60"/>
      <c r="FYF104" s="60"/>
      <c r="FYG104" s="60"/>
      <c r="FYH104" s="60"/>
      <c r="FYI104" s="60"/>
      <c r="FYJ104" s="60"/>
      <c r="FYK104" s="60"/>
      <c r="FYL104" s="60"/>
      <c r="FYM104" s="60"/>
      <c r="FYN104" s="60"/>
      <c r="FYO104" s="60"/>
      <c r="FYP104" s="60"/>
      <c r="FYQ104" s="60"/>
      <c r="FYR104" s="60"/>
      <c r="FYS104" s="60"/>
      <c r="FYT104" s="60"/>
      <c r="FYU104" s="60"/>
      <c r="FYV104" s="60"/>
      <c r="FYW104" s="60"/>
      <c r="FYX104" s="60"/>
      <c r="FYY104" s="60"/>
      <c r="FYZ104" s="60"/>
      <c r="FZA104" s="60"/>
      <c r="FZB104" s="60"/>
      <c r="FZC104" s="60"/>
      <c r="FZD104" s="60"/>
      <c r="FZE104" s="60"/>
      <c r="FZF104" s="60"/>
      <c r="FZG104" s="60"/>
      <c r="FZH104" s="60"/>
      <c r="FZI104" s="60"/>
      <c r="FZJ104" s="60"/>
      <c r="FZK104" s="60"/>
      <c r="FZL104" s="60"/>
      <c r="FZM104" s="60"/>
      <c r="FZN104" s="60"/>
      <c r="FZO104" s="60"/>
      <c r="FZP104" s="60"/>
      <c r="FZQ104" s="60"/>
      <c r="FZR104" s="60"/>
      <c r="FZS104" s="60"/>
      <c r="FZT104" s="60"/>
      <c r="FZU104" s="60"/>
      <c r="FZV104" s="60"/>
      <c r="FZW104" s="60"/>
      <c r="FZX104" s="60"/>
      <c r="FZY104" s="60"/>
      <c r="FZZ104" s="60"/>
      <c r="GAA104" s="60"/>
      <c r="GAB104" s="60"/>
      <c r="GAC104" s="60"/>
      <c r="GAD104" s="60"/>
      <c r="GAE104" s="60"/>
      <c r="GAF104" s="60"/>
      <c r="GAG104" s="60"/>
      <c r="GAH104" s="60"/>
      <c r="GAI104" s="60"/>
      <c r="GAJ104" s="60"/>
      <c r="GAK104" s="60"/>
      <c r="GAL104" s="60"/>
      <c r="GAM104" s="60"/>
      <c r="GAN104" s="60"/>
      <c r="GAO104" s="60"/>
      <c r="GAP104" s="60"/>
      <c r="GAQ104" s="60"/>
      <c r="GAR104" s="60"/>
      <c r="GAS104" s="60"/>
      <c r="GAT104" s="60"/>
      <c r="GAU104" s="60"/>
      <c r="GAV104" s="60"/>
      <c r="GAW104" s="60"/>
      <c r="GAX104" s="60"/>
      <c r="GAY104" s="60"/>
      <c r="GAZ104" s="60"/>
      <c r="GBA104" s="60"/>
      <c r="GBB104" s="60"/>
      <c r="GBC104" s="60"/>
      <c r="GBD104" s="60"/>
      <c r="GBE104" s="60"/>
      <c r="GBF104" s="60"/>
      <c r="GBG104" s="60"/>
      <c r="GBH104" s="60"/>
      <c r="GBI104" s="60"/>
      <c r="GBJ104" s="60"/>
      <c r="GBK104" s="60"/>
      <c r="GBL104" s="60"/>
      <c r="GBM104" s="60"/>
      <c r="GBN104" s="60"/>
      <c r="GBO104" s="60"/>
      <c r="GBP104" s="60"/>
      <c r="GBQ104" s="60"/>
      <c r="GBR104" s="60"/>
      <c r="GBS104" s="60"/>
      <c r="GBT104" s="60"/>
      <c r="GBU104" s="60"/>
      <c r="GBV104" s="60"/>
      <c r="GBW104" s="60"/>
      <c r="GBX104" s="60"/>
      <c r="GBY104" s="60"/>
      <c r="GBZ104" s="60"/>
      <c r="GCA104" s="60"/>
      <c r="GCB104" s="60"/>
      <c r="GCC104" s="60"/>
      <c r="GCD104" s="60"/>
      <c r="GCE104" s="60"/>
      <c r="GCF104" s="60"/>
      <c r="GCG104" s="60"/>
      <c r="GCH104" s="60"/>
      <c r="GCI104" s="60"/>
      <c r="GCJ104" s="60"/>
      <c r="GCK104" s="60"/>
      <c r="GCL104" s="60"/>
      <c r="GCM104" s="60"/>
      <c r="GCN104" s="60"/>
      <c r="GCO104" s="60"/>
      <c r="GCP104" s="60"/>
      <c r="GCQ104" s="60"/>
      <c r="GCR104" s="60"/>
      <c r="GCS104" s="60"/>
      <c r="GCT104" s="60"/>
      <c r="GCU104" s="60"/>
      <c r="GCV104" s="60"/>
      <c r="GCW104" s="60"/>
      <c r="GCX104" s="60"/>
      <c r="GCY104" s="60"/>
      <c r="GCZ104" s="60"/>
      <c r="GDA104" s="60"/>
      <c r="GDB104" s="60"/>
      <c r="GDC104" s="60"/>
      <c r="GDD104" s="60"/>
      <c r="GDE104" s="60"/>
      <c r="GDF104" s="60"/>
      <c r="GDG104" s="60"/>
      <c r="GDH104" s="60"/>
      <c r="GDI104" s="60"/>
      <c r="GDJ104" s="60"/>
      <c r="GDK104" s="60"/>
      <c r="GDL104" s="60"/>
      <c r="GDM104" s="60"/>
      <c r="GDN104" s="60"/>
      <c r="GDO104" s="60"/>
      <c r="GDP104" s="60"/>
      <c r="GDQ104" s="60"/>
      <c r="GDR104" s="60"/>
      <c r="GDS104" s="60"/>
      <c r="GDT104" s="60"/>
      <c r="GDU104" s="60"/>
      <c r="GDV104" s="60"/>
      <c r="GDW104" s="60"/>
      <c r="GDX104" s="60"/>
      <c r="GDY104" s="60"/>
      <c r="GDZ104" s="60"/>
      <c r="GEA104" s="60"/>
      <c r="GEB104" s="60"/>
      <c r="GEC104" s="60"/>
      <c r="GED104" s="60"/>
      <c r="GEE104" s="60"/>
      <c r="GEF104" s="60"/>
      <c r="GEG104" s="60"/>
      <c r="GEH104" s="60"/>
      <c r="GEI104" s="60"/>
      <c r="GEJ104" s="60"/>
      <c r="GEK104" s="60"/>
      <c r="GEL104" s="60"/>
      <c r="GEM104" s="60"/>
      <c r="GEN104" s="60"/>
      <c r="GEO104" s="60"/>
      <c r="GEP104" s="60"/>
      <c r="GEQ104" s="60"/>
      <c r="GER104" s="60"/>
      <c r="GES104" s="60"/>
      <c r="GET104" s="60"/>
      <c r="GEU104" s="60"/>
      <c r="GEV104" s="60"/>
      <c r="GEW104" s="60"/>
      <c r="GEX104" s="60"/>
      <c r="GEY104" s="60"/>
      <c r="GEZ104" s="60"/>
      <c r="GFA104" s="60"/>
      <c r="GFB104" s="60"/>
      <c r="GFC104" s="60"/>
      <c r="GFD104" s="60"/>
      <c r="GFE104" s="60"/>
      <c r="GFF104" s="60"/>
      <c r="GFG104" s="60"/>
      <c r="GFH104" s="60"/>
      <c r="GFI104" s="60"/>
      <c r="GFJ104" s="60"/>
      <c r="GFK104" s="60"/>
      <c r="GFL104" s="60"/>
      <c r="GFM104" s="60"/>
      <c r="GFN104" s="60"/>
      <c r="GFO104" s="60"/>
      <c r="GFP104" s="60"/>
      <c r="GFQ104" s="60"/>
      <c r="GFR104" s="60"/>
      <c r="GFS104" s="60"/>
      <c r="GFT104" s="60"/>
      <c r="GFU104" s="60"/>
      <c r="GFV104" s="60"/>
      <c r="GFW104" s="60"/>
      <c r="GFX104" s="60"/>
      <c r="GFY104" s="60"/>
      <c r="GFZ104" s="60"/>
      <c r="GGA104" s="60"/>
      <c r="GGB104" s="60"/>
      <c r="GGC104" s="60"/>
      <c r="GGD104" s="60"/>
      <c r="GGE104" s="60"/>
      <c r="GGF104" s="60"/>
      <c r="GGG104" s="60"/>
      <c r="GGH104" s="60"/>
      <c r="GGI104" s="60"/>
      <c r="GGJ104" s="60"/>
      <c r="GGK104" s="60"/>
      <c r="GGL104" s="60"/>
      <c r="GGM104" s="60"/>
      <c r="GGN104" s="60"/>
      <c r="GGO104" s="60"/>
      <c r="GGP104" s="60"/>
      <c r="GGQ104" s="60"/>
      <c r="GGR104" s="60"/>
      <c r="GGS104" s="60"/>
      <c r="GGT104" s="60"/>
      <c r="GGU104" s="60"/>
      <c r="GGV104" s="60"/>
      <c r="GGW104" s="60"/>
      <c r="GGX104" s="60"/>
      <c r="GGY104" s="60"/>
      <c r="GGZ104" s="60"/>
      <c r="GHA104" s="60"/>
      <c r="GHB104" s="60"/>
      <c r="GHC104" s="60"/>
      <c r="GHD104" s="60"/>
      <c r="GHE104" s="60"/>
      <c r="GHF104" s="60"/>
      <c r="GHG104" s="60"/>
      <c r="GHH104" s="60"/>
      <c r="GHI104" s="60"/>
      <c r="GHJ104" s="60"/>
      <c r="GHK104" s="60"/>
      <c r="GHL104" s="60"/>
      <c r="GHM104" s="60"/>
      <c r="GHN104" s="60"/>
      <c r="GHO104" s="60"/>
      <c r="GHP104" s="60"/>
      <c r="GHQ104" s="60"/>
      <c r="GHR104" s="60"/>
      <c r="GHS104" s="60"/>
      <c r="GHT104" s="60"/>
      <c r="GHU104" s="60"/>
      <c r="GHV104" s="60"/>
      <c r="GHW104" s="60"/>
      <c r="GHX104" s="60"/>
      <c r="GHY104" s="60"/>
      <c r="GHZ104" s="60"/>
      <c r="GIA104" s="60"/>
      <c r="GIB104" s="60"/>
      <c r="GIC104" s="60"/>
      <c r="GID104" s="60"/>
      <c r="GIE104" s="60"/>
      <c r="GIF104" s="60"/>
      <c r="GIG104" s="60"/>
      <c r="GIH104" s="60"/>
      <c r="GII104" s="60"/>
      <c r="GIJ104" s="60"/>
      <c r="GIK104" s="60"/>
      <c r="GIL104" s="60"/>
      <c r="GIM104" s="60"/>
      <c r="GIN104" s="60"/>
      <c r="GIO104" s="60"/>
      <c r="GIP104" s="60"/>
      <c r="GIQ104" s="60"/>
      <c r="GIR104" s="60"/>
      <c r="GIS104" s="60"/>
      <c r="GIT104" s="60"/>
      <c r="GIU104" s="60"/>
      <c r="GIV104" s="60"/>
      <c r="GIW104" s="60"/>
      <c r="GIX104" s="60"/>
      <c r="GIY104" s="60"/>
      <c r="GIZ104" s="60"/>
      <c r="GJA104" s="60"/>
      <c r="GJB104" s="60"/>
      <c r="GJC104" s="60"/>
      <c r="GJD104" s="60"/>
      <c r="GJE104" s="60"/>
      <c r="GJF104" s="60"/>
      <c r="GJG104" s="60"/>
      <c r="GJH104" s="60"/>
      <c r="GJI104" s="60"/>
      <c r="GJJ104" s="60"/>
      <c r="GJK104" s="60"/>
      <c r="GJL104" s="60"/>
      <c r="GJM104" s="60"/>
      <c r="GJN104" s="60"/>
      <c r="GJO104" s="60"/>
      <c r="GJP104" s="60"/>
      <c r="GJQ104" s="60"/>
      <c r="GJR104" s="60"/>
      <c r="GJS104" s="60"/>
      <c r="GJT104" s="60"/>
      <c r="GJU104" s="60"/>
      <c r="GJV104" s="60"/>
      <c r="GJW104" s="60"/>
      <c r="GJX104" s="60"/>
      <c r="GJY104" s="60"/>
      <c r="GJZ104" s="60"/>
      <c r="GKA104" s="60"/>
      <c r="GKB104" s="60"/>
      <c r="GKC104" s="60"/>
      <c r="GKD104" s="60"/>
      <c r="GKE104" s="60"/>
      <c r="GKF104" s="60"/>
      <c r="GKG104" s="60"/>
      <c r="GKH104" s="60"/>
      <c r="GKI104" s="60"/>
      <c r="GKJ104" s="60"/>
      <c r="GKK104" s="60"/>
      <c r="GKL104" s="60"/>
      <c r="GKM104" s="60"/>
      <c r="GKN104" s="60"/>
      <c r="GKO104" s="60"/>
      <c r="GKP104" s="60"/>
      <c r="GKQ104" s="60"/>
      <c r="GKR104" s="60"/>
      <c r="GKS104" s="60"/>
      <c r="GKT104" s="60"/>
      <c r="GKU104" s="60"/>
      <c r="GKV104" s="60"/>
      <c r="GKW104" s="60"/>
      <c r="GKX104" s="60"/>
      <c r="GKY104" s="60"/>
      <c r="GKZ104" s="60"/>
      <c r="GLA104" s="60"/>
      <c r="GLB104" s="60"/>
      <c r="GLC104" s="60"/>
      <c r="GLD104" s="60"/>
      <c r="GLE104" s="60"/>
      <c r="GLF104" s="60"/>
      <c r="GLG104" s="60"/>
      <c r="GLH104" s="60"/>
      <c r="GLI104" s="60"/>
      <c r="GLJ104" s="60"/>
      <c r="GLK104" s="60"/>
      <c r="GLL104" s="60"/>
      <c r="GLM104" s="60"/>
      <c r="GLN104" s="60"/>
      <c r="GLO104" s="60"/>
      <c r="GLP104" s="60"/>
      <c r="GLQ104" s="60"/>
      <c r="GLR104" s="60"/>
      <c r="GLS104" s="60"/>
      <c r="GLT104" s="60"/>
      <c r="GLU104" s="60"/>
      <c r="GLV104" s="60"/>
      <c r="GLW104" s="60"/>
      <c r="GLX104" s="60"/>
      <c r="GLY104" s="60"/>
      <c r="GLZ104" s="60"/>
      <c r="GMA104" s="60"/>
      <c r="GMB104" s="60"/>
      <c r="GMC104" s="60"/>
      <c r="GMD104" s="60"/>
      <c r="GME104" s="60"/>
      <c r="GMF104" s="60"/>
      <c r="GMG104" s="60"/>
      <c r="GMH104" s="60"/>
      <c r="GMI104" s="60"/>
      <c r="GMJ104" s="60"/>
      <c r="GMK104" s="60"/>
      <c r="GML104" s="60"/>
      <c r="GMM104" s="60"/>
      <c r="GMN104" s="60"/>
      <c r="GMO104" s="60"/>
      <c r="GMP104" s="60"/>
      <c r="GMQ104" s="60"/>
      <c r="GMR104" s="60"/>
      <c r="GMS104" s="60"/>
      <c r="GMT104" s="60"/>
      <c r="GMU104" s="60"/>
      <c r="GMV104" s="60"/>
      <c r="GMW104" s="60"/>
      <c r="GMX104" s="60"/>
      <c r="GMY104" s="60"/>
      <c r="GMZ104" s="60"/>
      <c r="GNA104" s="60"/>
      <c r="GNB104" s="60"/>
      <c r="GNC104" s="60"/>
      <c r="GND104" s="60"/>
      <c r="GNE104" s="60"/>
      <c r="GNF104" s="60"/>
      <c r="GNG104" s="60"/>
      <c r="GNH104" s="60"/>
      <c r="GNI104" s="60"/>
      <c r="GNJ104" s="60"/>
      <c r="GNK104" s="60"/>
      <c r="GNL104" s="60"/>
      <c r="GNM104" s="60"/>
      <c r="GNN104" s="60"/>
      <c r="GNO104" s="60"/>
      <c r="GNP104" s="60"/>
      <c r="GNQ104" s="60"/>
      <c r="GNR104" s="60"/>
      <c r="GNS104" s="60"/>
      <c r="GNT104" s="60"/>
      <c r="GNU104" s="60"/>
      <c r="GNV104" s="60"/>
      <c r="GNW104" s="60"/>
      <c r="GNX104" s="60"/>
      <c r="GNY104" s="60"/>
      <c r="GNZ104" s="60"/>
      <c r="GOA104" s="60"/>
      <c r="GOB104" s="60"/>
      <c r="GOC104" s="60"/>
      <c r="GOD104" s="60"/>
      <c r="GOE104" s="60"/>
      <c r="GOF104" s="60"/>
      <c r="GOG104" s="60"/>
      <c r="GOH104" s="60"/>
      <c r="GOI104" s="60"/>
      <c r="GOJ104" s="60"/>
      <c r="GOK104" s="60"/>
      <c r="GOL104" s="60"/>
      <c r="GOM104" s="60"/>
      <c r="GON104" s="60"/>
      <c r="GOO104" s="60"/>
      <c r="GOP104" s="60"/>
      <c r="GOQ104" s="60"/>
      <c r="GOR104" s="60"/>
      <c r="GOS104" s="60"/>
      <c r="GOT104" s="60"/>
      <c r="GOU104" s="60"/>
      <c r="GOV104" s="60"/>
      <c r="GOW104" s="60"/>
      <c r="GOX104" s="60"/>
      <c r="GOY104" s="60"/>
      <c r="GOZ104" s="60"/>
      <c r="GPA104" s="60"/>
      <c r="GPB104" s="60"/>
      <c r="GPC104" s="60"/>
      <c r="GPD104" s="60"/>
      <c r="GPE104" s="60"/>
      <c r="GPF104" s="60"/>
      <c r="GPG104" s="60"/>
      <c r="GPH104" s="60"/>
      <c r="GPI104" s="60"/>
      <c r="GPJ104" s="60"/>
      <c r="GPK104" s="60"/>
      <c r="GPL104" s="60"/>
      <c r="GPM104" s="60"/>
      <c r="GPN104" s="60"/>
      <c r="GPO104" s="60"/>
      <c r="GPP104" s="60"/>
      <c r="GPQ104" s="60"/>
      <c r="GPR104" s="60"/>
      <c r="GPS104" s="60"/>
      <c r="GPT104" s="60"/>
      <c r="GPU104" s="60"/>
      <c r="GPV104" s="60"/>
      <c r="GPW104" s="60"/>
      <c r="GPX104" s="60"/>
      <c r="GPY104" s="60"/>
      <c r="GPZ104" s="60"/>
      <c r="GQA104" s="60"/>
      <c r="GQB104" s="60"/>
      <c r="GQC104" s="60"/>
      <c r="GQD104" s="60"/>
      <c r="GQE104" s="60"/>
      <c r="GQF104" s="60"/>
      <c r="GQG104" s="60"/>
      <c r="GQH104" s="60"/>
      <c r="GQI104" s="60"/>
      <c r="GQJ104" s="60"/>
      <c r="GQK104" s="60"/>
      <c r="GQL104" s="60"/>
      <c r="GQM104" s="60"/>
      <c r="GQN104" s="60"/>
      <c r="GQO104" s="60"/>
      <c r="GQP104" s="60"/>
      <c r="GQQ104" s="60"/>
      <c r="GQR104" s="60"/>
      <c r="GQS104" s="60"/>
      <c r="GQT104" s="60"/>
      <c r="GQU104" s="60"/>
      <c r="GQV104" s="60"/>
      <c r="GQW104" s="60"/>
      <c r="GQX104" s="60"/>
      <c r="GQY104" s="60"/>
      <c r="GQZ104" s="60"/>
      <c r="GRA104" s="60"/>
      <c r="GRB104" s="60"/>
      <c r="GRC104" s="60"/>
      <c r="GRD104" s="60"/>
      <c r="GRE104" s="60"/>
      <c r="GRF104" s="60"/>
      <c r="GRG104" s="60"/>
      <c r="GRH104" s="60"/>
      <c r="GRI104" s="60"/>
      <c r="GRJ104" s="60"/>
      <c r="GRK104" s="60"/>
      <c r="GRL104" s="60"/>
      <c r="GRM104" s="60"/>
      <c r="GRN104" s="60"/>
      <c r="GRO104" s="60"/>
      <c r="GRP104" s="60"/>
      <c r="GRQ104" s="60"/>
      <c r="GRR104" s="60"/>
      <c r="GRS104" s="60"/>
      <c r="GRT104" s="60"/>
      <c r="GRU104" s="60"/>
      <c r="GRV104" s="60"/>
      <c r="GRW104" s="60"/>
      <c r="GRX104" s="60"/>
      <c r="GRY104" s="60"/>
      <c r="GRZ104" s="60"/>
      <c r="GSA104" s="60"/>
      <c r="GSB104" s="60"/>
      <c r="GSC104" s="60"/>
      <c r="GSD104" s="60"/>
      <c r="GSE104" s="60"/>
      <c r="GSF104" s="60"/>
      <c r="GSG104" s="60"/>
      <c r="GSH104" s="60"/>
      <c r="GSI104" s="60"/>
      <c r="GSJ104" s="60"/>
      <c r="GSK104" s="60"/>
      <c r="GSL104" s="60"/>
      <c r="GSM104" s="60"/>
      <c r="GSN104" s="60"/>
      <c r="GSO104" s="60"/>
      <c r="GSP104" s="60"/>
      <c r="GSQ104" s="60"/>
      <c r="GSR104" s="60"/>
      <c r="GSS104" s="60"/>
      <c r="GST104" s="60"/>
      <c r="GSU104" s="60"/>
      <c r="GSV104" s="60"/>
      <c r="GSW104" s="60"/>
      <c r="GSX104" s="60"/>
      <c r="GSY104" s="60"/>
      <c r="GSZ104" s="60"/>
      <c r="GTA104" s="60"/>
      <c r="GTB104" s="60"/>
      <c r="GTC104" s="60"/>
      <c r="GTD104" s="60"/>
      <c r="GTE104" s="60"/>
      <c r="GTF104" s="60"/>
      <c r="GTG104" s="60"/>
      <c r="GTH104" s="60"/>
      <c r="GTI104" s="60"/>
      <c r="GTJ104" s="60"/>
      <c r="GTK104" s="60"/>
      <c r="GTL104" s="60"/>
      <c r="GTM104" s="60"/>
      <c r="GTN104" s="60"/>
      <c r="GTO104" s="60"/>
      <c r="GTP104" s="60"/>
      <c r="GTQ104" s="60"/>
      <c r="GTR104" s="60"/>
      <c r="GTS104" s="60"/>
      <c r="GTT104" s="60"/>
      <c r="GTU104" s="60"/>
      <c r="GTV104" s="60"/>
      <c r="GTW104" s="60"/>
      <c r="GTX104" s="60"/>
      <c r="GTY104" s="60"/>
      <c r="GTZ104" s="60"/>
      <c r="GUA104" s="60"/>
      <c r="GUB104" s="60"/>
      <c r="GUC104" s="60"/>
      <c r="GUD104" s="60"/>
      <c r="GUE104" s="60"/>
      <c r="GUF104" s="60"/>
      <c r="GUG104" s="60"/>
      <c r="GUH104" s="60"/>
      <c r="GUI104" s="60"/>
      <c r="GUJ104" s="60"/>
      <c r="GUK104" s="60"/>
      <c r="GUL104" s="60"/>
      <c r="GUM104" s="60"/>
      <c r="GUN104" s="60"/>
      <c r="GUO104" s="60"/>
      <c r="GUP104" s="60"/>
      <c r="GUQ104" s="60"/>
      <c r="GUR104" s="60"/>
      <c r="GUS104" s="60"/>
      <c r="GUT104" s="60"/>
      <c r="GUU104" s="60"/>
      <c r="GUV104" s="60"/>
      <c r="GUW104" s="60"/>
      <c r="GUX104" s="60"/>
      <c r="GUY104" s="60"/>
      <c r="GUZ104" s="60"/>
      <c r="GVA104" s="60"/>
      <c r="GVB104" s="60"/>
      <c r="GVC104" s="60"/>
      <c r="GVD104" s="60"/>
      <c r="GVE104" s="60"/>
      <c r="GVF104" s="60"/>
      <c r="GVG104" s="60"/>
      <c r="GVH104" s="60"/>
      <c r="GVI104" s="60"/>
      <c r="GVJ104" s="60"/>
      <c r="GVK104" s="60"/>
      <c r="GVL104" s="60"/>
      <c r="GVM104" s="60"/>
      <c r="GVN104" s="60"/>
      <c r="GVO104" s="60"/>
      <c r="GVP104" s="60"/>
      <c r="GVQ104" s="60"/>
      <c r="GVR104" s="60"/>
      <c r="GVS104" s="60"/>
      <c r="GVT104" s="60"/>
      <c r="GVU104" s="60"/>
      <c r="GVV104" s="60"/>
      <c r="GVW104" s="60"/>
      <c r="GVX104" s="60"/>
      <c r="GVY104" s="60"/>
      <c r="GVZ104" s="60"/>
      <c r="GWA104" s="60"/>
      <c r="GWB104" s="60"/>
      <c r="GWC104" s="60"/>
      <c r="GWD104" s="60"/>
      <c r="GWE104" s="60"/>
      <c r="GWF104" s="60"/>
      <c r="GWG104" s="60"/>
      <c r="GWH104" s="60"/>
      <c r="GWI104" s="60"/>
      <c r="GWJ104" s="60"/>
      <c r="GWK104" s="60"/>
      <c r="GWL104" s="60"/>
      <c r="GWM104" s="60"/>
      <c r="GWN104" s="60"/>
      <c r="GWO104" s="60"/>
      <c r="GWP104" s="60"/>
      <c r="GWQ104" s="60"/>
      <c r="GWR104" s="60"/>
      <c r="GWS104" s="60"/>
      <c r="GWT104" s="60"/>
      <c r="GWU104" s="60"/>
      <c r="GWV104" s="60"/>
      <c r="GWW104" s="60"/>
      <c r="GWX104" s="60"/>
      <c r="GWY104" s="60"/>
      <c r="GWZ104" s="60"/>
      <c r="GXA104" s="60"/>
      <c r="GXB104" s="60"/>
      <c r="GXC104" s="60"/>
      <c r="GXD104" s="60"/>
      <c r="GXE104" s="60"/>
      <c r="GXF104" s="60"/>
      <c r="GXG104" s="60"/>
      <c r="GXH104" s="60"/>
      <c r="GXI104" s="60"/>
      <c r="GXJ104" s="60"/>
      <c r="GXK104" s="60"/>
      <c r="GXL104" s="60"/>
      <c r="GXM104" s="60"/>
      <c r="GXN104" s="60"/>
      <c r="GXO104" s="60"/>
      <c r="GXP104" s="60"/>
      <c r="GXQ104" s="60"/>
      <c r="GXR104" s="60"/>
      <c r="GXS104" s="60"/>
      <c r="GXT104" s="60"/>
      <c r="GXU104" s="60"/>
      <c r="GXV104" s="60"/>
      <c r="GXW104" s="60"/>
      <c r="GXX104" s="60"/>
      <c r="GXY104" s="60"/>
      <c r="GXZ104" s="60"/>
      <c r="GYA104" s="60"/>
      <c r="GYB104" s="60"/>
      <c r="GYC104" s="60"/>
      <c r="GYD104" s="60"/>
      <c r="GYE104" s="60"/>
      <c r="GYF104" s="60"/>
      <c r="GYG104" s="60"/>
      <c r="GYH104" s="60"/>
      <c r="GYI104" s="60"/>
      <c r="GYJ104" s="60"/>
      <c r="GYK104" s="60"/>
      <c r="GYL104" s="60"/>
      <c r="GYM104" s="60"/>
      <c r="GYN104" s="60"/>
      <c r="GYO104" s="60"/>
      <c r="GYP104" s="60"/>
      <c r="GYQ104" s="60"/>
      <c r="GYR104" s="60"/>
      <c r="GYS104" s="60"/>
      <c r="GYT104" s="60"/>
      <c r="GYU104" s="60"/>
      <c r="GYV104" s="60"/>
      <c r="GYW104" s="60"/>
      <c r="GYX104" s="60"/>
      <c r="GYY104" s="60"/>
      <c r="GYZ104" s="60"/>
      <c r="GZA104" s="60"/>
      <c r="GZB104" s="60"/>
      <c r="GZC104" s="60"/>
      <c r="GZD104" s="60"/>
      <c r="GZE104" s="60"/>
      <c r="GZF104" s="60"/>
      <c r="GZG104" s="60"/>
      <c r="GZH104" s="60"/>
      <c r="GZI104" s="60"/>
      <c r="GZJ104" s="60"/>
      <c r="GZK104" s="60"/>
      <c r="GZL104" s="60"/>
      <c r="GZM104" s="60"/>
      <c r="GZN104" s="60"/>
      <c r="GZO104" s="60"/>
      <c r="GZP104" s="60"/>
      <c r="GZQ104" s="60"/>
      <c r="GZR104" s="60"/>
      <c r="GZS104" s="60"/>
      <c r="GZT104" s="60"/>
      <c r="GZU104" s="60"/>
      <c r="GZV104" s="60"/>
      <c r="GZW104" s="60"/>
      <c r="GZX104" s="60"/>
      <c r="GZY104" s="60"/>
      <c r="GZZ104" s="60"/>
      <c r="HAA104" s="60"/>
      <c r="HAB104" s="60"/>
      <c r="HAC104" s="60"/>
      <c r="HAD104" s="60"/>
      <c r="HAE104" s="60"/>
      <c r="HAF104" s="60"/>
      <c r="HAG104" s="60"/>
      <c r="HAH104" s="60"/>
      <c r="HAI104" s="60"/>
      <c r="HAJ104" s="60"/>
      <c r="HAK104" s="60"/>
      <c r="HAL104" s="60"/>
      <c r="HAM104" s="60"/>
      <c r="HAN104" s="60"/>
      <c r="HAO104" s="60"/>
      <c r="HAP104" s="60"/>
      <c r="HAQ104" s="60"/>
      <c r="HAR104" s="60"/>
      <c r="HAS104" s="60"/>
      <c r="HAT104" s="60"/>
      <c r="HAU104" s="60"/>
      <c r="HAV104" s="60"/>
      <c r="HAW104" s="60"/>
      <c r="HAX104" s="60"/>
      <c r="HAY104" s="60"/>
      <c r="HAZ104" s="60"/>
      <c r="HBA104" s="60"/>
      <c r="HBB104" s="60"/>
      <c r="HBC104" s="60"/>
      <c r="HBD104" s="60"/>
      <c r="HBE104" s="60"/>
      <c r="HBF104" s="60"/>
      <c r="HBG104" s="60"/>
      <c r="HBH104" s="60"/>
      <c r="HBI104" s="60"/>
      <c r="HBJ104" s="60"/>
      <c r="HBK104" s="60"/>
      <c r="HBL104" s="60"/>
      <c r="HBM104" s="60"/>
      <c r="HBN104" s="60"/>
      <c r="HBO104" s="60"/>
      <c r="HBP104" s="60"/>
      <c r="HBQ104" s="60"/>
      <c r="HBR104" s="60"/>
      <c r="HBS104" s="60"/>
      <c r="HBT104" s="60"/>
      <c r="HBU104" s="60"/>
      <c r="HBV104" s="60"/>
      <c r="HBW104" s="60"/>
      <c r="HBX104" s="60"/>
      <c r="HBY104" s="60"/>
      <c r="HBZ104" s="60"/>
      <c r="HCA104" s="60"/>
      <c r="HCB104" s="60"/>
      <c r="HCC104" s="60"/>
      <c r="HCD104" s="60"/>
      <c r="HCE104" s="60"/>
      <c r="HCF104" s="60"/>
      <c r="HCG104" s="60"/>
      <c r="HCH104" s="60"/>
      <c r="HCI104" s="60"/>
      <c r="HCJ104" s="60"/>
      <c r="HCK104" s="60"/>
      <c r="HCL104" s="60"/>
      <c r="HCM104" s="60"/>
      <c r="HCN104" s="60"/>
      <c r="HCO104" s="60"/>
      <c r="HCP104" s="60"/>
      <c r="HCQ104" s="60"/>
      <c r="HCR104" s="60"/>
      <c r="HCS104" s="60"/>
      <c r="HCT104" s="60"/>
      <c r="HCU104" s="60"/>
      <c r="HCV104" s="60"/>
      <c r="HCW104" s="60"/>
      <c r="HCX104" s="60"/>
      <c r="HCY104" s="60"/>
      <c r="HCZ104" s="60"/>
      <c r="HDA104" s="60"/>
      <c r="HDB104" s="60"/>
      <c r="HDC104" s="60"/>
      <c r="HDD104" s="60"/>
      <c r="HDE104" s="60"/>
      <c r="HDF104" s="60"/>
      <c r="HDG104" s="60"/>
      <c r="HDH104" s="60"/>
      <c r="HDI104" s="60"/>
      <c r="HDJ104" s="60"/>
      <c r="HDK104" s="60"/>
      <c r="HDL104" s="60"/>
      <c r="HDM104" s="60"/>
      <c r="HDN104" s="60"/>
      <c r="HDO104" s="60"/>
      <c r="HDP104" s="60"/>
      <c r="HDQ104" s="60"/>
      <c r="HDR104" s="60"/>
      <c r="HDS104" s="60"/>
      <c r="HDT104" s="60"/>
      <c r="HDU104" s="60"/>
      <c r="HDV104" s="60"/>
      <c r="HDW104" s="60"/>
      <c r="HDX104" s="60"/>
      <c r="HDY104" s="60"/>
      <c r="HDZ104" s="60"/>
      <c r="HEA104" s="60"/>
      <c r="HEB104" s="60"/>
      <c r="HEC104" s="60"/>
      <c r="HED104" s="60"/>
      <c r="HEE104" s="60"/>
      <c r="HEF104" s="60"/>
      <c r="HEG104" s="60"/>
      <c r="HEH104" s="60"/>
      <c r="HEI104" s="60"/>
      <c r="HEJ104" s="60"/>
      <c r="HEK104" s="60"/>
      <c r="HEL104" s="60"/>
      <c r="HEM104" s="60"/>
      <c r="HEN104" s="60"/>
      <c r="HEO104" s="60"/>
      <c r="HEP104" s="60"/>
      <c r="HEQ104" s="60"/>
      <c r="HER104" s="60"/>
      <c r="HES104" s="60"/>
      <c r="HET104" s="60"/>
      <c r="HEU104" s="60"/>
      <c r="HEV104" s="60"/>
      <c r="HEW104" s="60"/>
      <c r="HEX104" s="60"/>
      <c r="HEY104" s="60"/>
      <c r="HEZ104" s="60"/>
      <c r="HFA104" s="60"/>
      <c r="HFB104" s="60"/>
      <c r="HFC104" s="60"/>
      <c r="HFD104" s="60"/>
      <c r="HFE104" s="60"/>
      <c r="HFF104" s="60"/>
      <c r="HFG104" s="60"/>
      <c r="HFH104" s="60"/>
      <c r="HFI104" s="60"/>
      <c r="HFJ104" s="60"/>
      <c r="HFK104" s="60"/>
      <c r="HFL104" s="60"/>
      <c r="HFM104" s="60"/>
      <c r="HFN104" s="60"/>
      <c r="HFO104" s="60"/>
      <c r="HFP104" s="60"/>
      <c r="HFQ104" s="60"/>
      <c r="HFR104" s="60"/>
      <c r="HFS104" s="60"/>
      <c r="HFT104" s="60"/>
      <c r="HFU104" s="60"/>
      <c r="HFV104" s="60"/>
      <c r="HFW104" s="60"/>
      <c r="HFX104" s="60"/>
      <c r="HFY104" s="60"/>
      <c r="HFZ104" s="60"/>
      <c r="HGA104" s="60"/>
      <c r="HGB104" s="60"/>
      <c r="HGC104" s="60"/>
      <c r="HGD104" s="60"/>
      <c r="HGE104" s="60"/>
      <c r="HGF104" s="60"/>
      <c r="HGG104" s="60"/>
      <c r="HGH104" s="60"/>
      <c r="HGI104" s="60"/>
      <c r="HGJ104" s="60"/>
      <c r="HGK104" s="60"/>
      <c r="HGL104" s="60"/>
      <c r="HGM104" s="60"/>
      <c r="HGN104" s="60"/>
      <c r="HGO104" s="60"/>
      <c r="HGP104" s="60"/>
      <c r="HGQ104" s="60"/>
      <c r="HGR104" s="60"/>
      <c r="HGS104" s="60"/>
      <c r="HGT104" s="60"/>
      <c r="HGU104" s="60"/>
      <c r="HGV104" s="60"/>
      <c r="HGW104" s="60"/>
      <c r="HGX104" s="60"/>
      <c r="HGY104" s="60"/>
      <c r="HGZ104" s="60"/>
      <c r="HHA104" s="60"/>
      <c r="HHB104" s="60"/>
      <c r="HHC104" s="60"/>
      <c r="HHD104" s="60"/>
      <c r="HHE104" s="60"/>
      <c r="HHF104" s="60"/>
      <c r="HHG104" s="60"/>
      <c r="HHH104" s="60"/>
      <c r="HHI104" s="60"/>
      <c r="HHJ104" s="60"/>
      <c r="HHK104" s="60"/>
      <c r="HHL104" s="60"/>
      <c r="HHM104" s="60"/>
      <c r="HHN104" s="60"/>
      <c r="HHO104" s="60"/>
      <c r="HHP104" s="60"/>
      <c r="HHQ104" s="60"/>
      <c r="HHR104" s="60"/>
      <c r="HHS104" s="60"/>
      <c r="HHT104" s="60"/>
      <c r="HHU104" s="60"/>
      <c r="HHV104" s="60"/>
      <c r="HHW104" s="60"/>
      <c r="HHX104" s="60"/>
      <c r="HHY104" s="60"/>
      <c r="HHZ104" s="60"/>
      <c r="HIA104" s="60"/>
      <c r="HIB104" s="60"/>
      <c r="HIC104" s="60"/>
      <c r="HID104" s="60"/>
      <c r="HIE104" s="60"/>
      <c r="HIF104" s="60"/>
      <c r="HIG104" s="60"/>
      <c r="HIH104" s="60"/>
      <c r="HII104" s="60"/>
      <c r="HIJ104" s="60"/>
      <c r="HIK104" s="60"/>
      <c r="HIL104" s="60"/>
      <c r="HIM104" s="60"/>
      <c r="HIN104" s="60"/>
      <c r="HIO104" s="60"/>
      <c r="HIP104" s="60"/>
      <c r="HIQ104" s="60"/>
      <c r="HIR104" s="60"/>
      <c r="HIS104" s="60"/>
      <c r="HIT104" s="60"/>
      <c r="HIU104" s="60"/>
      <c r="HIV104" s="60"/>
      <c r="HIW104" s="60"/>
      <c r="HIX104" s="60"/>
      <c r="HIY104" s="60"/>
      <c r="HIZ104" s="60"/>
      <c r="HJA104" s="60"/>
      <c r="HJB104" s="60"/>
      <c r="HJC104" s="60"/>
      <c r="HJD104" s="60"/>
      <c r="HJE104" s="60"/>
      <c r="HJF104" s="60"/>
      <c r="HJG104" s="60"/>
      <c r="HJH104" s="60"/>
      <c r="HJI104" s="60"/>
      <c r="HJJ104" s="60"/>
      <c r="HJK104" s="60"/>
      <c r="HJL104" s="60"/>
      <c r="HJM104" s="60"/>
      <c r="HJN104" s="60"/>
      <c r="HJO104" s="60"/>
      <c r="HJP104" s="60"/>
      <c r="HJQ104" s="60"/>
      <c r="HJR104" s="60"/>
      <c r="HJS104" s="60"/>
      <c r="HJT104" s="60"/>
      <c r="HJU104" s="60"/>
      <c r="HJV104" s="60"/>
      <c r="HJW104" s="60"/>
      <c r="HJX104" s="60"/>
      <c r="HJY104" s="60"/>
      <c r="HJZ104" s="60"/>
      <c r="HKA104" s="60"/>
      <c r="HKB104" s="60"/>
      <c r="HKC104" s="60"/>
      <c r="HKD104" s="60"/>
      <c r="HKE104" s="60"/>
      <c r="HKF104" s="60"/>
      <c r="HKG104" s="60"/>
      <c r="HKH104" s="60"/>
      <c r="HKI104" s="60"/>
      <c r="HKJ104" s="60"/>
      <c r="HKK104" s="60"/>
      <c r="HKL104" s="60"/>
      <c r="HKM104" s="60"/>
      <c r="HKN104" s="60"/>
      <c r="HKO104" s="60"/>
      <c r="HKP104" s="60"/>
      <c r="HKQ104" s="60"/>
      <c r="HKR104" s="60"/>
      <c r="HKS104" s="60"/>
      <c r="HKT104" s="60"/>
      <c r="HKU104" s="60"/>
      <c r="HKV104" s="60"/>
      <c r="HKW104" s="60"/>
      <c r="HKX104" s="60"/>
      <c r="HKY104" s="60"/>
      <c r="HKZ104" s="60"/>
      <c r="HLA104" s="60"/>
      <c r="HLB104" s="60"/>
      <c r="HLC104" s="60"/>
      <c r="HLD104" s="60"/>
      <c r="HLE104" s="60"/>
      <c r="HLF104" s="60"/>
      <c r="HLG104" s="60"/>
      <c r="HLH104" s="60"/>
      <c r="HLI104" s="60"/>
      <c r="HLJ104" s="60"/>
      <c r="HLK104" s="60"/>
      <c r="HLL104" s="60"/>
      <c r="HLM104" s="60"/>
      <c r="HLN104" s="60"/>
      <c r="HLO104" s="60"/>
      <c r="HLP104" s="60"/>
      <c r="HLQ104" s="60"/>
      <c r="HLR104" s="60"/>
      <c r="HLS104" s="60"/>
      <c r="HLT104" s="60"/>
      <c r="HLU104" s="60"/>
      <c r="HLV104" s="60"/>
      <c r="HLW104" s="60"/>
      <c r="HLX104" s="60"/>
      <c r="HLY104" s="60"/>
      <c r="HLZ104" s="60"/>
      <c r="HMA104" s="60"/>
      <c r="HMB104" s="60"/>
      <c r="HMC104" s="60"/>
      <c r="HMD104" s="60"/>
      <c r="HME104" s="60"/>
      <c r="HMF104" s="60"/>
      <c r="HMG104" s="60"/>
      <c r="HMH104" s="60"/>
      <c r="HMI104" s="60"/>
      <c r="HMJ104" s="60"/>
      <c r="HMK104" s="60"/>
      <c r="HML104" s="60"/>
      <c r="HMM104" s="60"/>
      <c r="HMN104" s="60"/>
      <c r="HMO104" s="60"/>
      <c r="HMP104" s="60"/>
      <c r="HMQ104" s="60"/>
      <c r="HMR104" s="60"/>
      <c r="HMS104" s="60"/>
      <c r="HMT104" s="60"/>
      <c r="HMU104" s="60"/>
      <c r="HMV104" s="60"/>
      <c r="HMW104" s="60"/>
      <c r="HMX104" s="60"/>
      <c r="HMY104" s="60"/>
      <c r="HMZ104" s="60"/>
      <c r="HNA104" s="60"/>
      <c r="HNB104" s="60"/>
      <c r="HNC104" s="60"/>
      <c r="HND104" s="60"/>
      <c r="HNE104" s="60"/>
      <c r="HNF104" s="60"/>
      <c r="HNG104" s="60"/>
      <c r="HNH104" s="60"/>
      <c r="HNI104" s="60"/>
      <c r="HNJ104" s="60"/>
      <c r="HNK104" s="60"/>
      <c r="HNL104" s="60"/>
      <c r="HNM104" s="60"/>
      <c r="HNN104" s="60"/>
      <c r="HNO104" s="60"/>
      <c r="HNP104" s="60"/>
      <c r="HNQ104" s="60"/>
      <c r="HNR104" s="60"/>
      <c r="HNS104" s="60"/>
      <c r="HNT104" s="60"/>
      <c r="HNU104" s="60"/>
      <c r="HNV104" s="60"/>
      <c r="HNW104" s="60"/>
      <c r="HNX104" s="60"/>
      <c r="HNY104" s="60"/>
      <c r="HNZ104" s="60"/>
      <c r="HOA104" s="60"/>
      <c r="HOB104" s="60"/>
      <c r="HOC104" s="60"/>
      <c r="HOD104" s="60"/>
      <c r="HOE104" s="60"/>
      <c r="HOF104" s="60"/>
      <c r="HOG104" s="60"/>
      <c r="HOH104" s="60"/>
      <c r="HOI104" s="60"/>
      <c r="HOJ104" s="60"/>
      <c r="HOK104" s="60"/>
      <c r="HOL104" s="60"/>
      <c r="HOM104" s="60"/>
      <c r="HON104" s="60"/>
      <c r="HOO104" s="60"/>
      <c r="HOP104" s="60"/>
      <c r="HOQ104" s="60"/>
      <c r="HOR104" s="60"/>
      <c r="HOS104" s="60"/>
      <c r="HOT104" s="60"/>
      <c r="HOU104" s="60"/>
      <c r="HOV104" s="60"/>
      <c r="HOW104" s="60"/>
      <c r="HOX104" s="60"/>
      <c r="HOY104" s="60"/>
      <c r="HOZ104" s="60"/>
      <c r="HPA104" s="60"/>
      <c r="HPB104" s="60"/>
      <c r="HPC104" s="60"/>
      <c r="HPD104" s="60"/>
      <c r="HPE104" s="60"/>
      <c r="HPF104" s="60"/>
      <c r="HPG104" s="60"/>
      <c r="HPH104" s="60"/>
      <c r="HPI104" s="60"/>
      <c r="HPJ104" s="60"/>
      <c r="HPK104" s="60"/>
      <c r="HPL104" s="60"/>
      <c r="HPM104" s="60"/>
      <c r="HPN104" s="60"/>
      <c r="HPO104" s="60"/>
      <c r="HPP104" s="60"/>
      <c r="HPQ104" s="60"/>
      <c r="HPR104" s="60"/>
      <c r="HPS104" s="60"/>
      <c r="HPT104" s="60"/>
      <c r="HPU104" s="60"/>
      <c r="HPV104" s="60"/>
      <c r="HPW104" s="60"/>
      <c r="HPX104" s="60"/>
      <c r="HPY104" s="60"/>
      <c r="HPZ104" s="60"/>
      <c r="HQA104" s="60"/>
      <c r="HQB104" s="60"/>
      <c r="HQC104" s="60"/>
      <c r="HQD104" s="60"/>
      <c r="HQE104" s="60"/>
      <c r="HQF104" s="60"/>
      <c r="HQG104" s="60"/>
      <c r="HQH104" s="60"/>
      <c r="HQI104" s="60"/>
      <c r="HQJ104" s="60"/>
      <c r="HQK104" s="60"/>
      <c r="HQL104" s="60"/>
      <c r="HQM104" s="60"/>
      <c r="HQN104" s="60"/>
      <c r="HQO104" s="60"/>
      <c r="HQP104" s="60"/>
      <c r="HQQ104" s="60"/>
      <c r="HQR104" s="60"/>
      <c r="HQS104" s="60"/>
      <c r="HQT104" s="60"/>
      <c r="HQU104" s="60"/>
      <c r="HQV104" s="60"/>
      <c r="HQW104" s="60"/>
      <c r="HQX104" s="60"/>
      <c r="HQY104" s="60"/>
      <c r="HQZ104" s="60"/>
      <c r="HRA104" s="60"/>
      <c r="HRB104" s="60"/>
      <c r="HRC104" s="60"/>
      <c r="HRD104" s="60"/>
      <c r="HRE104" s="60"/>
      <c r="HRF104" s="60"/>
      <c r="HRG104" s="60"/>
      <c r="HRH104" s="60"/>
      <c r="HRI104" s="60"/>
      <c r="HRJ104" s="60"/>
      <c r="HRK104" s="60"/>
      <c r="HRL104" s="60"/>
      <c r="HRM104" s="60"/>
      <c r="HRN104" s="60"/>
      <c r="HRO104" s="60"/>
      <c r="HRP104" s="60"/>
      <c r="HRQ104" s="60"/>
      <c r="HRR104" s="60"/>
      <c r="HRS104" s="60"/>
      <c r="HRT104" s="60"/>
      <c r="HRU104" s="60"/>
      <c r="HRV104" s="60"/>
      <c r="HRW104" s="60"/>
      <c r="HRX104" s="60"/>
      <c r="HRY104" s="60"/>
      <c r="HRZ104" s="60"/>
      <c r="HSA104" s="60"/>
      <c r="HSB104" s="60"/>
      <c r="HSC104" s="60"/>
      <c r="HSD104" s="60"/>
      <c r="HSE104" s="60"/>
      <c r="HSF104" s="60"/>
      <c r="HSG104" s="60"/>
      <c r="HSH104" s="60"/>
      <c r="HSI104" s="60"/>
      <c r="HSJ104" s="60"/>
      <c r="HSK104" s="60"/>
      <c r="HSL104" s="60"/>
      <c r="HSM104" s="60"/>
      <c r="HSN104" s="60"/>
      <c r="HSO104" s="60"/>
      <c r="HSP104" s="60"/>
      <c r="HSQ104" s="60"/>
      <c r="HSR104" s="60"/>
      <c r="HSS104" s="60"/>
      <c r="HST104" s="60"/>
      <c r="HSU104" s="60"/>
      <c r="HSV104" s="60"/>
      <c r="HSW104" s="60"/>
      <c r="HSX104" s="60"/>
      <c r="HSY104" s="60"/>
      <c r="HSZ104" s="60"/>
      <c r="HTA104" s="60"/>
      <c r="HTB104" s="60"/>
      <c r="HTC104" s="60"/>
      <c r="HTD104" s="60"/>
      <c r="HTE104" s="60"/>
      <c r="HTF104" s="60"/>
      <c r="HTG104" s="60"/>
      <c r="HTH104" s="60"/>
      <c r="HTI104" s="60"/>
      <c r="HTJ104" s="60"/>
      <c r="HTK104" s="60"/>
      <c r="HTL104" s="60"/>
      <c r="HTM104" s="60"/>
      <c r="HTN104" s="60"/>
      <c r="HTO104" s="60"/>
      <c r="HTP104" s="60"/>
      <c r="HTQ104" s="60"/>
      <c r="HTR104" s="60"/>
      <c r="HTS104" s="60"/>
      <c r="HTT104" s="60"/>
      <c r="HTU104" s="60"/>
      <c r="HTV104" s="60"/>
      <c r="HTW104" s="60"/>
      <c r="HTX104" s="60"/>
      <c r="HTY104" s="60"/>
      <c r="HTZ104" s="60"/>
      <c r="HUA104" s="60"/>
      <c r="HUB104" s="60"/>
      <c r="HUC104" s="60"/>
      <c r="HUD104" s="60"/>
      <c r="HUE104" s="60"/>
      <c r="HUF104" s="60"/>
      <c r="HUG104" s="60"/>
      <c r="HUH104" s="60"/>
      <c r="HUI104" s="60"/>
      <c r="HUJ104" s="60"/>
      <c r="HUK104" s="60"/>
      <c r="HUL104" s="60"/>
      <c r="HUM104" s="60"/>
      <c r="HUN104" s="60"/>
      <c r="HUO104" s="60"/>
      <c r="HUP104" s="60"/>
      <c r="HUQ104" s="60"/>
      <c r="HUR104" s="60"/>
      <c r="HUS104" s="60"/>
      <c r="HUT104" s="60"/>
      <c r="HUU104" s="60"/>
      <c r="HUV104" s="60"/>
      <c r="HUW104" s="60"/>
      <c r="HUX104" s="60"/>
      <c r="HUY104" s="60"/>
      <c r="HUZ104" s="60"/>
      <c r="HVA104" s="60"/>
      <c r="HVB104" s="60"/>
      <c r="HVC104" s="60"/>
      <c r="HVD104" s="60"/>
      <c r="HVE104" s="60"/>
      <c r="HVF104" s="60"/>
      <c r="HVG104" s="60"/>
      <c r="HVH104" s="60"/>
      <c r="HVI104" s="60"/>
      <c r="HVJ104" s="60"/>
      <c r="HVK104" s="60"/>
      <c r="HVL104" s="60"/>
      <c r="HVM104" s="60"/>
      <c r="HVN104" s="60"/>
      <c r="HVO104" s="60"/>
      <c r="HVP104" s="60"/>
      <c r="HVQ104" s="60"/>
      <c r="HVR104" s="60"/>
      <c r="HVS104" s="60"/>
      <c r="HVT104" s="60"/>
      <c r="HVU104" s="60"/>
      <c r="HVV104" s="60"/>
      <c r="HVW104" s="60"/>
      <c r="HVX104" s="60"/>
      <c r="HVY104" s="60"/>
      <c r="HVZ104" s="60"/>
      <c r="HWA104" s="60"/>
      <c r="HWB104" s="60"/>
      <c r="HWC104" s="60"/>
      <c r="HWD104" s="60"/>
      <c r="HWE104" s="60"/>
      <c r="HWF104" s="60"/>
      <c r="HWG104" s="60"/>
      <c r="HWH104" s="60"/>
      <c r="HWI104" s="60"/>
      <c r="HWJ104" s="60"/>
      <c r="HWK104" s="60"/>
      <c r="HWL104" s="60"/>
      <c r="HWM104" s="60"/>
      <c r="HWN104" s="60"/>
      <c r="HWO104" s="60"/>
      <c r="HWP104" s="60"/>
      <c r="HWQ104" s="60"/>
      <c r="HWR104" s="60"/>
      <c r="HWS104" s="60"/>
      <c r="HWT104" s="60"/>
      <c r="HWU104" s="60"/>
      <c r="HWV104" s="60"/>
      <c r="HWW104" s="60"/>
      <c r="HWX104" s="60"/>
      <c r="HWY104" s="60"/>
      <c r="HWZ104" s="60"/>
      <c r="HXA104" s="60"/>
      <c r="HXB104" s="60"/>
      <c r="HXC104" s="60"/>
      <c r="HXD104" s="60"/>
      <c r="HXE104" s="60"/>
      <c r="HXF104" s="60"/>
      <c r="HXG104" s="60"/>
      <c r="HXH104" s="60"/>
      <c r="HXI104" s="60"/>
      <c r="HXJ104" s="60"/>
      <c r="HXK104" s="60"/>
      <c r="HXL104" s="60"/>
      <c r="HXM104" s="60"/>
      <c r="HXN104" s="60"/>
      <c r="HXO104" s="60"/>
      <c r="HXP104" s="60"/>
      <c r="HXQ104" s="60"/>
      <c r="HXR104" s="60"/>
      <c r="HXS104" s="60"/>
      <c r="HXT104" s="60"/>
      <c r="HXU104" s="60"/>
      <c r="HXV104" s="60"/>
      <c r="HXW104" s="60"/>
      <c r="HXX104" s="60"/>
      <c r="HXY104" s="60"/>
      <c r="HXZ104" s="60"/>
      <c r="HYA104" s="60"/>
      <c r="HYB104" s="60"/>
      <c r="HYC104" s="60"/>
      <c r="HYD104" s="60"/>
      <c r="HYE104" s="60"/>
      <c r="HYF104" s="60"/>
      <c r="HYG104" s="60"/>
      <c r="HYH104" s="60"/>
      <c r="HYI104" s="60"/>
      <c r="HYJ104" s="60"/>
      <c r="HYK104" s="60"/>
      <c r="HYL104" s="60"/>
      <c r="HYM104" s="60"/>
      <c r="HYN104" s="60"/>
      <c r="HYO104" s="60"/>
      <c r="HYP104" s="60"/>
      <c r="HYQ104" s="60"/>
      <c r="HYR104" s="60"/>
      <c r="HYS104" s="60"/>
      <c r="HYT104" s="60"/>
      <c r="HYU104" s="60"/>
      <c r="HYV104" s="60"/>
      <c r="HYW104" s="60"/>
      <c r="HYX104" s="60"/>
      <c r="HYY104" s="60"/>
      <c r="HYZ104" s="60"/>
      <c r="HZA104" s="60"/>
      <c r="HZB104" s="60"/>
      <c r="HZC104" s="60"/>
      <c r="HZD104" s="60"/>
      <c r="HZE104" s="60"/>
      <c r="HZF104" s="60"/>
      <c r="HZG104" s="60"/>
      <c r="HZH104" s="60"/>
      <c r="HZI104" s="60"/>
      <c r="HZJ104" s="60"/>
      <c r="HZK104" s="60"/>
      <c r="HZL104" s="60"/>
      <c r="HZM104" s="60"/>
      <c r="HZN104" s="60"/>
      <c r="HZO104" s="60"/>
      <c r="HZP104" s="60"/>
      <c r="HZQ104" s="60"/>
      <c r="HZR104" s="60"/>
      <c r="HZS104" s="60"/>
      <c r="HZT104" s="60"/>
      <c r="HZU104" s="60"/>
      <c r="HZV104" s="60"/>
      <c r="HZW104" s="60"/>
      <c r="HZX104" s="60"/>
      <c r="HZY104" s="60"/>
      <c r="HZZ104" s="60"/>
      <c r="IAA104" s="60"/>
      <c r="IAB104" s="60"/>
      <c r="IAC104" s="60"/>
      <c r="IAD104" s="60"/>
      <c r="IAE104" s="60"/>
      <c r="IAF104" s="60"/>
      <c r="IAG104" s="60"/>
      <c r="IAH104" s="60"/>
      <c r="IAI104" s="60"/>
      <c r="IAJ104" s="60"/>
      <c r="IAK104" s="60"/>
      <c r="IAL104" s="60"/>
      <c r="IAM104" s="60"/>
      <c r="IAN104" s="60"/>
      <c r="IAO104" s="60"/>
      <c r="IAP104" s="60"/>
      <c r="IAQ104" s="60"/>
      <c r="IAR104" s="60"/>
      <c r="IAS104" s="60"/>
      <c r="IAT104" s="60"/>
      <c r="IAU104" s="60"/>
      <c r="IAV104" s="60"/>
      <c r="IAW104" s="60"/>
      <c r="IAX104" s="60"/>
      <c r="IAY104" s="60"/>
      <c r="IAZ104" s="60"/>
      <c r="IBA104" s="60"/>
      <c r="IBB104" s="60"/>
      <c r="IBC104" s="60"/>
      <c r="IBD104" s="60"/>
      <c r="IBE104" s="60"/>
      <c r="IBF104" s="60"/>
      <c r="IBG104" s="60"/>
      <c r="IBH104" s="60"/>
      <c r="IBI104" s="60"/>
      <c r="IBJ104" s="60"/>
      <c r="IBK104" s="60"/>
      <c r="IBL104" s="60"/>
      <c r="IBM104" s="60"/>
      <c r="IBN104" s="60"/>
      <c r="IBO104" s="60"/>
      <c r="IBP104" s="60"/>
      <c r="IBQ104" s="60"/>
      <c r="IBR104" s="60"/>
      <c r="IBS104" s="60"/>
      <c r="IBT104" s="60"/>
      <c r="IBU104" s="60"/>
      <c r="IBV104" s="60"/>
      <c r="IBW104" s="60"/>
      <c r="IBX104" s="60"/>
      <c r="IBY104" s="60"/>
      <c r="IBZ104" s="60"/>
      <c r="ICA104" s="60"/>
      <c r="ICB104" s="60"/>
      <c r="ICC104" s="60"/>
      <c r="ICD104" s="60"/>
      <c r="ICE104" s="60"/>
      <c r="ICF104" s="60"/>
      <c r="ICG104" s="60"/>
      <c r="ICH104" s="60"/>
      <c r="ICI104" s="60"/>
      <c r="ICJ104" s="60"/>
      <c r="ICK104" s="60"/>
      <c r="ICL104" s="60"/>
      <c r="ICM104" s="60"/>
      <c r="ICN104" s="60"/>
      <c r="ICO104" s="60"/>
      <c r="ICP104" s="60"/>
      <c r="ICQ104" s="60"/>
      <c r="ICR104" s="60"/>
      <c r="ICS104" s="60"/>
      <c r="ICT104" s="60"/>
      <c r="ICU104" s="60"/>
      <c r="ICV104" s="60"/>
      <c r="ICW104" s="60"/>
      <c r="ICX104" s="60"/>
      <c r="ICY104" s="60"/>
      <c r="ICZ104" s="60"/>
      <c r="IDA104" s="60"/>
      <c r="IDB104" s="60"/>
      <c r="IDC104" s="60"/>
      <c r="IDD104" s="60"/>
      <c r="IDE104" s="60"/>
      <c r="IDF104" s="60"/>
      <c r="IDG104" s="60"/>
      <c r="IDH104" s="60"/>
      <c r="IDI104" s="60"/>
      <c r="IDJ104" s="60"/>
      <c r="IDK104" s="60"/>
      <c r="IDL104" s="60"/>
      <c r="IDM104" s="60"/>
      <c r="IDN104" s="60"/>
      <c r="IDO104" s="60"/>
      <c r="IDP104" s="60"/>
      <c r="IDQ104" s="60"/>
      <c r="IDR104" s="60"/>
      <c r="IDS104" s="60"/>
      <c r="IDT104" s="60"/>
      <c r="IDU104" s="60"/>
      <c r="IDV104" s="60"/>
      <c r="IDW104" s="60"/>
      <c r="IDX104" s="60"/>
      <c r="IDY104" s="60"/>
      <c r="IDZ104" s="60"/>
      <c r="IEA104" s="60"/>
      <c r="IEB104" s="60"/>
      <c r="IEC104" s="60"/>
      <c r="IED104" s="60"/>
      <c r="IEE104" s="60"/>
      <c r="IEF104" s="60"/>
      <c r="IEG104" s="60"/>
      <c r="IEH104" s="60"/>
      <c r="IEI104" s="60"/>
      <c r="IEJ104" s="60"/>
      <c r="IEK104" s="60"/>
      <c r="IEL104" s="60"/>
      <c r="IEM104" s="60"/>
      <c r="IEN104" s="60"/>
      <c r="IEO104" s="60"/>
      <c r="IEP104" s="60"/>
      <c r="IEQ104" s="60"/>
      <c r="IER104" s="60"/>
      <c r="IES104" s="60"/>
      <c r="IET104" s="60"/>
      <c r="IEU104" s="60"/>
      <c r="IEV104" s="60"/>
      <c r="IEW104" s="60"/>
      <c r="IEX104" s="60"/>
      <c r="IEY104" s="60"/>
      <c r="IEZ104" s="60"/>
      <c r="IFA104" s="60"/>
      <c r="IFB104" s="60"/>
      <c r="IFC104" s="60"/>
      <c r="IFD104" s="60"/>
      <c r="IFE104" s="60"/>
      <c r="IFF104" s="60"/>
      <c r="IFG104" s="60"/>
      <c r="IFH104" s="60"/>
      <c r="IFI104" s="60"/>
      <c r="IFJ104" s="60"/>
      <c r="IFK104" s="60"/>
      <c r="IFL104" s="60"/>
      <c r="IFM104" s="60"/>
      <c r="IFN104" s="60"/>
      <c r="IFO104" s="60"/>
      <c r="IFP104" s="60"/>
      <c r="IFQ104" s="60"/>
      <c r="IFR104" s="60"/>
      <c r="IFS104" s="60"/>
      <c r="IFT104" s="60"/>
      <c r="IFU104" s="60"/>
      <c r="IFV104" s="60"/>
      <c r="IFW104" s="60"/>
      <c r="IFX104" s="60"/>
      <c r="IFY104" s="60"/>
      <c r="IFZ104" s="60"/>
      <c r="IGA104" s="60"/>
      <c r="IGB104" s="60"/>
      <c r="IGC104" s="60"/>
      <c r="IGD104" s="60"/>
      <c r="IGE104" s="60"/>
      <c r="IGF104" s="60"/>
      <c r="IGG104" s="60"/>
      <c r="IGH104" s="60"/>
      <c r="IGI104" s="60"/>
      <c r="IGJ104" s="60"/>
      <c r="IGK104" s="60"/>
      <c r="IGL104" s="60"/>
      <c r="IGM104" s="60"/>
      <c r="IGN104" s="60"/>
      <c r="IGO104" s="60"/>
      <c r="IGP104" s="60"/>
      <c r="IGQ104" s="60"/>
      <c r="IGR104" s="60"/>
      <c r="IGS104" s="60"/>
      <c r="IGT104" s="60"/>
      <c r="IGU104" s="60"/>
      <c r="IGV104" s="60"/>
      <c r="IGW104" s="60"/>
      <c r="IGX104" s="60"/>
      <c r="IGY104" s="60"/>
      <c r="IGZ104" s="60"/>
      <c r="IHA104" s="60"/>
      <c r="IHB104" s="60"/>
      <c r="IHC104" s="60"/>
      <c r="IHD104" s="60"/>
      <c r="IHE104" s="60"/>
      <c r="IHF104" s="60"/>
      <c r="IHG104" s="60"/>
      <c r="IHH104" s="60"/>
      <c r="IHI104" s="60"/>
      <c r="IHJ104" s="60"/>
      <c r="IHK104" s="60"/>
      <c r="IHL104" s="60"/>
      <c r="IHM104" s="60"/>
      <c r="IHN104" s="60"/>
      <c r="IHO104" s="60"/>
      <c r="IHP104" s="60"/>
      <c r="IHQ104" s="60"/>
      <c r="IHR104" s="60"/>
      <c r="IHS104" s="60"/>
      <c r="IHT104" s="60"/>
      <c r="IHU104" s="60"/>
      <c r="IHV104" s="60"/>
      <c r="IHW104" s="60"/>
      <c r="IHX104" s="60"/>
      <c r="IHY104" s="60"/>
      <c r="IHZ104" s="60"/>
      <c r="IIA104" s="60"/>
      <c r="IIB104" s="60"/>
      <c r="IIC104" s="60"/>
      <c r="IID104" s="60"/>
      <c r="IIE104" s="60"/>
      <c r="IIF104" s="60"/>
      <c r="IIG104" s="60"/>
      <c r="IIH104" s="60"/>
      <c r="III104" s="60"/>
      <c r="IIJ104" s="60"/>
      <c r="IIK104" s="60"/>
      <c r="IIL104" s="60"/>
      <c r="IIM104" s="60"/>
      <c r="IIN104" s="60"/>
      <c r="IIO104" s="60"/>
      <c r="IIP104" s="60"/>
      <c r="IIQ104" s="60"/>
      <c r="IIR104" s="60"/>
      <c r="IIS104" s="60"/>
      <c r="IIT104" s="60"/>
      <c r="IIU104" s="60"/>
      <c r="IIV104" s="60"/>
      <c r="IIW104" s="60"/>
      <c r="IIX104" s="60"/>
      <c r="IIY104" s="60"/>
      <c r="IIZ104" s="60"/>
      <c r="IJA104" s="60"/>
      <c r="IJB104" s="60"/>
      <c r="IJC104" s="60"/>
      <c r="IJD104" s="60"/>
      <c r="IJE104" s="60"/>
      <c r="IJF104" s="60"/>
      <c r="IJG104" s="60"/>
      <c r="IJH104" s="60"/>
      <c r="IJI104" s="60"/>
      <c r="IJJ104" s="60"/>
      <c r="IJK104" s="60"/>
      <c r="IJL104" s="60"/>
      <c r="IJM104" s="60"/>
      <c r="IJN104" s="60"/>
      <c r="IJO104" s="60"/>
      <c r="IJP104" s="60"/>
      <c r="IJQ104" s="60"/>
      <c r="IJR104" s="60"/>
      <c r="IJS104" s="60"/>
      <c r="IJT104" s="60"/>
      <c r="IJU104" s="60"/>
      <c r="IJV104" s="60"/>
      <c r="IJW104" s="60"/>
      <c r="IJX104" s="60"/>
      <c r="IJY104" s="60"/>
      <c r="IJZ104" s="60"/>
      <c r="IKA104" s="60"/>
      <c r="IKB104" s="60"/>
      <c r="IKC104" s="60"/>
      <c r="IKD104" s="60"/>
      <c r="IKE104" s="60"/>
      <c r="IKF104" s="60"/>
      <c r="IKG104" s="60"/>
      <c r="IKH104" s="60"/>
      <c r="IKI104" s="60"/>
      <c r="IKJ104" s="60"/>
      <c r="IKK104" s="60"/>
      <c r="IKL104" s="60"/>
      <c r="IKM104" s="60"/>
      <c r="IKN104" s="60"/>
      <c r="IKO104" s="60"/>
      <c r="IKP104" s="60"/>
      <c r="IKQ104" s="60"/>
      <c r="IKR104" s="60"/>
      <c r="IKS104" s="60"/>
      <c r="IKT104" s="60"/>
      <c r="IKU104" s="60"/>
      <c r="IKV104" s="60"/>
      <c r="IKW104" s="60"/>
      <c r="IKX104" s="60"/>
      <c r="IKY104" s="60"/>
      <c r="IKZ104" s="60"/>
      <c r="ILA104" s="60"/>
      <c r="ILB104" s="60"/>
      <c r="ILC104" s="60"/>
      <c r="ILD104" s="60"/>
      <c r="ILE104" s="60"/>
      <c r="ILF104" s="60"/>
      <c r="ILG104" s="60"/>
      <c r="ILH104" s="60"/>
      <c r="ILI104" s="60"/>
      <c r="ILJ104" s="60"/>
      <c r="ILK104" s="60"/>
      <c r="ILL104" s="60"/>
      <c r="ILM104" s="60"/>
      <c r="ILN104" s="60"/>
      <c r="ILO104" s="60"/>
      <c r="ILP104" s="60"/>
      <c r="ILQ104" s="60"/>
      <c r="ILR104" s="60"/>
      <c r="ILS104" s="60"/>
      <c r="ILT104" s="60"/>
      <c r="ILU104" s="60"/>
      <c r="ILV104" s="60"/>
      <c r="ILW104" s="60"/>
      <c r="ILX104" s="60"/>
      <c r="ILY104" s="60"/>
      <c r="ILZ104" s="60"/>
      <c r="IMA104" s="60"/>
      <c r="IMB104" s="60"/>
      <c r="IMC104" s="60"/>
      <c r="IMD104" s="60"/>
      <c r="IME104" s="60"/>
      <c r="IMF104" s="60"/>
      <c r="IMG104" s="60"/>
      <c r="IMH104" s="60"/>
      <c r="IMI104" s="60"/>
      <c r="IMJ104" s="60"/>
      <c r="IMK104" s="60"/>
      <c r="IML104" s="60"/>
      <c r="IMM104" s="60"/>
      <c r="IMN104" s="60"/>
      <c r="IMO104" s="60"/>
      <c r="IMP104" s="60"/>
      <c r="IMQ104" s="60"/>
      <c r="IMR104" s="60"/>
      <c r="IMS104" s="60"/>
      <c r="IMT104" s="60"/>
      <c r="IMU104" s="60"/>
      <c r="IMV104" s="60"/>
      <c r="IMW104" s="60"/>
      <c r="IMX104" s="60"/>
      <c r="IMY104" s="60"/>
      <c r="IMZ104" s="60"/>
      <c r="INA104" s="60"/>
      <c r="INB104" s="60"/>
      <c r="INC104" s="60"/>
      <c r="IND104" s="60"/>
      <c r="INE104" s="60"/>
      <c r="INF104" s="60"/>
      <c r="ING104" s="60"/>
      <c r="INH104" s="60"/>
      <c r="INI104" s="60"/>
      <c r="INJ104" s="60"/>
      <c r="INK104" s="60"/>
      <c r="INL104" s="60"/>
      <c r="INM104" s="60"/>
      <c r="INN104" s="60"/>
      <c r="INO104" s="60"/>
      <c r="INP104" s="60"/>
      <c r="INQ104" s="60"/>
      <c r="INR104" s="60"/>
      <c r="INS104" s="60"/>
      <c r="INT104" s="60"/>
      <c r="INU104" s="60"/>
      <c r="INV104" s="60"/>
      <c r="INW104" s="60"/>
      <c r="INX104" s="60"/>
      <c r="INY104" s="60"/>
      <c r="INZ104" s="60"/>
      <c r="IOA104" s="60"/>
      <c r="IOB104" s="60"/>
      <c r="IOC104" s="60"/>
      <c r="IOD104" s="60"/>
      <c r="IOE104" s="60"/>
      <c r="IOF104" s="60"/>
      <c r="IOG104" s="60"/>
      <c r="IOH104" s="60"/>
      <c r="IOI104" s="60"/>
      <c r="IOJ104" s="60"/>
      <c r="IOK104" s="60"/>
      <c r="IOL104" s="60"/>
      <c r="IOM104" s="60"/>
      <c r="ION104" s="60"/>
      <c r="IOO104" s="60"/>
      <c r="IOP104" s="60"/>
      <c r="IOQ104" s="60"/>
      <c r="IOR104" s="60"/>
      <c r="IOS104" s="60"/>
      <c r="IOT104" s="60"/>
      <c r="IOU104" s="60"/>
      <c r="IOV104" s="60"/>
      <c r="IOW104" s="60"/>
      <c r="IOX104" s="60"/>
      <c r="IOY104" s="60"/>
      <c r="IOZ104" s="60"/>
      <c r="IPA104" s="60"/>
      <c r="IPB104" s="60"/>
      <c r="IPC104" s="60"/>
      <c r="IPD104" s="60"/>
      <c r="IPE104" s="60"/>
      <c r="IPF104" s="60"/>
      <c r="IPG104" s="60"/>
      <c r="IPH104" s="60"/>
      <c r="IPI104" s="60"/>
      <c r="IPJ104" s="60"/>
      <c r="IPK104" s="60"/>
      <c r="IPL104" s="60"/>
      <c r="IPM104" s="60"/>
      <c r="IPN104" s="60"/>
      <c r="IPO104" s="60"/>
      <c r="IPP104" s="60"/>
      <c r="IPQ104" s="60"/>
      <c r="IPR104" s="60"/>
      <c r="IPS104" s="60"/>
      <c r="IPT104" s="60"/>
      <c r="IPU104" s="60"/>
      <c r="IPV104" s="60"/>
      <c r="IPW104" s="60"/>
      <c r="IPX104" s="60"/>
      <c r="IPY104" s="60"/>
      <c r="IPZ104" s="60"/>
      <c r="IQA104" s="60"/>
      <c r="IQB104" s="60"/>
      <c r="IQC104" s="60"/>
      <c r="IQD104" s="60"/>
      <c r="IQE104" s="60"/>
      <c r="IQF104" s="60"/>
      <c r="IQG104" s="60"/>
      <c r="IQH104" s="60"/>
      <c r="IQI104" s="60"/>
      <c r="IQJ104" s="60"/>
      <c r="IQK104" s="60"/>
      <c r="IQL104" s="60"/>
      <c r="IQM104" s="60"/>
      <c r="IQN104" s="60"/>
      <c r="IQO104" s="60"/>
      <c r="IQP104" s="60"/>
      <c r="IQQ104" s="60"/>
      <c r="IQR104" s="60"/>
      <c r="IQS104" s="60"/>
      <c r="IQT104" s="60"/>
      <c r="IQU104" s="60"/>
      <c r="IQV104" s="60"/>
      <c r="IQW104" s="60"/>
      <c r="IQX104" s="60"/>
      <c r="IQY104" s="60"/>
      <c r="IQZ104" s="60"/>
      <c r="IRA104" s="60"/>
      <c r="IRB104" s="60"/>
      <c r="IRC104" s="60"/>
      <c r="IRD104" s="60"/>
      <c r="IRE104" s="60"/>
      <c r="IRF104" s="60"/>
      <c r="IRG104" s="60"/>
      <c r="IRH104" s="60"/>
      <c r="IRI104" s="60"/>
      <c r="IRJ104" s="60"/>
      <c r="IRK104" s="60"/>
      <c r="IRL104" s="60"/>
      <c r="IRM104" s="60"/>
      <c r="IRN104" s="60"/>
      <c r="IRO104" s="60"/>
      <c r="IRP104" s="60"/>
      <c r="IRQ104" s="60"/>
      <c r="IRR104" s="60"/>
      <c r="IRS104" s="60"/>
      <c r="IRT104" s="60"/>
      <c r="IRU104" s="60"/>
      <c r="IRV104" s="60"/>
      <c r="IRW104" s="60"/>
      <c r="IRX104" s="60"/>
      <c r="IRY104" s="60"/>
      <c r="IRZ104" s="60"/>
      <c r="ISA104" s="60"/>
      <c r="ISB104" s="60"/>
      <c r="ISC104" s="60"/>
      <c r="ISD104" s="60"/>
      <c r="ISE104" s="60"/>
      <c r="ISF104" s="60"/>
      <c r="ISG104" s="60"/>
      <c r="ISH104" s="60"/>
      <c r="ISI104" s="60"/>
      <c r="ISJ104" s="60"/>
      <c r="ISK104" s="60"/>
      <c r="ISL104" s="60"/>
      <c r="ISM104" s="60"/>
      <c r="ISN104" s="60"/>
      <c r="ISO104" s="60"/>
      <c r="ISP104" s="60"/>
      <c r="ISQ104" s="60"/>
      <c r="ISR104" s="60"/>
      <c r="ISS104" s="60"/>
      <c r="IST104" s="60"/>
      <c r="ISU104" s="60"/>
      <c r="ISV104" s="60"/>
      <c r="ISW104" s="60"/>
      <c r="ISX104" s="60"/>
      <c r="ISY104" s="60"/>
      <c r="ISZ104" s="60"/>
      <c r="ITA104" s="60"/>
      <c r="ITB104" s="60"/>
      <c r="ITC104" s="60"/>
      <c r="ITD104" s="60"/>
      <c r="ITE104" s="60"/>
      <c r="ITF104" s="60"/>
      <c r="ITG104" s="60"/>
      <c r="ITH104" s="60"/>
      <c r="ITI104" s="60"/>
      <c r="ITJ104" s="60"/>
      <c r="ITK104" s="60"/>
      <c r="ITL104" s="60"/>
      <c r="ITM104" s="60"/>
      <c r="ITN104" s="60"/>
      <c r="ITO104" s="60"/>
      <c r="ITP104" s="60"/>
      <c r="ITQ104" s="60"/>
      <c r="ITR104" s="60"/>
      <c r="ITS104" s="60"/>
      <c r="ITT104" s="60"/>
      <c r="ITU104" s="60"/>
      <c r="ITV104" s="60"/>
      <c r="ITW104" s="60"/>
      <c r="ITX104" s="60"/>
      <c r="ITY104" s="60"/>
      <c r="ITZ104" s="60"/>
      <c r="IUA104" s="60"/>
      <c r="IUB104" s="60"/>
      <c r="IUC104" s="60"/>
      <c r="IUD104" s="60"/>
      <c r="IUE104" s="60"/>
      <c r="IUF104" s="60"/>
      <c r="IUG104" s="60"/>
      <c r="IUH104" s="60"/>
      <c r="IUI104" s="60"/>
      <c r="IUJ104" s="60"/>
      <c r="IUK104" s="60"/>
      <c r="IUL104" s="60"/>
      <c r="IUM104" s="60"/>
      <c r="IUN104" s="60"/>
      <c r="IUO104" s="60"/>
      <c r="IUP104" s="60"/>
      <c r="IUQ104" s="60"/>
      <c r="IUR104" s="60"/>
      <c r="IUS104" s="60"/>
      <c r="IUT104" s="60"/>
      <c r="IUU104" s="60"/>
      <c r="IUV104" s="60"/>
      <c r="IUW104" s="60"/>
      <c r="IUX104" s="60"/>
      <c r="IUY104" s="60"/>
      <c r="IUZ104" s="60"/>
      <c r="IVA104" s="60"/>
      <c r="IVB104" s="60"/>
      <c r="IVC104" s="60"/>
      <c r="IVD104" s="60"/>
      <c r="IVE104" s="60"/>
      <c r="IVF104" s="60"/>
      <c r="IVG104" s="60"/>
      <c r="IVH104" s="60"/>
      <c r="IVI104" s="60"/>
      <c r="IVJ104" s="60"/>
      <c r="IVK104" s="60"/>
      <c r="IVL104" s="60"/>
      <c r="IVM104" s="60"/>
      <c r="IVN104" s="60"/>
      <c r="IVO104" s="60"/>
      <c r="IVP104" s="60"/>
      <c r="IVQ104" s="60"/>
      <c r="IVR104" s="60"/>
      <c r="IVS104" s="60"/>
      <c r="IVT104" s="60"/>
      <c r="IVU104" s="60"/>
      <c r="IVV104" s="60"/>
      <c r="IVW104" s="60"/>
      <c r="IVX104" s="60"/>
      <c r="IVY104" s="60"/>
      <c r="IVZ104" s="60"/>
      <c r="IWA104" s="60"/>
      <c r="IWB104" s="60"/>
      <c r="IWC104" s="60"/>
      <c r="IWD104" s="60"/>
      <c r="IWE104" s="60"/>
      <c r="IWF104" s="60"/>
      <c r="IWG104" s="60"/>
      <c r="IWH104" s="60"/>
      <c r="IWI104" s="60"/>
      <c r="IWJ104" s="60"/>
      <c r="IWK104" s="60"/>
      <c r="IWL104" s="60"/>
      <c r="IWM104" s="60"/>
      <c r="IWN104" s="60"/>
      <c r="IWO104" s="60"/>
      <c r="IWP104" s="60"/>
      <c r="IWQ104" s="60"/>
      <c r="IWR104" s="60"/>
      <c r="IWS104" s="60"/>
      <c r="IWT104" s="60"/>
      <c r="IWU104" s="60"/>
      <c r="IWV104" s="60"/>
      <c r="IWW104" s="60"/>
      <c r="IWX104" s="60"/>
      <c r="IWY104" s="60"/>
      <c r="IWZ104" s="60"/>
      <c r="IXA104" s="60"/>
      <c r="IXB104" s="60"/>
      <c r="IXC104" s="60"/>
      <c r="IXD104" s="60"/>
      <c r="IXE104" s="60"/>
      <c r="IXF104" s="60"/>
      <c r="IXG104" s="60"/>
      <c r="IXH104" s="60"/>
      <c r="IXI104" s="60"/>
      <c r="IXJ104" s="60"/>
      <c r="IXK104" s="60"/>
      <c r="IXL104" s="60"/>
      <c r="IXM104" s="60"/>
      <c r="IXN104" s="60"/>
      <c r="IXO104" s="60"/>
      <c r="IXP104" s="60"/>
      <c r="IXQ104" s="60"/>
      <c r="IXR104" s="60"/>
      <c r="IXS104" s="60"/>
      <c r="IXT104" s="60"/>
      <c r="IXU104" s="60"/>
      <c r="IXV104" s="60"/>
      <c r="IXW104" s="60"/>
      <c r="IXX104" s="60"/>
      <c r="IXY104" s="60"/>
      <c r="IXZ104" s="60"/>
      <c r="IYA104" s="60"/>
      <c r="IYB104" s="60"/>
      <c r="IYC104" s="60"/>
      <c r="IYD104" s="60"/>
      <c r="IYE104" s="60"/>
      <c r="IYF104" s="60"/>
      <c r="IYG104" s="60"/>
      <c r="IYH104" s="60"/>
      <c r="IYI104" s="60"/>
      <c r="IYJ104" s="60"/>
      <c r="IYK104" s="60"/>
      <c r="IYL104" s="60"/>
      <c r="IYM104" s="60"/>
      <c r="IYN104" s="60"/>
      <c r="IYO104" s="60"/>
      <c r="IYP104" s="60"/>
      <c r="IYQ104" s="60"/>
      <c r="IYR104" s="60"/>
      <c r="IYS104" s="60"/>
      <c r="IYT104" s="60"/>
      <c r="IYU104" s="60"/>
      <c r="IYV104" s="60"/>
      <c r="IYW104" s="60"/>
      <c r="IYX104" s="60"/>
      <c r="IYY104" s="60"/>
      <c r="IYZ104" s="60"/>
      <c r="IZA104" s="60"/>
      <c r="IZB104" s="60"/>
      <c r="IZC104" s="60"/>
      <c r="IZD104" s="60"/>
      <c r="IZE104" s="60"/>
      <c r="IZF104" s="60"/>
      <c r="IZG104" s="60"/>
      <c r="IZH104" s="60"/>
      <c r="IZI104" s="60"/>
      <c r="IZJ104" s="60"/>
      <c r="IZK104" s="60"/>
      <c r="IZL104" s="60"/>
      <c r="IZM104" s="60"/>
      <c r="IZN104" s="60"/>
      <c r="IZO104" s="60"/>
      <c r="IZP104" s="60"/>
      <c r="IZQ104" s="60"/>
      <c r="IZR104" s="60"/>
      <c r="IZS104" s="60"/>
      <c r="IZT104" s="60"/>
      <c r="IZU104" s="60"/>
      <c r="IZV104" s="60"/>
      <c r="IZW104" s="60"/>
      <c r="IZX104" s="60"/>
      <c r="IZY104" s="60"/>
      <c r="IZZ104" s="60"/>
      <c r="JAA104" s="60"/>
      <c r="JAB104" s="60"/>
      <c r="JAC104" s="60"/>
      <c r="JAD104" s="60"/>
      <c r="JAE104" s="60"/>
      <c r="JAF104" s="60"/>
      <c r="JAG104" s="60"/>
      <c r="JAH104" s="60"/>
      <c r="JAI104" s="60"/>
      <c r="JAJ104" s="60"/>
      <c r="JAK104" s="60"/>
      <c r="JAL104" s="60"/>
      <c r="JAM104" s="60"/>
      <c r="JAN104" s="60"/>
      <c r="JAO104" s="60"/>
      <c r="JAP104" s="60"/>
      <c r="JAQ104" s="60"/>
      <c r="JAR104" s="60"/>
      <c r="JAS104" s="60"/>
      <c r="JAT104" s="60"/>
      <c r="JAU104" s="60"/>
      <c r="JAV104" s="60"/>
      <c r="JAW104" s="60"/>
      <c r="JAX104" s="60"/>
      <c r="JAY104" s="60"/>
      <c r="JAZ104" s="60"/>
      <c r="JBA104" s="60"/>
      <c r="JBB104" s="60"/>
      <c r="JBC104" s="60"/>
      <c r="JBD104" s="60"/>
      <c r="JBE104" s="60"/>
      <c r="JBF104" s="60"/>
      <c r="JBG104" s="60"/>
      <c r="JBH104" s="60"/>
      <c r="JBI104" s="60"/>
      <c r="JBJ104" s="60"/>
      <c r="JBK104" s="60"/>
      <c r="JBL104" s="60"/>
      <c r="JBM104" s="60"/>
      <c r="JBN104" s="60"/>
      <c r="JBO104" s="60"/>
      <c r="JBP104" s="60"/>
      <c r="JBQ104" s="60"/>
      <c r="JBR104" s="60"/>
      <c r="JBS104" s="60"/>
      <c r="JBT104" s="60"/>
      <c r="JBU104" s="60"/>
      <c r="JBV104" s="60"/>
      <c r="JBW104" s="60"/>
      <c r="JBX104" s="60"/>
      <c r="JBY104" s="60"/>
      <c r="JBZ104" s="60"/>
      <c r="JCA104" s="60"/>
      <c r="JCB104" s="60"/>
      <c r="JCC104" s="60"/>
      <c r="JCD104" s="60"/>
      <c r="JCE104" s="60"/>
      <c r="JCF104" s="60"/>
      <c r="JCG104" s="60"/>
      <c r="JCH104" s="60"/>
      <c r="JCI104" s="60"/>
      <c r="JCJ104" s="60"/>
      <c r="JCK104" s="60"/>
      <c r="JCL104" s="60"/>
      <c r="JCM104" s="60"/>
      <c r="JCN104" s="60"/>
      <c r="JCO104" s="60"/>
      <c r="JCP104" s="60"/>
      <c r="JCQ104" s="60"/>
      <c r="JCR104" s="60"/>
      <c r="JCS104" s="60"/>
      <c r="JCT104" s="60"/>
      <c r="JCU104" s="60"/>
      <c r="JCV104" s="60"/>
      <c r="JCW104" s="60"/>
      <c r="JCX104" s="60"/>
      <c r="JCY104" s="60"/>
      <c r="JCZ104" s="60"/>
      <c r="JDA104" s="60"/>
      <c r="JDB104" s="60"/>
      <c r="JDC104" s="60"/>
      <c r="JDD104" s="60"/>
      <c r="JDE104" s="60"/>
      <c r="JDF104" s="60"/>
      <c r="JDG104" s="60"/>
      <c r="JDH104" s="60"/>
      <c r="JDI104" s="60"/>
      <c r="JDJ104" s="60"/>
      <c r="JDK104" s="60"/>
      <c r="JDL104" s="60"/>
      <c r="JDM104" s="60"/>
      <c r="JDN104" s="60"/>
      <c r="JDO104" s="60"/>
      <c r="JDP104" s="60"/>
      <c r="JDQ104" s="60"/>
      <c r="JDR104" s="60"/>
      <c r="JDS104" s="60"/>
      <c r="JDT104" s="60"/>
      <c r="JDU104" s="60"/>
      <c r="JDV104" s="60"/>
      <c r="JDW104" s="60"/>
      <c r="JDX104" s="60"/>
      <c r="JDY104" s="60"/>
      <c r="JDZ104" s="60"/>
      <c r="JEA104" s="60"/>
      <c r="JEB104" s="60"/>
      <c r="JEC104" s="60"/>
      <c r="JED104" s="60"/>
      <c r="JEE104" s="60"/>
      <c r="JEF104" s="60"/>
      <c r="JEG104" s="60"/>
      <c r="JEH104" s="60"/>
      <c r="JEI104" s="60"/>
      <c r="JEJ104" s="60"/>
      <c r="JEK104" s="60"/>
      <c r="JEL104" s="60"/>
      <c r="JEM104" s="60"/>
      <c r="JEN104" s="60"/>
      <c r="JEO104" s="60"/>
      <c r="JEP104" s="60"/>
      <c r="JEQ104" s="60"/>
      <c r="JER104" s="60"/>
      <c r="JES104" s="60"/>
      <c r="JET104" s="60"/>
      <c r="JEU104" s="60"/>
      <c r="JEV104" s="60"/>
      <c r="JEW104" s="60"/>
      <c r="JEX104" s="60"/>
      <c r="JEY104" s="60"/>
      <c r="JEZ104" s="60"/>
      <c r="JFA104" s="60"/>
      <c r="JFB104" s="60"/>
      <c r="JFC104" s="60"/>
      <c r="JFD104" s="60"/>
      <c r="JFE104" s="60"/>
      <c r="JFF104" s="60"/>
      <c r="JFG104" s="60"/>
      <c r="JFH104" s="60"/>
      <c r="JFI104" s="60"/>
      <c r="JFJ104" s="60"/>
      <c r="JFK104" s="60"/>
      <c r="JFL104" s="60"/>
      <c r="JFM104" s="60"/>
      <c r="JFN104" s="60"/>
      <c r="JFO104" s="60"/>
      <c r="JFP104" s="60"/>
      <c r="JFQ104" s="60"/>
      <c r="JFR104" s="60"/>
      <c r="JFS104" s="60"/>
      <c r="JFT104" s="60"/>
      <c r="JFU104" s="60"/>
      <c r="JFV104" s="60"/>
      <c r="JFW104" s="60"/>
      <c r="JFX104" s="60"/>
      <c r="JFY104" s="60"/>
      <c r="JFZ104" s="60"/>
      <c r="JGA104" s="60"/>
      <c r="JGB104" s="60"/>
      <c r="JGC104" s="60"/>
      <c r="JGD104" s="60"/>
      <c r="JGE104" s="60"/>
      <c r="JGF104" s="60"/>
      <c r="JGG104" s="60"/>
      <c r="JGH104" s="60"/>
      <c r="JGI104" s="60"/>
      <c r="JGJ104" s="60"/>
      <c r="JGK104" s="60"/>
      <c r="JGL104" s="60"/>
      <c r="JGM104" s="60"/>
      <c r="JGN104" s="60"/>
      <c r="JGO104" s="60"/>
      <c r="JGP104" s="60"/>
      <c r="JGQ104" s="60"/>
      <c r="JGR104" s="60"/>
      <c r="JGS104" s="60"/>
      <c r="JGT104" s="60"/>
      <c r="JGU104" s="60"/>
      <c r="JGV104" s="60"/>
      <c r="JGW104" s="60"/>
      <c r="JGX104" s="60"/>
      <c r="JGY104" s="60"/>
      <c r="JGZ104" s="60"/>
      <c r="JHA104" s="60"/>
      <c r="JHB104" s="60"/>
      <c r="JHC104" s="60"/>
      <c r="JHD104" s="60"/>
      <c r="JHE104" s="60"/>
      <c r="JHF104" s="60"/>
      <c r="JHG104" s="60"/>
      <c r="JHH104" s="60"/>
      <c r="JHI104" s="60"/>
      <c r="JHJ104" s="60"/>
      <c r="JHK104" s="60"/>
      <c r="JHL104" s="60"/>
      <c r="JHM104" s="60"/>
      <c r="JHN104" s="60"/>
      <c r="JHO104" s="60"/>
      <c r="JHP104" s="60"/>
      <c r="JHQ104" s="60"/>
      <c r="JHR104" s="60"/>
      <c r="JHS104" s="60"/>
      <c r="JHT104" s="60"/>
      <c r="JHU104" s="60"/>
      <c r="JHV104" s="60"/>
      <c r="JHW104" s="60"/>
      <c r="JHX104" s="60"/>
      <c r="JHY104" s="60"/>
      <c r="JHZ104" s="60"/>
      <c r="JIA104" s="60"/>
      <c r="JIB104" s="60"/>
      <c r="JIC104" s="60"/>
      <c r="JID104" s="60"/>
      <c r="JIE104" s="60"/>
      <c r="JIF104" s="60"/>
      <c r="JIG104" s="60"/>
      <c r="JIH104" s="60"/>
      <c r="JII104" s="60"/>
      <c r="JIJ104" s="60"/>
      <c r="JIK104" s="60"/>
      <c r="JIL104" s="60"/>
      <c r="JIM104" s="60"/>
      <c r="JIN104" s="60"/>
      <c r="JIO104" s="60"/>
      <c r="JIP104" s="60"/>
      <c r="JIQ104" s="60"/>
      <c r="JIR104" s="60"/>
      <c r="JIS104" s="60"/>
      <c r="JIT104" s="60"/>
      <c r="JIU104" s="60"/>
      <c r="JIV104" s="60"/>
      <c r="JIW104" s="60"/>
      <c r="JIX104" s="60"/>
      <c r="JIY104" s="60"/>
      <c r="JIZ104" s="60"/>
      <c r="JJA104" s="60"/>
      <c r="JJB104" s="60"/>
      <c r="JJC104" s="60"/>
      <c r="JJD104" s="60"/>
      <c r="JJE104" s="60"/>
      <c r="JJF104" s="60"/>
      <c r="JJG104" s="60"/>
      <c r="JJH104" s="60"/>
      <c r="JJI104" s="60"/>
      <c r="JJJ104" s="60"/>
      <c r="JJK104" s="60"/>
      <c r="JJL104" s="60"/>
      <c r="JJM104" s="60"/>
      <c r="JJN104" s="60"/>
      <c r="JJO104" s="60"/>
      <c r="JJP104" s="60"/>
      <c r="JJQ104" s="60"/>
      <c r="JJR104" s="60"/>
      <c r="JJS104" s="60"/>
      <c r="JJT104" s="60"/>
      <c r="JJU104" s="60"/>
      <c r="JJV104" s="60"/>
      <c r="JJW104" s="60"/>
      <c r="JJX104" s="60"/>
      <c r="JJY104" s="60"/>
      <c r="JJZ104" s="60"/>
      <c r="JKA104" s="60"/>
      <c r="JKB104" s="60"/>
      <c r="JKC104" s="60"/>
      <c r="JKD104" s="60"/>
      <c r="JKE104" s="60"/>
      <c r="JKF104" s="60"/>
      <c r="JKG104" s="60"/>
      <c r="JKH104" s="60"/>
      <c r="JKI104" s="60"/>
      <c r="JKJ104" s="60"/>
      <c r="JKK104" s="60"/>
      <c r="JKL104" s="60"/>
      <c r="JKM104" s="60"/>
      <c r="JKN104" s="60"/>
      <c r="JKO104" s="60"/>
      <c r="JKP104" s="60"/>
      <c r="JKQ104" s="60"/>
      <c r="JKR104" s="60"/>
      <c r="JKS104" s="60"/>
      <c r="JKT104" s="60"/>
      <c r="JKU104" s="60"/>
      <c r="JKV104" s="60"/>
      <c r="JKW104" s="60"/>
      <c r="JKX104" s="60"/>
      <c r="JKY104" s="60"/>
      <c r="JKZ104" s="60"/>
      <c r="JLA104" s="60"/>
      <c r="JLB104" s="60"/>
      <c r="JLC104" s="60"/>
      <c r="JLD104" s="60"/>
      <c r="JLE104" s="60"/>
      <c r="JLF104" s="60"/>
      <c r="JLG104" s="60"/>
      <c r="JLH104" s="60"/>
      <c r="JLI104" s="60"/>
      <c r="JLJ104" s="60"/>
      <c r="JLK104" s="60"/>
      <c r="JLL104" s="60"/>
      <c r="JLM104" s="60"/>
      <c r="JLN104" s="60"/>
      <c r="JLO104" s="60"/>
      <c r="JLP104" s="60"/>
      <c r="JLQ104" s="60"/>
      <c r="JLR104" s="60"/>
      <c r="JLS104" s="60"/>
      <c r="JLT104" s="60"/>
      <c r="JLU104" s="60"/>
      <c r="JLV104" s="60"/>
      <c r="JLW104" s="60"/>
      <c r="JLX104" s="60"/>
      <c r="JLY104" s="60"/>
      <c r="JLZ104" s="60"/>
      <c r="JMA104" s="60"/>
      <c r="JMB104" s="60"/>
      <c r="JMC104" s="60"/>
      <c r="JMD104" s="60"/>
      <c r="JME104" s="60"/>
      <c r="JMF104" s="60"/>
      <c r="JMG104" s="60"/>
      <c r="JMH104" s="60"/>
      <c r="JMI104" s="60"/>
      <c r="JMJ104" s="60"/>
      <c r="JMK104" s="60"/>
      <c r="JML104" s="60"/>
      <c r="JMM104" s="60"/>
      <c r="JMN104" s="60"/>
      <c r="JMO104" s="60"/>
      <c r="JMP104" s="60"/>
      <c r="JMQ104" s="60"/>
      <c r="JMR104" s="60"/>
      <c r="JMS104" s="60"/>
      <c r="JMT104" s="60"/>
      <c r="JMU104" s="60"/>
      <c r="JMV104" s="60"/>
      <c r="JMW104" s="60"/>
      <c r="JMX104" s="60"/>
      <c r="JMY104" s="60"/>
      <c r="JMZ104" s="60"/>
      <c r="JNA104" s="60"/>
      <c r="JNB104" s="60"/>
      <c r="JNC104" s="60"/>
      <c r="JND104" s="60"/>
      <c r="JNE104" s="60"/>
      <c r="JNF104" s="60"/>
      <c r="JNG104" s="60"/>
      <c r="JNH104" s="60"/>
      <c r="JNI104" s="60"/>
      <c r="JNJ104" s="60"/>
      <c r="JNK104" s="60"/>
      <c r="JNL104" s="60"/>
      <c r="JNM104" s="60"/>
      <c r="JNN104" s="60"/>
      <c r="JNO104" s="60"/>
      <c r="JNP104" s="60"/>
      <c r="JNQ104" s="60"/>
      <c r="JNR104" s="60"/>
      <c r="JNS104" s="60"/>
      <c r="JNT104" s="60"/>
      <c r="JNU104" s="60"/>
      <c r="JNV104" s="60"/>
      <c r="JNW104" s="60"/>
      <c r="JNX104" s="60"/>
      <c r="JNY104" s="60"/>
      <c r="JNZ104" s="60"/>
      <c r="JOA104" s="60"/>
      <c r="JOB104" s="60"/>
      <c r="JOC104" s="60"/>
      <c r="JOD104" s="60"/>
      <c r="JOE104" s="60"/>
      <c r="JOF104" s="60"/>
      <c r="JOG104" s="60"/>
      <c r="JOH104" s="60"/>
      <c r="JOI104" s="60"/>
      <c r="JOJ104" s="60"/>
      <c r="JOK104" s="60"/>
      <c r="JOL104" s="60"/>
      <c r="JOM104" s="60"/>
      <c r="JON104" s="60"/>
      <c r="JOO104" s="60"/>
      <c r="JOP104" s="60"/>
      <c r="JOQ104" s="60"/>
      <c r="JOR104" s="60"/>
      <c r="JOS104" s="60"/>
      <c r="JOT104" s="60"/>
      <c r="JOU104" s="60"/>
      <c r="JOV104" s="60"/>
      <c r="JOW104" s="60"/>
      <c r="JOX104" s="60"/>
      <c r="JOY104" s="60"/>
      <c r="JOZ104" s="60"/>
      <c r="JPA104" s="60"/>
      <c r="JPB104" s="60"/>
      <c r="JPC104" s="60"/>
      <c r="JPD104" s="60"/>
      <c r="JPE104" s="60"/>
      <c r="JPF104" s="60"/>
      <c r="JPG104" s="60"/>
      <c r="JPH104" s="60"/>
      <c r="JPI104" s="60"/>
      <c r="JPJ104" s="60"/>
      <c r="JPK104" s="60"/>
      <c r="JPL104" s="60"/>
      <c r="JPM104" s="60"/>
      <c r="JPN104" s="60"/>
      <c r="JPO104" s="60"/>
      <c r="JPP104" s="60"/>
      <c r="JPQ104" s="60"/>
      <c r="JPR104" s="60"/>
      <c r="JPS104" s="60"/>
      <c r="JPT104" s="60"/>
      <c r="JPU104" s="60"/>
      <c r="JPV104" s="60"/>
      <c r="JPW104" s="60"/>
      <c r="JPX104" s="60"/>
      <c r="JPY104" s="60"/>
      <c r="JPZ104" s="60"/>
      <c r="JQA104" s="60"/>
      <c r="JQB104" s="60"/>
      <c r="JQC104" s="60"/>
      <c r="JQD104" s="60"/>
      <c r="JQE104" s="60"/>
      <c r="JQF104" s="60"/>
      <c r="JQG104" s="60"/>
      <c r="JQH104" s="60"/>
      <c r="JQI104" s="60"/>
      <c r="JQJ104" s="60"/>
      <c r="JQK104" s="60"/>
      <c r="JQL104" s="60"/>
      <c r="JQM104" s="60"/>
      <c r="JQN104" s="60"/>
      <c r="JQO104" s="60"/>
      <c r="JQP104" s="60"/>
      <c r="JQQ104" s="60"/>
      <c r="JQR104" s="60"/>
      <c r="JQS104" s="60"/>
      <c r="JQT104" s="60"/>
      <c r="JQU104" s="60"/>
      <c r="JQV104" s="60"/>
      <c r="JQW104" s="60"/>
      <c r="JQX104" s="60"/>
      <c r="JQY104" s="60"/>
      <c r="JQZ104" s="60"/>
      <c r="JRA104" s="60"/>
      <c r="JRB104" s="60"/>
      <c r="JRC104" s="60"/>
      <c r="JRD104" s="60"/>
      <c r="JRE104" s="60"/>
      <c r="JRF104" s="60"/>
      <c r="JRG104" s="60"/>
      <c r="JRH104" s="60"/>
      <c r="JRI104" s="60"/>
      <c r="JRJ104" s="60"/>
      <c r="JRK104" s="60"/>
      <c r="JRL104" s="60"/>
      <c r="JRM104" s="60"/>
      <c r="JRN104" s="60"/>
      <c r="JRO104" s="60"/>
      <c r="JRP104" s="60"/>
      <c r="JRQ104" s="60"/>
      <c r="JRR104" s="60"/>
      <c r="JRS104" s="60"/>
      <c r="JRT104" s="60"/>
      <c r="JRU104" s="60"/>
      <c r="JRV104" s="60"/>
      <c r="JRW104" s="60"/>
      <c r="JRX104" s="60"/>
      <c r="JRY104" s="60"/>
      <c r="JRZ104" s="60"/>
      <c r="JSA104" s="60"/>
      <c r="JSB104" s="60"/>
      <c r="JSC104" s="60"/>
      <c r="JSD104" s="60"/>
      <c r="JSE104" s="60"/>
      <c r="JSF104" s="60"/>
      <c r="JSG104" s="60"/>
      <c r="JSH104" s="60"/>
      <c r="JSI104" s="60"/>
      <c r="JSJ104" s="60"/>
      <c r="JSK104" s="60"/>
      <c r="JSL104" s="60"/>
      <c r="JSM104" s="60"/>
      <c r="JSN104" s="60"/>
      <c r="JSO104" s="60"/>
      <c r="JSP104" s="60"/>
      <c r="JSQ104" s="60"/>
      <c r="JSR104" s="60"/>
      <c r="JSS104" s="60"/>
      <c r="JST104" s="60"/>
      <c r="JSU104" s="60"/>
      <c r="JSV104" s="60"/>
      <c r="JSW104" s="60"/>
      <c r="JSX104" s="60"/>
      <c r="JSY104" s="60"/>
      <c r="JSZ104" s="60"/>
      <c r="JTA104" s="60"/>
      <c r="JTB104" s="60"/>
      <c r="JTC104" s="60"/>
      <c r="JTD104" s="60"/>
      <c r="JTE104" s="60"/>
      <c r="JTF104" s="60"/>
      <c r="JTG104" s="60"/>
      <c r="JTH104" s="60"/>
      <c r="JTI104" s="60"/>
      <c r="JTJ104" s="60"/>
      <c r="JTK104" s="60"/>
      <c r="JTL104" s="60"/>
      <c r="JTM104" s="60"/>
      <c r="JTN104" s="60"/>
      <c r="JTO104" s="60"/>
      <c r="JTP104" s="60"/>
      <c r="JTQ104" s="60"/>
      <c r="JTR104" s="60"/>
      <c r="JTS104" s="60"/>
      <c r="JTT104" s="60"/>
      <c r="JTU104" s="60"/>
      <c r="JTV104" s="60"/>
      <c r="JTW104" s="60"/>
      <c r="JTX104" s="60"/>
      <c r="JTY104" s="60"/>
      <c r="JTZ104" s="60"/>
      <c r="JUA104" s="60"/>
      <c r="JUB104" s="60"/>
      <c r="JUC104" s="60"/>
      <c r="JUD104" s="60"/>
      <c r="JUE104" s="60"/>
      <c r="JUF104" s="60"/>
      <c r="JUG104" s="60"/>
      <c r="JUH104" s="60"/>
      <c r="JUI104" s="60"/>
      <c r="JUJ104" s="60"/>
      <c r="JUK104" s="60"/>
      <c r="JUL104" s="60"/>
      <c r="JUM104" s="60"/>
      <c r="JUN104" s="60"/>
      <c r="JUO104" s="60"/>
      <c r="JUP104" s="60"/>
      <c r="JUQ104" s="60"/>
      <c r="JUR104" s="60"/>
      <c r="JUS104" s="60"/>
      <c r="JUT104" s="60"/>
      <c r="JUU104" s="60"/>
      <c r="JUV104" s="60"/>
      <c r="JUW104" s="60"/>
      <c r="JUX104" s="60"/>
      <c r="JUY104" s="60"/>
      <c r="JUZ104" s="60"/>
      <c r="JVA104" s="60"/>
      <c r="JVB104" s="60"/>
      <c r="JVC104" s="60"/>
      <c r="JVD104" s="60"/>
      <c r="JVE104" s="60"/>
      <c r="JVF104" s="60"/>
      <c r="JVG104" s="60"/>
      <c r="JVH104" s="60"/>
      <c r="JVI104" s="60"/>
      <c r="JVJ104" s="60"/>
      <c r="JVK104" s="60"/>
      <c r="JVL104" s="60"/>
      <c r="JVM104" s="60"/>
      <c r="JVN104" s="60"/>
      <c r="JVO104" s="60"/>
      <c r="JVP104" s="60"/>
      <c r="JVQ104" s="60"/>
      <c r="JVR104" s="60"/>
      <c r="JVS104" s="60"/>
      <c r="JVT104" s="60"/>
      <c r="JVU104" s="60"/>
      <c r="JVV104" s="60"/>
      <c r="JVW104" s="60"/>
      <c r="JVX104" s="60"/>
      <c r="JVY104" s="60"/>
      <c r="JVZ104" s="60"/>
      <c r="JWA104" s="60"/>
      <c r="JWB104" s="60"/>
      <c r="JWC104" s="60"/>
      <c r="JWD104" s="60"/>
      <c r="JWE104" s="60"/>
      <c r="JWF104" s="60"/>
      <c r="JWG104" s="60"/>
      <c r="JWH104" s="60"/>
      <c r="JWI104" s="60"/>
      <c r="JWJ104" s="60"/>
      <c r="JWK104" s="60"/>
      <c r="JWL104" s="60"/>
      <c r="JWM104" s="60"/>
      <c r="JWN104" s="60"/>
      <c r="JWO104" s="60"/>
      <c r="JWP104" s="60"/>
      <c r="JWQ104" s="60"/>
      <c r="JWR104" s="60"/>
      <c r="JWS104" s="60"/>
      <c r="JWT104" s="60"/>
      <c r="JWU104" s="60"/>
      <c r="JWV104" s="60"/>
      <c r="JWW104" s="60"/>
      <c r="JWX104" s="60"/>
      <c r="JWY104" s="60"/>
      <c r="JWZ104" s="60"/>
      <c r="JXA104" s="60"/>
      <c r="JXB104" s="60"/>
      <c r="JXC104" s="60"/>
      <c r="JXD104" s="60"/>
      <c r="JXE104" s="60"/>
      <c r="JXF104" s="60"/>
      <c r="JXG104" s="60"/>
      <c r="JXH104" s="60"/>
      <c r="JXI104" s="60"/>
      <c r="JXJ104" s="60"/>
      <c r="JXK104" s="60"/>
      <c r="JXL104" s="60"/>
      <c r="JXM104" s="60"/>
      <c r="JXN104" s="60"/>
      <c r="JXO104" s="60"/>
      <c r="JXP104" s="60"/>
      <c r="JXQ104" s="60"/>
      <c r="JXR104" s="60"/>
      <c r="JXS104" s="60"/>
      <c r="JXT104" s="60"/>
      <c r="JXU104" s="60"/>
      <c r="JXV104" s="60"/>
      <c r="JXW104" s="60"/>
      <c r="JXX104" s="60"/>
      <c r="JXY104" s="60"/>
      <c r="JXZ104" s="60"/>
      <c r="JYA104" s="60"/>
      <c r="JYB104" s="60"/>
      <c r="JYC104" s="60"/>
      <c r="JYD104" s="60"/>
      <c r="JYE104" s="60"/>
      <c r="JYF104" s="60"/>
      <c r="JYG104" s="60"/>
      <c r="JYH104" s="60"/>
      <c r="JYI104" s="60"/>
      <c r="JYJ104" s="60"/>
      <c r="JYK104" s="60"/>
      <c r="JYL104" s="60"/>
      <c r="JYM104" s="60"/>
      <c r="JYN104" s="60"/>
      <c r="JYO104" s="60"/>
      <c r="JYP104" s="60"/>
      <c r="JYQ104" s="60"/>
      <c r="JYR104" s="60"/>
      <c r="JYS104" s="60"/>
      <c r="JYT104" s="60"/>
      <c r="JYU104" s="60"/>
      <c r="JYV104" s="60"/>
      <c r="JYW104" s="60"/>
      <c r="JYX104" s="60"/>
      <c r="JYY104" s="60"/>
      <c r="JYZ104" s="60"/>
      <c r="JZA104" s="60"/>
      <c r="JZB104" s="60"/>
      <c r="JZC104" s="60"/>
      <c r="JZD104" s="60"/>
      <c r="JZE104" s="60"/>
      <c r="JZF104" s="60"/>
      <c r="JZG104" s="60"/>
      <c r="JZH104" s="60"/>
      <c r="JZI104" s="60"/>
      <c r="JZJ104" s="60"/>
      <c r="JZK104" s="60"/>
      <c r="JZL104" s="60"/>
      <c r="JZM104" s="60"/>
      <c r="JZN104" s="60"/>
      <c r="JZO104" s="60"/>
      <c r="JZP104" s="60"/>
      <c r="JZQ104" s="60"/>
      <c r="JZR104" s="60"/>
      <c r="JZS104" s="60"/>
      <c r="JZT104" s="60"/>
      <c r="JZU104" s="60"/>
      <c r="JZV104" s="60"/>
      <c r="JZW104" s="60"/>
      <c r="JZX104" s="60"/>
      <c r="JZY104" s="60"/>
      <c r="JZZ104" s="60"/>
      <c r="KAA104" s="60"/>
      <c r="KAB104" s="60"/>
      <c r="KAC104" s="60"/>
      <c r="KAD104" s="60"/>
      <c r="KAE104" s="60"/>
      <c r="KAF104" s="60"/>
      <c r="KAG104" s="60"/>
      <c r="KAH104" s="60"/>
      <c r="KAI104" s="60"/>
      <c r="KAJ104" s="60"/>
      <c r="KAK104" s="60"/>
      <c r="KAL104" s="60"/>
      <c r="KAM104" s="60"/>
      <c r="KAN104" s="60"/>
      <c r="KAO104" s="60"/>
      <c r="KAP104" s="60"/>
      <c r="KAQ104" s="60"/>
      <c r="KAR104" s="60"/>
      <c r="KAS104" s="60"/>
      <c r="KAT104" s="60"/>
      <c r="KAU104" s="60"/>
      <c r="KAV104" s="60"/>
      <c r="KAW104" s="60"/>
      <c r="KAX104" s="60"/>
      <c r="KAY104" s="60"/>
      <c r="KAZ104" s="60"/>
      <c r="KBA104" s="60"/>
      <c r="KBB104" s="60"/>
      <c r="KBC104" s="60"/>
      <c r="KBD104" s="60"/>
      <c r="KBE104" s="60"/>
      <c r="KBF104" s="60"/>
      <c r="KBG104" s="60"/>
      <c r="KBH104" s="60"/>
      <c r="KBI104" s="60"/>
      <c r="KBJ104" s="60"/>
      <c r="KBK104" s="60"/>
      <c r="KBL104" s="60"/>
      <c r="KBM104" s="60"/>
      <c r="KBN104" s="60"/>
      <c r="KBO104" s="60"/>
      <c r="KBP104" s="60"/>
      <c r="KBQ104" s="60"/>
      <c r="KBR104" s="60"/>
      <c r="KBS104" s="60"/>
      <c r="KBT104" s="60"/>
      <c r="KBU104" s="60"/>
      <c r="KBV104" s="60"/>
      <c r="KBW104" s="60"/>
      <c r="KBX104" s="60"/>
      <c r="KBY104" s="60"/>
      <c r="KBZ104" s="60"/>
      <c r="KCA104" s="60"/>
      <c r="KCB104" s="60"/>
      <c r="KCC104" s="60"/>
      <c r="KCD104" s="60"/>
      <c r="KCE104" s="60"/>
      <c r="KCF104" s="60"/>
      <c r="KCG104" s="60"/>
      <c r="KCH104" s="60"/>
      <c r="KCI104" s="60"/>
      <c r="KCJ104" s="60"/>
      <c r="KCK104" s="60"/>
      <c r="KCL104" s="60"/>
      <c r="KCM104" s="60"/>
      <c r="KCN104" s="60"/>
      <c r="KCO104" s="60"/>
      <c r="KCP104" s="60"/>
      <c r="KCQ104" s="60"/>
      <c r="KCR104" s="60"/>
      <c r="KCS104" s="60"/>
      <c r="KCT104" s="60"/>
      <c r="KCU104" s="60"/>
      <c r="KCV104" s="60"/>
      <c r="KCW104" s="60"/>
      <c r="KCX104" s="60"/>
      <c r="KCY104" s="60"/>
      <c r="KCZ104" s="60"/>
      <c r="KDA104" s="60"/>
      <c r="KDB104" s="60"/>
      <c r="KDC104" s="60"/>
      <c r="KDD104" s="60"/>
      <c r="KDE104" s="60"/>
      <c r="KDF104" s="60"/>
      <c r="KDG104" s="60"/>
      <c r="KDH104" s="60"/>
      <c r="KDI104" s="60"/>
      <c r="KDJ104" s="60"/>
      <c r="KDK104" s="60"/>
      <c r="KDL104" s="60"/>
      <c r="KDM104" s="60"/>
      <c r="KDN104" s="60"/>
      <c r="KDO104" s="60"/>
      <c r="KDP104" s="60"/>
      <c r="KDQ104" s="60"/>
      <c r="KDR104" s="60"/>
      <c r="KDS104" s="60"/>
      <c r="KDT104" s="60"/>
      <c r="KDU104" s="60"/>
      <c r="KDV104" s="60"/>
      <c r="KDW104" s="60"/>
      <c r="KDX104" s="60"/>
      <c r="KDY104" s="60"/>
      <c r="KDZ104" s="60"/>
      <c r="KEA104" s="60"/>
      <c r="KEB104" s="60"/>
      <c r="KEC104" s="60"/>
      <c r="KED104" s="60"/>
      <c r="KEE104" s="60"/>
      <c r="KEF104" s="60"/>
      <c r="KEG104" s="60"/>
      <c r="KEH104" s="60"/>
      <c r="KEI104" s="60"/>
      <c r="KEJ104" s="60"/>
      <c r="KEK104" s="60"/>
      <c r="KEL104" s="60"/>
      <c r="KEM104" s="60"/>
      <c r="KEN104" s="60"/>
      <c r="KEO104" s="60"/>
      <c r="KEP104" s="60"/>
      <c r="KEQ104" s="60"/>
      <c r="KER104" s="60"/>
      <c r="KES104" s="60"/>
      <c r="KET104" s="60"/>
      <c r="KEU104" s="60"/>
      <c r="KEV104" s="60"/>
      <c r="KEW104" s="60"/>
      <c r="KEX104" s="60"/>
      <c r="KEY104" s="60"/>
      <c r="KEZ104" s="60"/>
      <c r="KFA104" s="60"/>
      <c r="KFB104" s="60"/>
      <c r="KFC104" s="60"/>
      <c r="KFD104" s="60"/>
      <c r="KFE104" s="60"/>
      <c r="KFF104" s="60"/>
      <c r="KFG104" s="60"/>
      <c r="KFH104" s="60"/>
      <c r="KFI104" s="60"/>
      <c r="KFJ104" s="60"/>
      <c r="KFK104" s="60"/>
      <c r="KFL104" s="60"/>
      <c r="KFM104" s="60"/>
      <c r="KFN104" s="60"/>
      <c r="KFO104" s="60"/>
      <c r="KFP104" s="60"/>
      <c r="KFQ104" s="60"/>
      <c r="KFR104" s="60"/>
      <c r="KFS104" s="60"/>
      <c r="KFT104" s="60"/>
      <c r="KFU104" s="60"/>
      <c r="KFV104" s="60"/>
      <c r="KFW104" s="60"/>
      <c r="KFX104" s="60"/>
      <c r="KFY104" s="60"/>
      <c r="KFZ104" s="60"/>
      <c r="KGA104" s="60"/>
      <c r="KGB104" s="60"/>
      <c r="KGC104" s="60"/>
      <c r="KGD104" s="60"/>
      <c r="KGE104" s="60"/>
      <c r="KGF104" s="60"/>
      <c r="KGG104" s="60"/>
      <c r="KGH104" s="60"/>
      <c r="KGI104" s="60"/>
      <c r="KGJ104" s="60"/>
      <c r="KGK104" s="60"/>
      <c r="KGL104" s="60"/>
      <c r="KGM104" s="60"/>
      <c r="KGN104" s="60"/>
      <c r="KGO104" s="60"/>
      <c r="KGP104" s="60"/>
      <c r="KGQ104" s="60"/>
      <c r="KGR104" s="60"/>
      <c r="KGS104" s="60"/>
      <c r="KGT104" s="60"/>
      <c r="KGU104" s="60"/>
      <c r="KGV104" s="60"/>
      <c r="KGW104" s="60"/>
      <c r="KGX104" s="60"/>
      <c r="KGY104" s="60"/>
      <c r="KGZ104" s="60"/>
      <c r="KHA104" s="60"/>
      <c r="KHB104" s="60"/>
      <c r="KHC104" s="60"/>
      <c r="KHD104" s="60"/>
      <c r="KHE104" s="60"/>
      <c r="KHF104" s="60"/>
      <c r="KHG104" s="60"/>
      <c r="KHH104" s="60"/>
      <c r="KHI104" s="60"/>
      <c r="KHJ104" s="60"/>
      <c r="KHK104" s="60"/>
      <c r="KHL104" s="60"/>
      <c r="KHM104" s="60"/>
      <c r="KHN104" s="60"/>
      <c r="KHO104" s="60"/>
      <c r="KHP104" s="60"/>
      <c r="KHQ104" s="60"/>
      <c r="KHR104" s="60"/>
      <c r="KHS104" s="60"/>
      <c r="KHT104" s="60"/>
      <c r="KHU104" s="60"/>
      <c r="KHV104" s="60"/>
      <c r="KHW104" s="60"/>
      <c r="KHX104" s="60"/>
      <c r="KHY104" s="60"/>
      <c r="KHZ104" s="60"/>
      <c r="KIA104" s="60"/>
      <c r="KIB104" s="60"/>
      <c r="KIC104" s="60"/>
      <c r="KID104" s="60"/>
      <c r="KIE104" s="60"/>
      <c r="KIF104" s="60"/>
      <c r="KIG104" s="60"/>
      <c r="KIH104" s="60"/>
      <c r="KII104" s="60"/>
      <c r="KIJ104" s="60"/>
      <c r="KIK104" s="60"/>
      <c r="KIL104" s="60"/>
      <c r="KIM104" s="60"/>
      <c r="KIN104" s="60"/>
      <c r="KIO104" s="60"/>
      <c r="KIP104" s="60"/>
      <c r="KIQ104" s="60"/>
      <c r="KIR104" s="60"/>
      <c r="KIS104" s="60"/>
      <c r="KIT104" s="60"/>
      <c r="KIU104" s="60"/>
      <c r="KIV104" s="60"/>
      <c r="KIW104" s="60"/>
      <c r="KIX104" s="60"/>
      <c r="KIY104" s="60"/>
      <c r="KIZ104" s="60"/>
      <c r="KJA104" s="60"/>
      <c r="KJB104" s="60"/>
      <c r="KJC104" s="60"/>
      <c r="KJD104" s="60"/>
      <c r="KJE104" s="60"/>
      <c r="KJF104" s="60"/>
      <c r="KJG104" s="60"/>
      <c r="KJH104" s="60"/>
      <c r="KJI104" s="60"/>
      <c r="KJJ104" s="60"/>
      <c r="KJK104" s="60"/>
      <c r="KJL104" s="60"/>
      <c r="KJM104" s="60"/>
      <c r="KJN104" s="60"/>
      <c r="KJO104" s="60"/>
      <c r="KJP104" s="60"/>
      <c r="KJQ104" s="60"/>
      <c r="KJR104" s="60"/>
      <c r="KJS104" s="60"/>
      <c r="KJT104" s="60"/>
      <c r="KJU104" s="60"/>
      <c r="KJV104" s="60"/>
      <c r="KJW104" s="60"/>
      <c r="KJX104" s="60"/>
      <c r="KJY104" s="60"/>
      <c r="KJZ104" s="60"/>
      <c r="KKA104" s="60"/>
      <c r="KKB104" s="60"/>
      <c r="KKC104" s="60"/>
      <c r="KKD104" s="60"/>
      <c r="KKE104" s="60"/>
      <c r="KKF104" s="60"/>
      <c r="KKG104" s="60"/>
      <c r="KKH104" s="60"/>
      <c r="KKI104" s="60"/>
      <c r="KKJ104" s="60"/>
      <c r="KKK104" s="60"/>
      <c r="KKL104" s="60"/>
      <c r="KKM104" s="60"/>
      <c r="KKN104" s="60"/>
      <c r="KKO104" s="60"/>
      <c r="KKP104" s="60"/>
      <c r="KKQ104" s="60"/>
      <c r="KKR104" s="60"/>
      <c r="KKS104" s="60"/>
      <c r="KKT104" s="60"/>
      <c r="KKU104" s="60"/>
      <c r="KKV104" s="60"/>
      <c r="KKW104" s="60"/>
      <c r="KKX104" s="60"/>
      <c r="KKY104" s="60"/>
      <c r="KKZ104" s="60"/>
      <c r="KLA104" s="60"/>
      <c r="KLB104" s="60"/>
      <c r="KLC104" s="60"/>
      <c r="KLD104" s="60"/>
      <c r="KLE104" s="60"/>
      <c r="KLF104" s="60"/>
      <c r="KLG104" s="60"/>
      <c r="KLH104" s="60"/>
      <c r="KLI104" s="60"/>
      <c r="KLJ104" s="60"/>
      <c r="KLK104" s="60"/>
      <c r="KLL104" s="60"/>
      <c r="KLM104" s="60"/>
      <c r="KLN104" s="60"/>
      <c r="KLO104" s="60"/>
      <c r="KLP104" s="60"/>
      <c r="KLQ104" s="60"/>
      <c r="KLR104" s="60"/>
      <c r="KLS104" s="60"/>
      <c r="KLT104" s="60"/>
      <c r="KLU104" s="60"/>
      <c r="KLV104" s="60"/>
      <c r="KLW104" s="60"/>
      <c r="KLX104" s="60"/>
      <c r="KLY104" s="60"/>
      <c r="KLZ104" s="60"/>
      <c r="KMA104" s="60"/>
      <c r="KMB104" s="60"/>
      <c r="KMC104" s="60"/>
      <c r="KMD104" s="60"/>
      <c r="KME104" s="60"/>
      <c r="KMF104" s="60"/>
      <c r="KMG104" s="60"/>
      <c r="KMH104" s="60"/>
      <c r="KMI104" s="60"/>
      <c r="KMJ104" s="60"/>
      <c r="KMK104" s="60"/>
      <c r="KML104" s="60"/>
      <c r="KMM104" s="60"/>
      <c r="KMN104" s="60"/>
      <c r="KMO104" s="60"/>
      <c r="KMP104" s="60"/>
      <c r="KMQ104" s="60"/>
      <c r="KMR104" s="60"/>
      <c r="KMS104" s="60"/>
      <c r="KMT104" s="60"/>
      <c r="KMU104" s="60"/>
      <c r="KMV104" s="60"/>
      <c r="KMW104" s="60"/>
      <c r="KMX104" s="60"/>
      <c r="KMY104" s="60"/>
      <c r="KMZ104" s="60"/>
      <c r="KNA104" s="60"/>
      <c r="KNB104" s="60"/>
      <c r="KNC104" s="60"/>
      <c r="KND104" s="60"/>
      <c r="KNE104" s="60"/>
      <c r="KNF104" s="60"/>
      <c r="KNG104" s="60"/>
      <c r="KNH104" s="60"/>
      <c r="KNI104" s="60"/>
      <c r="KNJ104" s="60"/>
      <c r="KNK104" s="60"/>
      <c r="KNL104" s="60"/>
      <c r="KNM104" s="60"/>
      <c r="KNN104" s="60"/>
      <c r="KNO104" s="60"/>
      <c r="KNP104" s="60"/>
      <c r="KNQ104" s="60"/>
      <c r="KNR104" s="60"/>
      <c r="KNS104" s="60"/>
      <c r="KNT104" s="60"/>
      <c r="KNU104" s="60"/>
      <c r="KNV104" s="60"/>
      <c r="KNW104" s="60"/>
      <c r="KNX104" s="60"/>
      <c r="KNY104" s="60"/>
      <c r="KNZ104" s="60"/>
      <c r="KOA104" s="60"/>
      <c r="KOB104" s="60"/>
      <c r="KOC104" s="60"/>
      <c r="KOD104" s="60"/>
      <c r="KOE104" s="60"/>
      <c r="KOF104" s="60"/>
      <c r="KOG104" s="60"/>
      <c r="KOH104" s="60"/>
      <c r="KOI104" s="60"/>
      <c r="KOJ104" s="60"/>
      <c r="KOK104" s="60"/>
      <c r="KOL104" s="60"/>
      <c r="KOM104" s="60"/>
      <c r="KON104" s="60"/>
      <c r="KOO104" s="60"/>
      <c r="KOP104" s="60"/>
      <c r="KOQ104" s="60"/>
      <c r="KOR104" s="60"/>
      <c r="KOS104" s="60"/>
      <c r="KOT104" s="60"/>
      <c r="KOU104" s="60"/>
      <c r="KOV104" s="60"/>
      <c r="KOW104" s="60"/>
      <c r="KOX104" s="60"/>
      <c r="KOY104" s="60"/>
      <c r="KOZ104" s="60"/>
      <c r="KPA104" s="60"/>
      <c r="KPB104" s="60"/>
      <c r="KPC104" s="60"/>
      <c r="KPD104" s="60"/>
      <c r="KPE104" s="60"/>
      <c r="KPF104" s="60"/>
      <c r="KPG104" s="60"/>
      <c r="KPH104" s="60"/>
      <c r="KPI104" s="60"/>
      <c r="KPJ104" s="60"/>
      <c r="KPK104" s="60"/>
      <c r="KPL104" s="60"/>
      <c r="KPM104" s="60"/>
      <c r="KPN104" s="60"/>
      <c r="KPO104" s="60"/>
      <c r="KPP104" s="60"/>
      <c r="KPQ104" s="60"/>
      <c r="KPR104" s="60"/>
      <c r="KPS104" s="60"/>
      <c r="KPT104" s="60"/>
      <c r="KPU104" s="60"/>
      <c r="KPV104" s="60"/>
      <c r="KPW104" s="60"/>
      <c r="KPX104" s="60"/>
      <c r="KPY104" s="60"/>
      <c r="KPZ104" s="60"/>
      <c r="KQA104" s="60"/>
      <c r="KQB104" s="60"/>
      <c r="KQC104" s="60"/>
      <c r="KQD104" s="60"/>
      <c r="KQE104" s="60"/>
      <c r="KQF104" s="60"/>
      <c r="KQG104" s="60"/>
      <c r="KQH104" s="60"/>
      <c r="KQI104" s="60"/>
      <c r="KQJ104" s="60"/>
      <c r="KQK104" s="60"/>
      <c r="KQL104" s="60"/>
      <c r="KQM104" s="60"/>
      <c r="KQN104" s="60"/>
      <c r="KQO104" s="60"/>
      <c r="KQP104" s="60"/>
      <c r="KQQ104" s="60"/>
      <c r="KQR104" s="60"/>
      <c r="KQS104" s="60"/>
      <c r="KQT104" s="60"/>
      <c r="KQU104" s="60"/>
      <c r="KQV104" s="60"/>
      <c r="KQW104" s="60"/>
      <c r="KQX104" s="60"/>
      <c r="KQY104" s="60"/>
      <c r="KQZ104" s="60"/>
      <c r="KRA104" s="60"/>
      <c r="KRB104" s="60"/>
      <c r="KRC104" s="60"/>
      <c r="KRD104" s="60"/>
      <c r="KRE104" s="60"/>
      <c r="KRF104" s="60"/>
      <c r="KRG104" s="60"/>
      <c r="KRH104" s="60"/>
      <c r="KRI104" s="60"/>
      <c r="KRJ104" s="60"/>
      <c r="KRK104" s="60"/>
      <c r="KRL104" s="60"/>
      <c r="KRM104" s="60"/>
      <c r="KRN104" s="60"/>
      <c r="KRO104" s="60"/>
      <c r="KRP104" s="60"/>
      <c r="KRQ104" s="60"/>
      <c r="KRR104" s="60"/>
      <c r="KRS104" s="60"/>
      <c r="KRT104" s="60"/>
      <c r="KRU104" s="60"/>
      <c r="KRV104" s="60"/>
      <c r="KRW104" s="60"/>
      <c r="KRX104" s="60"/>
      <c r="KRY104" s="60"/>
      <c r="KRZ104" s="60"/>
      <c r="KSA104" s="60"/>
      <c r="KSB104" s="60"/>
      <c r="KSC104" s="60"/>
      <c r="KSD104" s="60"/>
      <c r="KSE104" s="60"/>
      <c r="KSF104" s="60"/>
      <c r="KSG104" s="60"/>
      <c r="KSH104" s="60"/>
      <c r="KSI104" s="60"/>
      <c r="KSJ104" s="60"/>
      <c r="KSK104" s="60"/>
      <c r="KSL104" s="60"/>
      <c r="KSM104" s="60"/>
      <c r="KSN104" s="60"/>
      <c r="KSO104" s="60"/>
      <c r="KSP104" s="60"/>
      <c r="KSQ104" s="60"/>
      <c r="KSR104" s="60"/>
      <c r="KSS104" s="60"/>
      <c r="KST104" s="60"/>
      <c r="KSU104" s="60"/>
      <c r="KSV104" s="60"/>
      <c r="KSW104" s="60"/>
      <c r="KSX104" s="60"/>
      <c r="KSY104" s="60"/>
      <c r="KSZ104" s="60"/>
      <c r="KTA104" s="60"/>
      <c r="KTB104" s="60"/>
      <c r="KTC104" s="60"/>
      <c r="KTD104" s="60"/>
      <c r="KTE104" s="60"/>
      <c r="KTF104" s="60"/>
      <c r="KTG104" s="60"/>
      <c r="KTH104" s="60"/>
      <c r="KTI104" s="60"/>
      <c r="KTJ104" s="60"/>
      <c r="KTK104" s="60"/>
      <c r="KTL104" s="60"/>
      <c r="KTM104" s="60"/>
      <c r="KTN104" s="60"/>
      <c r="KTO104" s="60"/>
      <c r="KTP104" s="60"/>
      <c r="KTQ104" s="60"/>
      <c r="KTR104" s="60"/>
      <c r="KTS104" s="60"/>
      <c r="KTT104" s="60"/>
      <c r="KTU104" s="60"/>
      <c r="KTV104" s="60"/>
      <c r="KTW104" s="60"/>
      <c r="KTX104" s="60"/>
      <c r="KTY104" s="60"/>
      <c r="KTZ104" s="60"/>
      <c r="KUA104" s="60"/>
      <c r="KUB104" s="60"/>
      <c r="KUC104" s="60"/>
      <c r="KUD104" s="60"/>
      <c r="KUE104" s="60"/>
      <c r="KUF104" s="60"/>
      <c r="KUG104" s="60"/>
      <c r="KUH104" s="60"/>
      <c r="KUI104" s="60"/>
      <c r="KUJ104" s="60"/>
      <c r="KUK104" s="60"/>
      <c r="KUL104" s="60"/>
      <c r="KUM104" s="60"/>
      <c r="KUN104" s="60"/>
      <c r="KUO104" s="60"/>
      <c r="KUP104" s="60"/>
      <c r="KUQ104" s="60"/>
      <c r="KUR104" s="60"/>
      <c r="KUS104" s="60"/>
      <c r="KUT104" s="60"/>
      <c r="KUU104" s="60"/>
      <c r="KUV104" s="60"/>
      <c r="KUW104" s="60"/>
      <c r="KUX104" s="60"/>
      <c r="KUY104" s="60"/>
      <c r="KUZ104" s="60"/>
      <c r="KVA104" s="60"/>
      <c r="KVB104" s="60"/>
      <c r="KVC104" s="60"/>
      <c r="KVD104" s="60"/>
      <c r="KVE104" s="60"/>
      <c r="KVF104" s="60"/>
      <c r="KVG104" s="60"/>
      <c r="KVH104" s="60"/>
      <c r="KVI104" s="60"/>
      <c r="KVJ104" s="60"/>
      <c r="KVK104" s="60"/>
      <c r="KVL104" s="60"/>
      <c r="KVM104" s="60"/>
      <c r="KVN104" s="60"/>
      <c r="KVO104" s="60"/>
      <c r="KVP104" s="60"/>
      <c r="KVQ104" s="60"/>
      <c r="KVR104" s="60"/>
      <c r="KVS104" s="60"/>
      <c r="KVT104" s="60"/>
      <c r="KVU104" s="60"/>
      <c r="KVV104" s="60"/>
      <c r="KVW104" s="60"/>
      <c r="KVX104" s="60"/>
      <c r="KVY104" s="60"/>
      <c r="KVZ104" s="60"/>
      <c r="KWA104" s="60"/>
      <c r="KWB104" s="60"/>
      <c r="KWC104" s="60"/>
      <c r="KWD104" s="60"/>
      <c r="KWE104" s="60"/>
      <c r="KWF104" s="60"/>
      <c r="KWG104" s="60"/>
      <c r="KWH104" s="60"/>
      <c r="KWI104" s="60"/>
      <c r="KWJ104" s="60"/>
      <c r="KWK104" s="60"/>
      <c r="KWL104" s="60"/>
      <c r="KWM104" s="60"/>
      <c r="KWN104" s="60"/>
      <c r="KWO104" s="60"/>
      <c r="KWP104" s="60"/>
      <c r="KWQ104" s="60"/>
      <c r="KWR104" s="60"/>
      <c r="KWS104" s="60"/>
      <c r="KWT104" s="60"/>
      <c r="KWU104" s="60"/>
      <c r="KWV104" s="60"/>
      <c r="KWW104" s="60"/>
      <c r="KWX104" s="60"/>
      <c r="KWY104" s="60"/>
      <c r="KWZ104" s="60"/>
      <c r="KXA104" s="60"/>
      <c r="KXB104" s="60"/>
      <c r="KXC104" s="60"/>
      <c r="KXD104" s="60"/>
      <c r="KXE104" s="60"/>
      <c r="KXF104" s="60"/>
      <c r="KXG104" s="60"/>
      <c r="KXH104" s="60"/>
      <c r="KXI104" s="60"/>
      <c r="KXJ104" s="60"/>
      <c r="KXK104" s="60"/>
      <c r="KXL104" s="60"/>
      <c r="KXM104" s="60"/>
      <c r="KXN104" s="60"/>
      <c r="KXO104" s="60"/>
      <c r="KXP104" s="60"/>
      <c r="KXQ104" s="60"/>
      <c r="KXR104" s="60"/>
      <c r="KXS104" s="60"/>
      <c r="KXT104" s="60"/>
      <c r="KXU104" s="60"/>
      <c r="KXV104" s="60"/>
      <c r="KXW104" s="60"/>
      <c r="KXX104" s="60"/>
      <c r="KXY104" s="60"/>
      <c r="KXZ104" s="60"/>
      <c r="KYA104" s="60"/>
      <c r="KYB104" s="60"/>
      <c r="KYC104" s="60"/>
      <c r="KYD104" s="60"/>
      <c r="KYE104" s="60"/>
      <c r="KYF104" s="60"/>
      <c r="KYG104" s="60"/>
      <c r="KYH104" s="60"/>
      <c r="KYI104" s="60"/>
      <c r="KYJ104" s="60"/>
      <c r="KYK104" s="60"/>
      <c r="KYL104" s="60"/>
      <c r="KYM104" s="60"/>
      <c r="KYN104" s="60"/>
      <c r="KYO104" s="60"/>
      <c r="KYP104" s="60"/>
      <c r="KYQ104" s="60"/>
      <c r="KYR104" s="60"/>
      <c r="KYS104" s="60"/>
      <c r="KYT104" s="60"/>
      <c r="KYU104" s="60"/>
      <c r="KYV104" s="60"/>
      <c r="KYW104" s="60"/>
      <c r="KYX104" s="60"/>
      <c r="KYY104" s="60"/>
      <c r="KYZ104" s="60"/>
      <c r="KZA104" s="60"/>
      <c r="KZB104" s="60"/>
      <c r="KZC104" s="60"/>
      <c r="KZD104" s="60"/>
      <c r="KZE104" s="60"/>
      <c r="KZF104" s="60"/>
      <c r="KZG104" s="60"/>
      <c r="KZH104" s="60"/>
      <c r="KZI104" s="60"/>
      <c r="KZJ104" s="60"/>
      <c r="KZK104" s="60"/>
      <c r="KZL104" s="60"/>
      <c r="KZM104" s="60"/>
      <c r="KZN104" s="60"/>
      <c r="KZO104" s="60"/>
      <c r="KZP104" s="60"/>
      <c r="KZQ104" s="60"/>
      <c r="KZR104" s="60"/>
      <c r="KZS104" s="60"/>
      <c r="KZT104" s="60"/>
      <c r="KZU104" s="60"/>
      <c r="KZV104" s="60"/>
      <c r="KZW104" s="60"/>
      <c r="KZX104" s="60"/>
      <c r="KZY104" s="60"/>
      <c r="KZZ104" s="60"/>
      <c r="LAA104" s="60"/>
      <c r="LAB104" s="60"/>
      <c r="LAC104" s="60"/>
      <c r="LAD104" s="60"/>
      <c r="LAE104" s="60"/>
      <c r="LAF104" s="60"/>
      <c r="LAG104" s="60"/>
      <c r="LAH104" s="60"/>
      <c r="LAI104" s="60"/>
      <c r="LAJ104" s="60"/>
      <c r="LAK104" s="60"/>
      <c r="LAL104" s="60"/>
      <c r="LAM104" s="60"/>
      <c r="LAN104" s="60"/>
      <c r="LAO104" s="60"/>
      <c r="LAP104" s="60"/>
      <c r="LAQ104" s="60"/>
      <c r="LAR104" s="60"/>
      <c r="LAS104" s="60"/>
      <c r="LAT104" s="60"/>
      <c r="LAU104" s="60"/>
      <c r="LAV104" s="60"/>
      <c r="LAW104" s="60"/>
      <c r="LAX104" s="60"/>
      <c r="LAY104" s="60"/>
      <c r="LAZ104" s="60"/>
      <c r="LBA104" s="60"/>
      <c r="LBB104" s="60"/>
      <c r="LBC104" s="60"/>
      <c r="LBD104" s="60"/>
      <c r="LBE104" s="60"/>
      <c r="LBF104" s="60"/>
      <c r="LBG104" s="60"/>
      <c r="LBH104" s="60"/>
      <c r="LBI104" s="60"/>
      <c r="LBJ104" s="60"/>
      <c r="LBK104" s="60"/>
      <c r="LBL104" s="60"/>
      <c r="LBM104" s="60"/>
      <c r="LBN104" s="60"/>
      <c r="LBO104" s="60"/>
      <c r="LBP104" s="60"/>
      <c r="LBQ104" s="60"/>
      <c r="LBR104" s="60"/>
      <c r="LBS104" s="60"/>
      <c r="LBT104" s="60"/>
      <c r="LBU104" s="60"/>
      <c r="LBV104" s="60"/>
      <c r="LBW104" s="60"/>
      <c r="LBX104" s="60"/>
      <c r="LBY104" s="60"/>
      <c r="LBZ104" s="60"/>
      <c r="LCA104" s="60"/>
      <c r="LCB104" s="60"/>
      <c r="LCC104" s="60"/>
      <c r="LCD104" s="60"/>
      <c r="LCE104" s="60"/>
      <c r="LCF104" s="60"/>
      <c r="LCG104" s="60"/>
      <c r="LCH104" s="60"/>
      <c r="LCI104" s="60"/>
      <c r="LCJ104" s="60"/>
      <c r="LCK104" s="60"/>
      <c r="LCL104" s="60"/>
      <c r="LCM104" s="60"/>
      <c r="LCN104" s="60"/>
      <c r="LCO104" s="60"/>
      <c r="LCP104" s="60"/>
      <c r="LCQ104" s="60"/>
      <c r="LCR104" s="60"/>
      <c r="LCS104" s="60"/>
      <c r="LCT104" s="60"/>
      <c r="LCU104" s="60"/>
      <c r="LCV104" s="60"/>
      <c r="LCW104" s="60"/>
      <c r="LCX104" s="60"/>
      <c r="LCY104" s="60"/>
      <c r="LCZ104" s="60"/>
      <c r="LDA104" s="60"/>
      <c r="LDB104" s="60"/>
      <c r="LDC104" s="60"/>
      <c r="LDD104" s="60"/>
      <c r="LDE104" s="60"/>
      <c r="LDF104" s="60"/>
      <c r="LDG104" s="60"/>
      <c r="LDH104" s="60"/>
      <c r="LDI104" s="60"/>
      <c r="LDJ104" s="60"/>
      <c r="LDK104" s="60"/>
      <c r="LDL104" s="60"/>
      <c r="LDM104" s="60"/>
      <c r="LDN104" s="60"/>
      <c r="LDO104" s="60"/>
      <c r="LDP104" s="60"/>
      <c r="LDQ104" s="60"/>
      <c r="LDR104" s="60"/>
      <c r="LDS104" s="60"/>
      <c r="LDT104" s="60"/>
      <c r="LDU104" s="60"/>
      <c r="LDV104" s="60"/>
      <c r="LDW104" s="60"/>
      <c r="LDX104" s="60"/>
      <c r="LDY104" s="60"/>
      <c r="LDZ104" s="60"/>
      <c r="LEA104" s="60"/>
      <c r="LEB104" s="60"/>
      <c r="LEC104" s="60"/>
      <c r="LED104" s="60"/>
      <c r="LEE104" s="60"/>
      <c r="LEF104" s="60"/>
      <c r="LEG104" s="60"/>
      <c r="LEH104" s="60"/>
      <c r="LEI104" s="60"/>
      <c r="LEJ104" s="60"/>
      <c r="LEK104" s="60"/>
      <c r="LEL104" s="60"/>
      <c r="LEM104" s="60"/>
      <c r="LEN104" s="60"/>
      <c r="LEO104" s="60"/>
      <c r="LEP104" s="60"/>
      <c r="LEQ104" s="60"/>
      <c r="LER104" s="60"/>
      <c r="LES104" s="60"/>
      <c r="LET104" s="60"/>
      <c r="LEU104" s="60"/>
      <c r="LEV104" s="60"/>
      <c r="LEW104" s="60"/>
      <c r="LEX104" s="60"/>
      <c r="LEY104" s="60"/>
      <c r="LEZ104" s="60"/>
      <c r="LFA104" s="60"/>
      <c r="LFB104" s="60"/>
      <c r="LFC104" s="60"/>
      <c r="LFD104" s="60"/>
      <c r="LFE104" s="60"/>
      <c r="LFF104" s="60"/>
      <c r="LFG104" s="60"/>
      <c r="LFH104" s="60"/>
      <c r="LFI104" s="60"/>
      <c r="LFJ104" s="60"/>
      <c r="LFK104" s="60"/>
      <c r="LFL104" s="60"/>
      <c r="LFM104" s="60"/>
      <c r="LFN104" s="60"/>
      <c r="LFO104" s="60"/>
      <c r="LFP104" s="60"/>
      <c r="LFQ104" s="60"/>
      <c r="LFR104" s="60"/>
      <c r="LFS104" s="60"/>
      <c r="LFT104" s="60"/>
      <c r="LFU104" s="60"/>
      <c r="LFV104" s="60"/>
      <c r="LFW104" s="60"/>
      <c r="LFX104" s="60"/>
      <c r="LFY104" s="60"/>
      <c r="LFZ104" s="60"/>
      <c r="LGA104" s="60"/>
      <c r="LGB104" s="60"/>
      <c r="LGC104" s="60"/>
      <c r="LGD104" s="60"/>
      <c r="LGE104" s="60"/>
      <c r="LGF104" s="60"/>
      <c r="LGG104" s="60"/>
      <c r="LGH104" s="60"/>
      <c r="LGI104" s="60"/>
      <c r="LGJ104" s="60"/>
      <c r="LGK104" s="60"/>
      <c r="LGL104" s="60"/>
      <c r="LGM104" s="60"/>
      <c r="LGN104" s="60"/>
      <c r="LGO104" s="60"/>
      <c r="LGP104" s="60"/>
      <c r="LGQ104" s="60"/>
      <c r="LGR104" s="60"/>
      <c r="LGS104" s="60"/>
      <c r="LGT104" s="60"/>
      <c r="LGU104" s="60"/>
      <c r="LGV104" s="60"/>
      <c r="LGW104" s="60"/>
      <c r="LGX104" s="60"/>
      <c r="LGY104" s="60"/>
      <c r="LGZ104" s="60"/>
      <c r="LHA104" s="60"/>
      <c r="LHB104" s="60"/>
      <c r="LHC104" s="60"/>
      <c r="LHD104" s="60"/>
      <c r="LHE104" s="60"/>
      <c r="LHF104" s="60"/>
      <c r="LHG104" s="60"/>
      <c r="LHH104" s="60"/>
      <c r="LHI104" s="60"/>
      <c r="LHJ104" s="60"/>
      <c r="LHK104" s="60"/>
      <c r="LHL104" s="60"/>
      <c r="LHM104" s="60"/>
      <c r="LHN104" s="60"/>
      <c r="LHO104" s="60"/>
      <c r="LHP104" s="60"/>
      <c r="LHQ104" s="60"/>
      <c r="LHR104" s="60"/>
      <c r="LHS104" s="60"/>
      <c r="LHT104" s="60"/>
      <c r="LHU104" s="60"/>
      <c r="LHV104" s="60"/>
      <c r="LHW104" s="60"/>
      <c r="LHX104" s="60"/>
      <c r="LHY104" s="60"/>
      <c r="LHZ104" s="60"/>
      <c r="LIA104" s="60"/>
      <c r="LIB104" s="60"/>
      <c r="LIC104" s="60"/>
      <c r="LID104" s="60"/>
      <c r="LIE104" s="60"/>
      <c r="LIF104" s="60"/>
      <c r="LIG104" s="60"/>
      <c r="LIH104" s="60"/>
      <c r="LII104" s="60"/>
      <c r="LIJ104" s="60"/>
      <c r="LIK104" s="60"/>
      <c r="LIL104" s="60"/>
      <c r="LIM104" s="60"/>
      <c r="LIN104" s="60"/>
      <c r="LIO104" s="60"/>
      <c r="LIP104" s="60"/>
      <c r="LIQ104" s="60"/>
      <c r="LIR104" s="60"/>
      <c r="LIS104" s="60"/>
      <c r="LIT104" s="60"/>
      <c r="LIU104" s="60"/>
      <c r="LIV104" s="60"/>
      <c r="LIW104" s="60"/>
      <c r="LIX104" s="60"/>
      <c r="LIY104" s="60"/>
      <c r="LIZ104" s="60"/>
      <c r="LJA104" s="60"/>
      <c r="LJB104" s="60"/>
      <c r="LJC104" s="60"/>
      <c r="LJD104" s="60"/>
      <c r="LJE104" s="60"/>
      <c r="LJF104" s="60"/>
      <c r="LJG104" s="60"/>
      <c r="LJH104" s="60"/>
      <c r="LJI104" s="60"/>
      <c r="LJJ104" s="60"/>
      <c r="LJK104" s="60"/>
      <c r="LJL104" s="60"/>
      <c r="LJM104" s="60"/>
      <c r="LJN104" s="60"/>
      <c r="LJO104" s="60"/>
      <c r="LJP104" s="60"/>
      <c r="LJQ104" s="60"/>
      <c r="LJR104" s="60"/>
      <c r="LJS104" s="60"/>
      <c r="LJT104" s="60"/>
      <c r="LJU104" s="60"/>
      <c r="LJV104" s="60"/>
      <c r="LJW104" s="60"/>
      <c r="LJX104" s="60"/>
      <c r="LJY104" s="60"/>
      <c r="LJZ104" s="60"/>
      <c r="LKA104" s="60"/>
      <c r="LKB104" s="60"/>
      <c r="LKC104" s="60"/>
      <c r="LKD104" s="60"/>
      <c r="LKE104" s="60"/>
      <c r="LKF104" s="60"/>
      <c r="LKG104" s="60"/>
      <c r="LKH104" s="60"/>
      <c r="LKI104" s="60"/>
      <c r="LKJ104" s="60"/>
      <c r="LKK104" s="60"/>
      <c r="LKL104" s="60"/>
      <c r="LKM104" s="60"/>
      <c r="LKN104" s="60"/>
      <c r="LKO104" s="60"/>
      <c r="LKP104" s="60"/>
      <c r="LKQ104" s="60"/>
      <c r="LKR104" s="60"/>
      <c r="LKS104" s="60"/>
      <c r="LKT104" s="60"/>
      <c r="LKU104" s="60"/>
      <c r="LKV104" s="60"/>
      <c r="LKW104" s="60"/>
      <c r="LKX104" s="60"/>
      <c r="LKY104" s="60"/>
      <c r="LKZ104" s="60"/>
      <c r="LLA104" s="60"/>
      <c r="LLB104" s="60"/>
      <c r="LLC104" s="60"/>
      <c r="LLD104" s="60"/>
      <c r="LLE104" s="60"/>
      <c r="LLF104" s="60"/>
      <c r="LLG104" s="60"/>
      <c r="LLH104" s="60"/>
      <c r="LLI104" s="60"/>
      <c r="LLJ104" s="60"/>
      <c r="LLK104" s="60"/>
      <c r="LLL104" s="60"/>
      <c r="LLM104" s="60"/>
      <c r="LLN104" s="60"/>
      <c r="LLO104" s="60"/>
      <c r="LLP104" s="60"/>
      <c r="LLQ104" s="60"/>
      <c r="LLR104" s="60"/>
      <c r="LLS104" s="60"/>
      <c r="LLT104" s="60"/>
      <c r="LLU104" s="60"/>
      <c r="LLV104" s="60"/>
      <c r="LLW104" s="60"/>
      <c r="LLX104" s="60"/>
      <c r="LLY104" s="60"/>
      <c r="LLZ104" s="60"/>
      <c r="LMA104" s="60"/>
      <c r="LMB104" s="60"/>
      <c r="LMC104" s="60"/>
      <c r="LMD104" s="60"/>
      <c r="LME104" s="60"/>
      <c r="LMF104" s="60"/>
      <c r="LMG104" s="60"/>
      <c r="LMH104" s="60"/>
      <c r="LMI104" s="60"/>
      <c r="LMJ104" s="60"/>
      <c r="LMK104" s="60"/>
      <c r="LML104" s="60"/>
      <c r="LMM104" s="60"/>
      <c r="LMN104" s="60"/>
      <c r="LMO104" s="60"/>
      <c r="LMP104" s="60"/>
      <c r="LMQ104" s="60"/>
      <c r="LMR104" s="60"/>
      <c r="LMS104" s="60"/>
      <c r="LMT104" s="60"/>
      <c r="LMU104" s="60"/>
      <c r="LMV104" s="60"/>
      <c r="LMW104" s="60"/>
      <c r="LMX104" s="60"/>
      <c r="LMY104" s="60"/>
      <c r="LMZ104" s="60"/>
      <c r="LNA104" s="60"/>
      <c r="LNB104" s="60"/>
      <c r="LNC104" s="60"/>
      <c r="LND104" s="60"/>
      <c r="LNE104" s="60"/>
      <c r="LNF104" s="60"/>
      <c r="LNG104" s="60"/>
      <c r="LNH104" s="60"/>
      <c r="LNI104" s="60"/>
      <c r="LNJ104" s="60"/>
      <c r="LNK104" s="60"/>
      <c r="LNL104" s="60"/>
      <c r="LNM104" s="60"/>
      <c r="LNN104" s="60"/>
      <c r="LNO104" s="60"/>
      <c r="LNP104" s="60"/>
      <c r="LNQ104" s="60"/>
      <c r="LNR104" s="60"/>
      <c r="LNS104" s="60"/>
      <c r="LNT104" s="60"/>
      <c r="LNU104" s="60"/>
      <c r="LNV104" s="60"/>
      <c r="LNW104" s="60"/>
      <c r="LNX104" s="60"/>
      <c r="LNY104" s="60"/>
      <c r="LNZ104" s="60"/>
      <c r="LOA104" s="60"/>
      <c r="LOB104" s="60"/>
      <c r="LOC104" s="60"/>
      <c r="LOD104" s="60"/>
      <c r="LOE104" s="60"/>
      <c r="LOF104" s="60"/>
      <c r="LOG104" s="60"/>
      <c r="LOH104" s="60"/>
      <c r="LOI104" s="60"/>
      <c r="LOJ104" s="60"/>
      <c r="LOK104" s="60"/>
      <c r="LOL104" s="60"/>
      <c r="LOM104" s="60"/>
      <c r="LON104" s="60"/>
      <c r="LOO104" s="60"/>
      <c r="LOP104" s="60"/>
      <c r="LOQ104" s="60"/>
      <c r="LOR104" s="60"/>
      <c r="LOS104" s="60"/>
      <c r="LOT104" s="60"/>
      <c r="LOU104" s="60"/>
      <c r="LOV104" s="60"/>
      <c r="LOW104" s="60"/>
      <c r="LOX104" s="60"/>
      <c r="LOY104" s="60"/>
      <c r="LOZ104" s="60"/>
      <c r="LPA104" s="60"/>
      <c r="LPB104" s="60"/>
      <c r="LPC104" s="60"/>
      <c r="LPD104" s="60"/>
      <c r="LPE104" s="60"/>
      <c r="LPF104" s="60"/>
      <c r="LPG104" s="60"/>
      <c r="LPH104" s="60"/>
      <c r="LPI104" s="60"/>
      <c r="LPJ104" s="60"/>
      <c r="LPK104" s="60"/>
      <c r="LPL104" s="60"/>
      <c r="LPM104" s="60"/>
      <c r="LPN104" s="60"/>
      <c r="LPO104" s="60"/>
      <c r="LPP104" s="60"/>
      <c r="LPQ104" s="60"/>
      <c r="LPR104" s="60"/>
      <c r="LPS104" s="60"/>
      <c r="LPT104" s="60"/>
      <c r="LPU104" s="60"/>
      <c r="LPV104" s="60"/>
      <c r="LPW104" s="60"/>
      <c r="LPX104" s="60"/>
      <c r="LPY104" s="60"/>
      <c r="LPZ104" s="60"/>
      <c r="LQA104" s="60"/>
      <c r="LQB104" s="60"/>
      <c r="LQC104" s="60"/>
      <c r="LQD104" s="60"/>
      <c r="LQE104" s="60"/>
      <c r="LQF104" s="60"/>
      <c r="LQG104" s="60"/>
      <c r="LQH104" s="60"/>
      <c r="LQI104" s="60"/>
      <c r="LQJ104" s="60"/>
      <c r="LQK104" s="60"/>
      <c r="LQL104" s="60"/>
      <c r="LQM104" s="60"/>
      <c r="LQN104" s="60"/>
      <c r="LQO104" s="60"/>
      <c r="LQP104" s="60"/>
      <c r="LQQ104" s="60"/>
      <c r="LQR104" s="60"/>
      <c r="LQS104" s="60"/>
      <c r="LQT104" s="60"/>
      <c r="LQU104" s="60"/>
      <c r="LQV104" s="60"/>
      <c r="LQW104" s="60"/>
      <c r="LQX104" s="60"/>
      <c r="LQY104" s="60"/>
      <c r="LQZ104" s="60"/>
      <c r="LRA104" s="60"/>
      <c r="LRB104" s="60"/>
      <c r="LRC104" s="60"/>
      <c r="LRD104" s="60"/>
      <c r="LRE104" s="60"/>
      <c r="LRF104" s="60"/>
      <c r="LRG104" s="60"/>
      <c r="LRH104" s="60"/>
      <c r="LRI104" s="60"/>
      <c r="LRJ104" s="60"/>
      <c r="LRK104" s="60"/>
      <c r="LRL104" s="60"/>
      <c r="LRM104" s="60"/>
      <c r="LRN104" s="60"/>
      <c r="LRO104" s="60"/>
      <c r="LRP104" s="60"/>
      <c r="LRQ104" s="60"/>
      <c r="LRR104" s="60"/>
      <c r="LRS104" s="60"/>
      <c r="LRT104" s="60"/>
      <c r="LRU104" s="60"/>
      <c r="LRV104" s="60"/>
      <c r="LRW104" s="60"/>
      <c r="LRX104" s="60"/>
      <c r="LRY104" s="60"/>
      <c r="LRZ104" s="60"/>
      <c r="LSA104" s="60"/>
      <c r="LSB104" s="60"/>
      <c r="LSC104" s="60"/>
      <c r="LSD104" s="60"/>
      <c r="LSE104" s="60"/>
      <c r="LSF104" s="60"/>
      <c r="LSG104" s="60"/>
      <c r="LSH104" s="60"/>
      <c r="LSI104" s="60"/>
      <c r="LSJ104" s="60"/>
      <c r="LSK104" s="60"/>
      <c r="LSL104" s="60"/>
      <c r="LSM104" s="60"/>
      <c r="LSN104" s="60"/>
      <c r="LSO104" s="60"/>
      <c r="LSP104" s="60"/>
      <c r="LSQ104" s="60"/>
      <c r="LSR104" s="60"/>
      <c r="LSS104" s="60"/>
      <c r="LST104" s="60"/>
      <c r="LSU104" s="60"/>
      <c r="LSV104" s="60"/>
      <c r="LSW104" s="60"/>
      <c r="LSX104" s="60"/>
      <c r="LSY104" s="60"/>
      <c r="LSZ104" s="60"/>
      <c r="LTA104" s="60"/>
      <c r="LTB104" s="60"/>
      <c r="LTC104" s="60"/>
      <c r="LTD104" s="60"/>
      <c r="LTE104" s="60"/>
      <c r="LTF104" s="60"/>
      <c r="LTG104" s="60"/>
      <c r="LTH104" s="60"/>
      <c r="LTI104" s="60"/>
      <c r="LTJ104" s="60"/>
      <c r="LTK104" s="60"/>
      <c r="LTL104" s="60"/>
      <c r="LTM104" s="60"/>
      <c r="LTN104" s="60"/>
      <c r="LTO104" s="60"/>
      <c r="LTP104" s="60"/>
      <c r="LTQ104" s="60"/>
      <c r="LTR104" s="60"/>
      <c r="LTS104" s="60"/>
      <c r="LTT104" s="60"/>
      <c r="LTU104" s="60"/>
      <c r="LTV104" s="60"/>
      <c r="LTW104" s="60"/>
      <c r="LTX104" s="60"/>
      <c r="LTY104" s="60"/>
      <c r="LTZ104" s="60"/>
      <c r="LUA104" s="60"/>
      <c r="LUB104" s="60"/>
      <c r="LUC104" s="60"/>
      <c r="LUD104" s="60"/>
      <c r="LUE104" s="60"/>
      <c r="LUF104" s="60"/>
      <c r="LUG104" s="60"/>
      <c r="LUH104" s="60"/>
      <c r="LUI104" s="60"/>
      <c r="LUJ104" s="60"/>
      <c r="LUK104" s="60"/>
      <c r="LUL104" s="60"/>
      <c r="LUM104" s="60"/>
      <c r="LUN104" s="60"/>
      <c r="LUO104" s="60"/>
      <c r="LUP104" s="60"/>
      <c r="LUQ104" s="60"/>
      <c r="LUR104" s="60"/>
      <c r="LUS104" s="60"/>
      <c r="LUT104" s="60"/>
      <c r="LUU104" s="60"/>
      <c r="LUV104" s="60"/>
      <c r="LUW104" s="60"/>
      <c r="LUX104" s="60"/>
      <c r="LUY104" s="60"/>
      <c r="LUZ104" s="60"/>
      <c r="LVA104" s="60"/>
      <c r="LVB104" s="60"/>
      <c r="LVC104" s="60"/>
      <c r="LVD104" s="60"/>
      <c r="LVE104" s="60"/>
      <c r="LVF104" s="60"/>
      <c r="LVG104" s="60"/>
      <c r="LVH104" s="60"/>
      <c r="LVI104" s="60"/>
      <c r="LVJ104" s="60"/>
      <c r="LVK104" s="60"/>
      <c r="LVL104" s="60"/>
      <c r="LVM104" s="60"/>
      <c r="LVN104" s="60"/>
      <c r="LVO104" s="60"/>
      <c r="LVP104" s="60"/>
      <c r="LVQ104" s="60"/>
      <c r="LVR104" s="60"/>
      <c r="LVS104" s="60"/>
      <c r="LVT104" s="60"/>
      <c r="LVU104" s="60"/>
      <c r="LVV104" s="60"/>
      <c r="LVW104" s="60"/>
      <c r="LVX104" s="60"/>
      <c r="LVY104" s="60"/>
      <c r="LVZ104" s="60"/>
      <c r="LWA104" s="60"/>
      <c r="LWB104" s="60"/>
      <c r="LWC104" s="60"/>
      <c r="LWD104" s="60"/>
      <c r="LWE104" s="60"/>
      <c r="LWF104" s="60"/>
      <c r="LWG104" s="60"/>
      <c r="LWH104" s="60"/>
      <c r="LWI104" s="60"/>
      <c r="LWJ104" s="60"/>
      <c r="LWK104" s="60"/>
      <c r="LWL104" s="60"/>
      <c r="LWM104" s="60"/>
      <c r="LWN104" s="60"/>
      <c r="LWO104" s="60"/>
      <c r="LWP104" s="60"/>
      <c r="LWQ104" s="60"/>
      <c r="LWR104" s="60"/>
      <c r="LWS104" s="60"/>
      <c r="LWT104" s="60"/>
      <c r="LWU104" s="60"/>
      <c r="LWV104" s="60"/>
      <c r="LWW104" s="60"/>
      <c r="LWX104" s="60"/>
      <c r="LWY104" s="60"/>
      <c r="LWZ104" s="60"/>
      <c r="LXA104" s="60"/>
      <c r="LXB104" s="60"/>
      <c r="LXC104" s="60"/>
      <c r="LXD104" s="60"/>
      <c r="LXE104" s="60"/>
      <c r="LXF104" s="60"/>
      <c r="LXG104" s="60"/>
      <c r="LXH104" s="60"/>
      <c r="LXI104" s="60"/>
      <c r="LXJ104" s="60"/>
      <c r="LXK104" s="60"/>
      <c r="LXL104" s="60"/>
      <c r="LXM104" s="60"/>
      <c r="LXN104" s="60"/>
      <c r="LXO104" s="60"/>
      <c r="LXP104" s="60"/>
      <c r="LXQ104" s="60"/>
      <c r="LXR104" s="60"/>
      <c r="LXS104" s="60"/>
      <c r="LXT104" s="60"/>
      <c r="LXU104" s="60"/>
      <c r="LXV104" s="60"/>
      <c r="LXW104" s="60"/>
      <c r="LXX104" s="60"/>
      <c r="LXY104" s="60"/>
      <c r="LXZ104" s="60"/>
      <c r="LYA104" s="60"/>
      <c r="LYB104" s="60"/>
      <c r="LYC104" s="60"/>
      <c r="LYD104" s="60"/>
      <c r="LYE104" s="60"/>
      <c r="LYF104" s="60"/>
      <c r="LYG104" s="60"/>
      <c r="LYH104" s="60"/>
      <c r="LYI104" s="60"/>
      <c r="LYJ104" s="60"/>
      <c r="LYK104" s="60"/>
      <c r="LYL104" s="60"/>
      <c r="LYM104" s="60"/>
      <c r="LYN104" s="60"/>
      <c r="LYO104" s="60"/>
      <c r="LYP104" s="60"/>
      <c r="LYQ104" s="60"/>
      <c r="LYR104" s="60"/>
      <c r="LYS104" s="60"/>
      <c r="LYT104" s="60"/>
      <c r="LYU104" s="60"/>
      <c r="LYV104" s="60"/>
      <c r="LYW104" s="60"/>
      <c r="LYX104" s="60"/>
      <c r="LYY104" s="60"/>
      <c r="LYZ104" s="60"/>
      <c r="LZA104" s="60"/>
      <c r="LZB104" s="60"/>
      <c r="LZC104" s="60"/>
      <c r="LZD104" s="60"/>
      <c r="LZE104" s="60"/>
      <c r="LZF104" s="60"/>
      <c r="LZG104" s="60"/>
      <c r="LZH104" s="60"/>
      <c r="LZI104" s="60"/>
      <c r="LZJ104" s="60"/>
      <c r="LZK104" s="60"/>
      <c r="LZL104" s="60"/>
      <c r="LZM104" s="60"/>
      <c r="LZN104" s="60"/>
      <c r="LZO104" s="60"/>
      <c r="LZP104" s="60"/>
      <c r="LZQ104" s="60"/>
      <c r="LZR104" s="60"/>
      <c r="LZS104" s="60"/>
      <c r="LZT104" s="60"/>
      <c r="LZU104" s="60"/>
      <c r="LZV104" s="60"/>
      <c r="LZW104" s="60"/>
      <c r="LZX104" s="60"/>
      <c r="LZY104" s="60"/>
      <c r="LZZ104" s="60"/>
      <c r="MAA104" s="60"/>
      <c r="MAB104" s="60"/>
      <c r="MAC104" s="60"/>
      <c r="MAD104" s="60"/>
      <c r="MAE104" s="60"/>
      <c r="MAF104" s="60"/>
      <c r="MAG104" s="60"/>
      <c r="MAH104" s="60"/>
      <c r="MAI104" s="60"/>
      <c r="MAJ104" s="60"/>
      <c r="MAK104" s="60"/>
      <c r="MAL104" s="60"/>
      <c r="MAM104" s="60"/>
      <c r="MAN104" s="60"/>
      <c r="MAO104" s="60"/>
      <c r="MAP104" s="60"/>
      <c r="MAQ104" s="60"/>
      <c r="MAR104" s="60"/>
      <c r="MAS104" s="60"/>
      <c r="MAT104" s="60"/>
      <c r="MAU104" s="60"/>
      <c r="MAV104" s="60"/>
      <c r="MAW104" s="60"/>
      <c r="MAX104" s="60"/>
      <c r="MAY104" s="60"/>
      <c r="MAZ104" s="60"/>
      <c r="MBA104" s="60"/>
      <c r="MBB104" s="60"/>
      <c r="MBC104" s="60"/>
      <c r="MBD104" s="60"/>
      <c r="MBE104" s="60"/>
      <c r="MBF104" s="60"/>
      <c r="MBG104" s="60"/>
      <c r="MBH104" s="60"/>
      <c r="MBI104" s="60"/>
      <c r="MBJ104" s="60"/>
      <c r="MBK104" s="60"/>
      <c r="MBL104" s="60"/>
      <c r="MBM104" s="60"/>
      <c r="MBN104" s="60"/>
      <c r="MBO104" s="60"/>
      <c r="MBP104" s="60"/>
      <c r="MBQ104" s="60"/>
      <c r="MBR104" s="60"/>
      <c r="MBS104" s="60"/>
      <c r="MBT104" s="60"/>
      <c r="MBU104" s="60"/>
      <c r="MBV104" s="60"/>
      <c r="MBW104" s="60"/>
      <c r="MBX104" s="60"/>
      <c r="MBY104" s="60"/>
      <c r="MBZ104" s="60"/>
      <c r="MCA104" s="60"/>
      <c r="MCB104" s="60"/>
      <c r="MCC104" s="60"/>
      <c r="MCD104" s="60"/>
      <c r="MCE104" s="60"/>
      <c r="MCF104" s="60"/>
      <c r="MCG104" s="60"/>
      <c r="MCH104" s="60"/>
      <c r="MCI104" s="60"/>
      <c r="MCJ104" s="60"/>
      <c r="MCK104" s="60"/>
      <c r="MCL104" s="60"/>
      <c r="MCM104" s="60"/>
      <c r="MCN104" s="60"/>
      <c r="MCO104" s="60"/>
      <c r="MCP104" s="60"/>
      <c r="MCQ104" s="60"/>
      <c r="MCR104" s="60"/>
      <c r="MCS104" s="60"/>
      <c r="MCT104" s="60"/>
      <c r="MCU104" s="60"/>
      <c r="MCV104" s="60"/>
      <c r="MCW104" s="60"/>
      <c r="MCX104" s="60"/>
      <c r="MCY104" s="60"/>
      <c r="MCZ104" s="60"/>
      <c r="MDA104" s="60"/>
      <c r="MDB104" s="60"/>
      <c r="MDC104" s="60"/>
      <c r="MDD104" s="60"/>
      <c r="MDE104" s="60"/>
      <c r="MDF104" s="60"/>
      <c r="MDG104" s="60"/>
      <c r="MDH104" s="60"/>
      <c r="MDI104" s="60"/>
      <c r="MDJ104" s="60"/>
      <c r="MDK104" s="60"/>
      <c r="MDL104" s="60"/>
      <c r="MDM104" s="60"/>
      <c r="MDN104" s="60"/>
      <c r="MDO104" s="60"/>
      <c r="MDP104" s="60"/>
      <c r="MDQ104" s="60"/>
      <c r="MDR104" s="60"/>
      <c r="MDS104" s="60"/>
      <c r="MDT104" s="60"/>
      <c r="MDU104" s="60"/>
      <c r="MDV104" s="60"/>
      <c r="MDW104" s="60"/>
      <c r="MDX104" s="60"/>
      <c r="MDY104" s="60"/>
      <c r="MDZ104" s="60"/>
      <c r="MEA104" s="60"/>
      <c r="MEB104" s="60"/>
      <c r="MEC104" s="60"/>
      <c r="MED104" s="60"/>
      <c r="MEE104" s="60"/>
      <c r="MEF104" s="60"/>
      <c r="MEG104" s="60"/>
      <c r="MEH104" s="60"/>
      <c r="MEI104" s="60"/>
      <c r="MEJ104" s="60"/>
      <c r="MEK104" s="60"/>
      <c r="MEL104" s="60"/>
      <c r="MEM104" s="60"/>
      <c r="MEN104" s="60"/>
      <c r="MEO104" s="60"/>
      <c r="MEP104" s="60"/>
      <c r="MEQ104" s="60"/>
      <c r="MER104" s="60"/>
      <c r="MES104" s="60"/>
      <c r="MET104" s="60"/>
      <c r="MEU104" s="60"/>
      <c r="MEV104" s="60"/>
      <c r="MEW104" s="60"/>
      <c r="MEX104" s="60"/>
      <c r="MEY104" s="60"/>
      <c r="MEZ104" s="60"/>
      <c r="MFA104" s="60"/>
      <c r="MFB104" s="60"/>
      <c r="MFC104" s="60"/>
      <c r="MFD104" s="60"/>
      <c r="MFE104" s="60"/>
      <c r="MFF104" s="60"/>
      <c r="MFG104" s="60"/>
      <c r="MFH104" s="60"/>
      <c r="MFI104" s="60"/>
      <c r="MFJ104" s="60"/>
      <c r="MFK104" s="60"/>
      <c r="MFL104" s="60"/>
      <c r="MFM104" s="60"/>
      <c r="MFN104" s="60"/>
      <c r="MFO104" s="60"/>
      <c r="MFP104" s="60"/>
      <c r="MFQ104" s="60"/>
      <c r="MFR104" s="60"/>
      <c r="MFS104" s="60"/>
      <c r="MFT104" s="60"/>
      <c r="MFU104" s="60"/>
      <c r="MFV104" s="60"/>
      <c r="MFW104" s="60"/>
      <c r="MFX104" s="60"/>
      <c r="MFY104" s="60"/>
      <c r="MFZ104" s="60"/>
      <c r="MGA104" s="60"/>
      <c r="MGB104" s="60"/>
      <c r="MGC104" s="60"/>
      <c r="MGD104" s="60"/>
      <c r="MGE104" s="60"/>
      <c r="MGF104" s="60"/>
      <c r="MGG104" s="60"/>
      <c r="MGH104" s="60"/>
      <c r="MGI104" s="60"/>
      <c r="MGJ104" s="60"/>
      <c r="MGK104" s="60"/>
      <c r="MGL104" s="60"/>
      <c r="MGM104" s="60"/>
      <c r="MGN104" s="60"/>
      <c r="MGO104" s="60"/>
      <c r="MGP104" s="60"/>
      <c r="MGQ104" s="60"/>
      <c r="MGR104" s="60"/>
      <c r="MGS104" s="60"/>
      <c r="MGT104" s="60"/>
      <c r="MGU104" s="60"/>
      <c r="MGV104" s="60"/>
      <c r="MGW104" s="60"/>
      <c r="MGX104" s="60"/>
      <c r="MGY104" s="60"/>
      <c r="MGZ104" s="60"/>
      <c r="MHA104" s="60"/>
      <c r="MHB104" s="60"/>
      <c r="MHC104" s="60"/>
      <c r="MHD104" s="60"/>
      <c r="MHE104" s="60"/>
      <c r="MHF104" s="60"/>
      <c r="MHG104" s="60"/>
      <c r="MHH104" s="60"/>
      <c r="MHI104" s="60"/>
      <c r="MHJ104" s="60"/>
      <c r="MHK104" s="60"/>
      <c r="MHL104" s="60"/>
      <c r="MHM104" s="60"/>
      <c r="MHN104" s="60"/>
      <c r="MHO104" s="60"/>
      <c r="MHP104" s="60"/>
      <c r="MHQ104" s="60"/>
      <c r="MHR104" s="60"/>
      <c r="MHS104" s="60"/>
      <c r="MHT104" s="60"/>
      <c r="MHU104" s="60"/>
      <c r="MHV104" s="60"/>
      <c r="MHW104" s="60"/>
      <c r="MHX104" s="60"/>
      <c r="MHY104" s="60"/>
      <c r="MHZ104" s="60"/>
      <c r="MIA104" s="60"/>
      <c r="MIB104" s="60"/>
      <c r="MIC104" s="60"/>
      <c r="MID104" s="60"/>
      <c r="MIE104" s="60"/>
      <c r="MIF104" s="60"/>
      <c r="MIG104" s="60"/>
      <c r="MIH104" s="60"/>
      <c r="MII104" s="60"/>
      <c r="MIJ104" s="60"/>
      <c r="MIK104" s="60"/>
      <c r="MIL104" s="60"/>
      <c r="MIM104" s="60"/>
      <c r="MIN104" s="60"/>
      <c r="MIO104" s="60"/>
      <c r="MIP104" s="60"/>
      <c r="MIQ104" s="60"/>
      <c r="MIR104" s="60"/>
      <c r="MIS104" s="60"/>
      <c r="MIT104" s="60"/>
      <c r="MIU104" s="60"/>
      <c r="MIV104" s="60"/>
      <c r="MIW104" s="60"/>
      <c r="MIX104" s="60"/>
      <c r="MIY104" s="60"/>
      <c r="MIZ104" s="60"/>
      <c r="MJA104" s="60"/>
      <c r="MJB104" s="60"/>
      <c r="MJC104" s="60"/>
      <c r="MJD104" s="60"/>
      <c r="MJE104" s="60"/>
      <c r="MJF104" s="60"/>
      <c r="MJG104" s="60"/>
      <c r="MJH104" s="60"/>
      <c r="MJI104" s="60"/>
      <c r="MJJ104" s="60"/>
      <c r="MJK104" s="60"/>
      <c r="MJL104" s="60"/>
      <c r="MJM104" s="60"/>
      <c r="MJN104" s="60"/>
      <c r="MJO104" s="60"/>
      <c r="MJP104" s="60"/>
      <c r="MJQ104" s="60"/>
      <c r="MJR104" s="60"/>
      <c r="MJS104" s="60"/>
      <c r="MJT104" s="60"/>
      <c r="MJU104" s="60"/>
      <c r="MJV104" s="60"/>
      <c r="MJW104" s="60"/>
      <c r="MJX104" s="60"/>
      <c r="MJY104" s="60"/>
      <c r="MJZ104" s="60"/>
      <c r="MKA104" s="60"/>
      <c r="MKB104" s="60"/>
      <c r="MKC104" s="60"/>
      <c r="MKD104" s="60"/>
      <c r="MKE104" s="60"/>
      <c r="MKF104" s="60"/>
      <c r="MKG104" s="60"/>
      <c r="MKH104" s="60"/>
      <c r="MKI104" s="60"/>
      <c r="MKJ104" s="60"/>
      <c r="MKK104" s="60"/>
      <c r="MKL104" s="60"/>
      <c r="MKM104" s="60"/>
      <c r="MKN104" s="60"/>
      <c r="MKO104" s="60"/>
      <c r="MKP104" s="60"/>
      <c r="MKQ104" s="60"/>
      <c r="MKR104" s="60"/>
      <c r="MKS104" s="60"/>
      <c r="MKT104" s="60"/>
      <c r="MKU104" s="60"/>
      <c r="MKV104" s="60"/>
      <c r="MKW104" s="60"/>
      <c r="MKX104" s="60"/>
      <c r="MKY104" s="60"/>
      <c r="MKZ104" s="60"/>
      <c r="MLA104" s="60"/>
      <c r="MLB104" s="60"/>
      <c r="MLC104" s="60"/>
      <c r="MLD104" s="60"/>
      <c r="MLE104" s="60"/>
      <c r="MLF104" s="60"/>
      <c r="MLG104" s="60"/>
      <c r="MLH104" s="60"/>
      <c r="MLI104" s="60"/>
      <c r="MLJ104" s="60"/>
      <c r="MLK104" s="60"/>
      <c r="MLL104" s="60"/>
      <c r="MLM104" s="60"/>
      <c r="MLN104" s="60"/>
      <c r="MLO104" s="60"/>
      <c r="MLP104" s="60"/>
      <c r="MLQ104" s="60"/>
      <c r="MLR104" s="60"/>
      <c r="MLS104" s="60"/>
      <c r="MLT104" s="60"/>
      <c r="MLU104" s="60"/>
      <c r="MLV104" s="60"/>
      <c r="MLW104" s="60"/>
      <c r="MLX104" s="60"/>
      <c r="MLY104" s="60"/>
      <c r="MLZ104" s="60"/>
      <c r="MMA104" s="60"/>
      <c r="MMB104" s="60"/>
      <c r="MMC104" s="60"/>
      <c r="MMD104" s="60"/>
      <c r="MME104" s="60"/>
      <c r="MMF104" s="60"/>
      <c r="MMG104" s="60"/>
      <c r="MMH104" s="60"/>
      <c r="MMI104" s="60"/>
      <c r="MMJ104" s="60"/>
      <c r="MMK104" s="60"/>
      <c r="MML104" s="60"/>
      <c r="MMM104" s="60"/>
      <c r="MMN104" s="60"/>
      <c r="MMO104" s="60"/>
      <c r="MMP104" s="60"/>
      <c r="MMQ104" s="60"/>
      <c r="MMR104" s="60"/>
      <c r="MMS104" s="60"/>
      <c r="MMT104" s="60"/>
      <c r="MMU104" s="60"/>
      <c r="MMV104" s="60"/>
      <c r="MMW104" s="60"/>
      <c r="MMX104" s="60"/>
      <c r="MMY104" s="60"/>
      <c r="MMZ104" s="60"/>
      <c r="MNA104" s="60"/>
      <c r="MNB104" s="60"/>
      <c r="MNC104" s="60"/>
      <c r="MND104" s="60"/>
      <c r="MNE104" s="60"/>
      <c r="MNF104" s="60"/>
      <c r="MNG104" s="60"/>
      <c r="MNH104" s="60"/>
      <c r="MNI104" s="60"/>
      <c r="MNJ104" s="60"/>
      <c r="MNK104" s="60"/>
      <c r="MNL104" s="60"/>
      <c r="MNM104" s="60"/>
      <c r="MNN104" s="60"/>
      <c r="MNO104" s="60"/>
      <c r="MNP104" s="60"/>
      <c r="MNQ104" s="60"/>
      <c r="MNR104" s="60"/>
      <c r="MNS104" s="60"/>
      <c r="MNT104" s="60"/>
      <c r="MNU104" s="60"/>
      <c r="MNV104" s="60"/>
      <c r="MNW104" s="60"/>
      <c r="MNX104" s="60"/>
      <c r="MNY104" s="60"/>
      <c r="MNZ104" s="60"/>
      <c r="MOA104" s="60"/>
      <c r="MOB104" s="60"/>
      <c r="MOC104" s="60"/>
      <c r="MOD104" s="60"/>
      <c r="MOE104" s="60"/>
      <c r="MOF104" s="60"/>
      <c r="MOG104" s="60"/>
      <c r="MOH104" s="60"/>
      <c r="MOI104" s="60"/>
      <c r="MOJ104" s="60"/>
      <c r="MOK104" s="60"/>
      <c r="MOL104" s="60"/>
      <c r="MOM104" s="60"/>
      <c r="MON104" s="60"/>
      <c r="MOO104" s="60"/>
      <c r="MOP104" s="60"/>
      <c r="MOQ104" s="60"/>
      <c r="MOR104" s="60"/>
      <c r="MOS104" s="60"/>
      <c r="MOT104" s="60"/>
      <c r="MOU104" s="60"/>
      <c r="MOV104" s="60"/>
      <c r="MOW104" s="60"/>
      <c r="MOX104" s="60"/>
      <c r="MOY104" s="60"/>
      <c r="MOZ104" s="60"/>
      <c r="MPA104" s="60"/>
      <c r="MPB104" s="60"/>
      <c r="MPC104" s="60"/>
      <c r="MPD104" s="60"/>
      <c r="MPE104" s="60"/>
      <c r="MPF104" s="60"/>
      <c r="MPG104" s="60"/>
      <c r="MPH104" s="60"/>
      <c r="MPI104" s="60"/>
      <c r="MPJ104" s="60"/>
      <c r="MPK104" s="60"/>
      <c r="MPL104" s="60"/>
      <c r="MPM104" s="60"/>
      <c r="MPN104" s="60"/>
      <c r="MPO104" s="60"/>
      <c r="MPP104" s="60"/>
      <c r="MPQ104" s="60"/>
      <c r="MPR104" s="60"/>
      <c r="MPS104" s="60"/>
      <c r="MPT104" s="60"/>
      <c r="MPU104" s="60"/>
      <c r="MPV104" s="60"/>
      <c r="MPW104" s="60"/>
      <c r="MPX104" s="60"/>
      <c r="MPY104" s="60"/>
      <c r="MPZ104" s="60"/>
      <c r="MQA104" s="60"/>
      <c r="MQB104" s="60"/>
      <c r="MQC104" s="60"/>
      <c r="MQD104" s="60"/>
      <c r="MQE104" s="60"/>
      <c r="MQF104" s="60"/>
      <c r="MQG104" s="60"/>
      <c r="MQH104" s="60"/>
      <c r="MQI104" s="60"/>
      <c r="MQJ104" s="60"/>
      <c r="MQK104" s="60"/>
      <c r="MQL104" s="60"/>
      <c r="MQM104" s="60"/>
      <c r="MQN104" s="60"/>
      <c r="MQO104" s="60"/>
      <c r="MQP104" s="60"/>
      <c r="MQQ104" s="60"/>
      <c r="MQR104" s="60"/>
      <c r="MQS104" s="60"/>
      <c r="MQT104" s="60"/>
      <c r="MQU104" s="60"/>
      <c r="MQV104" s="60"/>
      <c r="MQW104" s="60"/>
      <c r="MQX104" s="60"/>
      <c r="MQY104" s="60"/>
      <c r="MQZ104" s="60"/>
      <c r="MRA104" s="60"/>
      <c r="MRB104" s="60"/>
      <c r="MRC104" s="60"/>
      <c r="MRD104" s="60"/>
      <c r="MRE104" s="60"/>
      <c r="MRF104" s="60"/>
      <c r="MRG104" s="60"/>
      <c r="MRH104" s="60"/>
      <c r="MRI104" s="60"/>
      <c r="MRJ104" s="60"/>
      <c r="MRK104" s="60"/>
      <c r="MRL104" s="60"/>
      <c r="MRM104" s="60"/>
      <c r="MRN104" s="60"/>
      <c r="MRO104" s="60"/>
      <c r="MRP104" s="60"/>
      <c r="MRQ104" s="60"/>
      <c r="MRR104" s="60"/>
      <c r="MRS104" s="60"/>
      <c r="MRT104" s="60"/>
      <c r="MRU104" s="60"/>
      <c r="MRV104" s="60"/>
      <c r="MRW104" s="60"/>
      <c r="MRX104" s="60"/>
      <c r="MRY104" s="60"/>
      <c r="MRZ104" s="60"/>
      <c r="MSA104" s="60"/>
      <c r="MSB104" s="60"/>
      <c r="MSC104" s="60"/>
      <c r="MSD104" s="60"/>
      <c r="MSE104" s="60"/>
      <c r="MSF104" s="60"/>
      <c r="MSG104" s="60"/>
      <c r="MSH104" s="60"/>
      <c r="MSI104" s="60"/>
      <c r="MSJ104" s="60"/>
      <c r="MSK104" s="60"/>
      <c r="MSL104" s="60"/>
      <c r="MSM104" s="60"/>
      <c r="MSN104" s="60"/>
      <c r="MSO104" s="60"/>
      <c r="MSP104" s="60"/>
      <c r="MSQ104" s="60"/>
      <c r="MSR104" s="60"/>
      <c r="MSS104" s="60"/>
      <c r="MST104" s="60"/>
      <c r="MSU104" s="60"/>
      <c r="MSV104" s="60"/>
      <c r="MSW104" s="60"/>
      <c r="MSX104" s="60"/>
      <c r="MSY104" s="60"/>
      <c r="MSZ104" s="60"/>
      <c r="MTA104" s="60"/>
      <c r="MTB104" s="60"/>
      <c r="MTC104" s="60"/>
      <c r="MTD104" s="60"/>
      <c r="MTE104" s="60"/>
      <c r="MTF104" s="60"/>
      <c r="MTG104" s="60"/>
      <c r="MTH104" s="60"/>
      <c r="MTI104" s="60"/>
      <c r="MTJ104" s="60"/>
      <c r="MTK104" s="60"/>
      <c r="MTL104" s="60"/>
      <c r="MTM104" s="60"/>
      <c r="MTN104" s="60"/>
      <c r="MTO104" s="60"/>
      <c r="MTP104" s="60"/>
      <c r="MTQ104" s="60"/>
      <c r="MTR104" s="60"/>
      <c r="MTS104" s="60"/>
      <c r="MTT104" s="60"/>
      <c r="MTU104" s="60"/>
      <c r="MTV104" s="60"/>
      <c r="MTW104" s="60"/>
      <c r="MTX104" s="60"/>
      <c r="MTY104" s="60"/>
      <c r="MTZ104" s="60"/>
      <c r="MUA104" s="60"/>
      <c r="MUB104" s="60"/>
      <c r="MUC104" s="60"/>
      <c r="MUD104" s="60"/>
      <c r="MUE104" s="60"/>
      <c r="MUF104" s="60"/>
      <c r="MUG104" s="60"/>
      <c r="MUH104" s="60"/>
      <c r="MUI104" s="60"/>
      <c r="MUJ104" s="60"/>
      <c r="MUK104" s="60"/>
      <c r="MUL104" s="60"/>
      <c r="MUM104" s="60"/>
      <c r="MUN104" s="60"/>
      <c r="MUO104" s="60"/>
      <c r="MUP104" s="60"/>
      <c r="MUQ104" s="60"/>
      <c r="MUR104" s="60"/>
      <c r="MUS104" s="60"/>
      <c r="MUT104" s="60"/>
      <c r="MUU104" s="60"/>
      <c r="MUV104" s="60"/>
      <c r="MUW104" s="60"/>
      <c r="MUX104" s="60"/>
      <c r="MUY104" s="60"/>
      <c r="MUZ104" s="60"/>
      <c r="MVA104" s="60"/>
      <c r="MVB104" s="60"/>
      <c r="MVC104" s="60"/>
      <c r="MVD104" s="60"/>
      <c r="MVE104" s="60"/>
      <c r="MVF104" s="60"/>
      <c r="MVG104" s="60"/>
      <c r="MVH104" s="60"/>
      <c r="MVI104" s="60"/>
      <c r="MVJ104" s="60"/>
      <c r="MVK104" s="60"/>
      <c r="MVL104" s="60"/>
      <c r="MVM104" s="60"/>
      <c r="MVN104" s="60"/>
      <c r="MVO104" s="60"/>
      <c r="MVP104" s="60"/>
      <c r="MVQ104" s="60"/>
      <c r="MVR104" s="60"/>
      <c r="MVS104" s="60"/>
      <c r="MVT104" s="60"/>
      <c r="MVU104" s="60"/>
      <c r="MVV104" s="60"/>
      <c r="MVW104" s="60"/>
      <c r="MVX104" s="60"/>
      <c r="MVY104" s="60"/>
      <c r="MVZ104" s="60"/>
      <c r="MWA104" s="60"/>
      <c r="MWB104" s="60"/>
      <c r="MWC104" s="60"/>
      <c r="MWD104" s="60"/>
      <c r="MWE104" s="60"/>
      <c r="MWF104" s="60"/>
      <c r="MWG104" s="60"/>
      <c r="MWH104" s="60"/>
      <c r="MWI104" s="60"/>
      <c r="MWJ104" s="60"/>
      <c r="MWK104" s="60"/>
      <c r="MWL104" s="60"/>
      <c r="MWM104" s="60"/>
      <c r="MWN104" s="60"/>
      <c r="MWO104" s="60"/>
      <c r="MWP104" s="60"/>
      <c r="MWQ104" s="60"/>
      <c r="MWR104" s="60"/>
      <c r="MWS104" s="60"/>
      <c r="MWT104" s="60"/>
      <c r="MWU104" s="60"/>
      <c r="MWV104" s="60"/>
      <c r="MWW104" s="60"/>
      <c r="MWX104" s="60"/>
      <c r="MWY104" s="60"/>
      <c r="MWZ104" s="60"/>
      <c r="MXA104" s="60"/>
      <c r="MXB104" s="60"/>
      <c r="MXC104" s="60"/>
      <c r="MXD104" s="60"/>
      <c r="MXE104" s="60"/>
      <c r="MXF104" s="60"/>
      <c r="MXG104" s="60"/>
      <c r="MXH104" s="60"/>
      <c r="MXI104" s="60"/>
      <c r="MXJ104" s="60"/>
      <c r="MXK104" s="60"/>
      <c r="MXL104" s="60"/>
      <c r="MXM104" s="60"/>
      <c r="MXN104" s="60"/>
      <c r="MXO104" s="60"/>
      <c r="MXP104" s="60"/>
      <c r="MXQ104" s="60"/>
      <c r="MXR104" s="60"/>
      <c r="MXS104" s="60"/>
      <c r="MXT104" s="60"/>
      <c r="MXU104" s="60"/>
      <c r="MXV104" s="60"/>
      <c r="MXW104" s="60"/>
      <c r="MXX104" s="60"/>
      <c r="MXY104" s="60"/>
      <c r="MXZ104" s="60"/>
      <c r="MYA104" s="60"/>
      <c r="MYB104" s="60"/>
      <c r="MYC104" s="60"/>
      <c r="MYD104" s="60"/>
      <c r="MYE104" s="60"/>
      <c r="MYF104" s="60"/>
      <c r="MYG104" s="60"/>
      <c r="MYH104" s="60"/>
      <c r="MYI104" s="60"/>
      <c r="MYJ104" s="60"/>
      <c r="MYK104" s="60"/>
      <c r="MYL104" s="60"/>
      <c r="MYM104" s="60"/>
      <c r="MYN104" s="60"/>
      <c r="MYO104" s="60"/>
      <c r="MYP104" s="60"/>
      <c r="MYQ104" s="60"/>
      <c r="MYR104" s="60"/>
      <c r="MYS104" s="60"/>
      <c r="MYT104" s="60"/>
      <c r="MYU104" s="60"/>
      <c r="MYV104" s="60"/>
      <c r="MYW104" s="60"/>
      <c r="MYX104" s="60"/>
      <c r="MYY104" s="60"/>
      <c r="MYZ104" s="60"/>
      <c r="MZA104" s="60"/>
      <c r="MZB104" s="60"/>
      <c r="MZC104" s="60"/>
      <c r="MZD104" s="60"/>
      <c r="MZE104" s="60"/>
      <c r="MZF104" s="60"/>
      <c r="MZG104" s="60"/>
      <c r="MZH104" s="60"/>
      <c r="MZI104" s="60"/>
      <c r="MZJ104" s="60"/>
      <c r="MZK104" s="60"/>
      <c r="MZL104" s="60"/>
      <c r="MZM104" s="60"/>
      <c r="MZN104" s="60"/>
      <c r="MZO104" s="60"/>
      <c r="MZP104" s="60"/>
      <c r="MZQ104" s="60"/>
      <c r="MZR104" s="60"/>
      <c r="MZS104" s="60"/>
      <c r="MZT104" s="60"/>
      <c r="MZU104" s="60"/>
      <c r="MZV104" s="60"/>
      <c r="MZW104" s="60"/>
      <c r="MZX104" s="60"/>
      <c r="MZY104" s="60"/>
      <c r="MZZ104" s="60"/>
      <c r="NAA104" s="60"/>
      <c r="NAB104" s="60"/>
      <c r="NAC104" s="60"/>
      <c r="NAD104" s="60"/>
      <c r="NAE104" s="60"/>
      <c r="NAF104" s="60"/>
      <c r="NAG104" s="60"/>
      <c r="NAH104" s="60"/>
      <c r="NAI104" s="60"/>
      <c r="NAJ104" s="60"/>
      <c r="NAK104" s="60"/>
      <c r="NAL104" s="60"/>
      <c r="NAM104" s="60"/>
      <c r="NAN104" s="60"/>
      <c r="NAO104" s="60"/>
      <c r="NAP104" s="60"/>
      <c r="NAQ104" s="60"/>
      <c r="NAR104" s="60"/>
      <c r="NAS104" s="60"/>
      <c r="NAT104" s="60"/>
      <c r="NAU104" s="60"/>
      <c r="NAV104" s="60"/>
      <c r="NAW104" s="60"/>
      <c r="NAX104" s="60"/>
      <c r="NAY104" s="60"/>
      <c r="NAZ104" s="60"/>
      <c r="NBA104" s="60"/>
      <c r="NBB104" s="60"/>
      <c r="NBC104" s="60"/>
      <c r="NBD104" s="60"/>
      <c r="NBE104" s="60"/>
      <c r="NBF104" s="60"/>
      <c r="NBG104" s="60"/>
      <c r="NBH104" s="60"/>
      <c r="NBI104" s="60"/>
      <c r="NBJ104" s="60"/>
      <c r="NBK104" s="60"/>
      <c r="NBL104" s="60"/>
      <c r="NBM104" s="60"/>
      <c r="NBN104" s="60"/>
      <c r="NBO104" s="60"/>
      <c r="NBP104" s="60"/>
      <c r="NBQ104" s="60"/>
      <c r="NBR104" s="60"/>
      <c r="NBS104" s="60"/>
      <c r="NBT104" s="60"/>
      <c r="NBU104" s="60"/>
      <c r="NBV104" s="60"/>
      <c r="NBW104" s="60"/>
      <c r="NBX104" s="60"/>
      <c r="NBY104" s="60"/>
      <c r="NBZ104" s="60"/>
      <c r="NCA104" s="60"/>
      <c r="NCB104" s="60"/>
      <c r="NCC104" s="60"/>
      <c r="NCD104" s="60"/>
      <c r="NCE104" s="60"/>
      <c r="NCF104" s="60"/>
      <c r="NCG104" s="60"/>
      <c r="NCH104" s="60"/>
      <c r="NCI104" s="60"/>
      <c r="NCJ104" s="60"/>
      <c r="NCK104" s="60"/>
      <c r="NCL104" s="60"/>
      <c r="NCM104" s="60"/>
      <c r="NCN104" s="60"/>
      <c r="NCO104" s="60"/>
      <c r="NCP104" s="60"/>
      <c r="NCQ104" s="60"/>
      <c r="NCR104" s="60"/>
      <c r="NCS104" s="60"/>
      <c r="NCT104" s="60"/>
      <c r="NCU104" s="60"/>
      <c r="NCV104" s="60"/>
      <c r="NCW104" s="60"/>
      <c r="NCX104" s="60"/>
      <c r="NCY104" s="60"/>
      <c r="NCZ104" s="60"/>
      <c r="NDA104" s="60"/>
      <c r="NDB104" s="60"/>
      <c r="NDC104" s="60"/>
      <c r="NDD104" s="60"/>
      <c r="NDE104" s="60"/>
      <c r="NDF104" s="60"/>
      <c r="NDG104" s="60"/>
      <c r="NDH104" s="60"/>
      <c r="NDI104" s="60"/>
      <c r="NDJ104" s="60"/>
      <c r="NDK104" s="60"/>
      <c r="NDL104" s="60"/>
      <c r="NDM104" s="60"/>
      <c r="NDN104" s="60"/>
      <c r="NDO104" s="60"/>
      <c r="NDP104" s="60"/>
      <c r="NDQ104" s="60"/>
      <c r="NDR104" s="60"/>
      <c r="NDS104" s="60"/>
      <c r="NDT104" s="60"/>
      <c r="NDU104" s="60"/>
      <c r="NDV104" s="60"/>
      <c r="NDW104" s="60"/>
      <c r="NDX104" s="60"/>
      <c r="NDY104" s="60"/>
      <c r="NDZ104" s="60"/>
      <c r="NEA104" s="60"/>
      <c r="NEB104" s="60"/>
      <c r="NEC104" s="60"/>
      <c r="NED104" s="60"/>
      <c r="NEE104" s="60"/>
      <c r="NEF104" s="60"/>
      <c r="NEG104" s="60"/>
      <c r="NEH104" s="60"/>
      <c r="NEI104" s="60"/>
      <c r="NEJ104" s="60"/>
      <c r="NEK104" s="60"/>
      <c r="NEL104" s="60"/>
      <c r="NEM104" s="60"/>
      <c r="NEN104" s="60"/>
      <c r="NEO104" s="60"/>
      <c r="NEP104" s="60"/>
      <c r="NEQ104" s="60"/>
      <c r="NER104" s="60"/>
      <c r="NES104" s="60"/>
      <c r="NET104" s="60"/>
      <c r="NEU104" s="60"/>
      <c r="NEV104" s="60"/>
      <c r="NEW104" s="60"/>
      <c r="NEX104" s="60"/>
      <c r="NEY104" s="60"/>
      <c r="NEZ104" s="60"/>
      <c r="NFA104" s="60"/>
      <c r="NFB104" s="60"/>
      <c r="NFC104" s="60"/>
      <c r="NFD104" s="60"/>
      <c r="NFE104" s="60"/>
      <c r="NFF104" s="60"/>
      <c r="NFG104" s="60"/>
      <c r="NFH104" s="60"/>
      <c r="NFI104" s="60"/>
      <c r="NFJ104" s="60"/>
      <c r="NFK104" s="60"/>
      <c r="NFL104" s="60"/>
      <c r="NFM104" s="60"/>
      <c r="NFN104" s="60"/>
      <c r="NFO104" s="60"/>
      <c r="NFP104" s="60"/>
      <c r="NFQ104" s="60"/>
      <c r="NFR104" s="60"/>
      <c r="NFS104" s="60"/>
      <c r="NFT104" s="60"/>
      <c r="NFU104" s="60"/>
      <c r="NFV104" s="60"/>
      <c r="NFW104" s="60"/>
      <c r="NFX104" s="60"/>
      <c r="NFY104" s="60"/>
      <c r="NFZ104" s="60"/>
      <c r="NGA104" s="60"/>
      <c r="NGB104" s="60"/>
      <c r="NGC104" s="60"/>
      <c r="NGD104" s="60"/>
      <c r="NGE104" s="60"/>
      <c r="NGF104" s="60"/>
      <c r="NGG104" s="60"/>
      <c r="NGH104" s="60"/>
      <c r="NGI104" s="60"/>
      <c r="NGJ104" s="60"/>
      <c r="NGK104" s="60"/>
      <c r="NGL104" s="60"/>
      <c r="NGM104" s="60"/>
      <c r="NGN104" s="60"/>
      <c r="NGO104" s="60"/>
      <c r="NGP104" s="60"/>
      <c r="NGQ104" s="60"/>
      <c r="NGR104" s="60"/>
      <c r="NGS104" s="60"/>
      <c r="NGT104" s="60"/>
      <c r="NGU104" s="60"/>
      <c r="NGV104" s="60"/>
      <c r="NGW104" s="60"/>
      <c r="NGX104" s="60"/>
      <c r="NGY104" s="60"/>
      <c r="NGZ104" s="60"/>
      <c r="NHA104" s="60"/>
      <c r="NHB104" s="60"/>
      <c r="NHC104" s="60"/>
      <c r="NHD104" s="60"/>
      <c r="NHE104" s="60"/>
      <c r="NHF104" s="60"/>
      <c r="NHG104" s="60"/>
      <c r="NHH104" s="60"/>
      <c r="NHI104" s="60"/>
      <c r="NHJ104" s="60"/>
      <c r="NHK104" s="60"/>
      <c r="NHL104" s="60"/>
      <c r="NHM104" s="60"/>
      <c r="NHN104" s="60"/>
      <c r="NHO104" s="60"/>
      <c r="NHP104" s="60"/>
      <c r="NHQ104" s="60"/>
      <c r="NHR104" s="60"/>
      <c r="NHS104" s="60"/>
      <c r="NHT104" s="60"/>
      <c r="NHU104" s="60"/>
      <c r="NHV104" s="60"/>
      <c r="NHW104" s="60"/>
      <c r="NHX104" s="60"/>
      <c r="NHY104" s="60"/>
      <c r="NHZ104" s="60"/>
      <c r="NIA104" s="60"/>
      <c r="NIB104" s="60"/>
      <c r="NIC104" s="60"/>
      <c r="NID104" s="60"/>
      <c r="NIE104" s="60"/>
      <c r="NIF104" s="60"/>
      <c r="NIG104" s="60"/>
      <c r="NIH104" s="60"/>
      <c r="NII104" s="60"/>
      <c r="NIJ104" s="60"/>
      <c r="NIK104" s="60"/>
      <c r="NIL104" s="60"/>
      <c r="NIM104" s="60"/>
      <c r="NIN104" s="60"/>
      <c r="NIO104" s="60"/>
      <c r="NIP104" s="60"/>
      <c r="NIQ104" s="60"/>
      <c r="NIR104" s="60"/>
      <c r="NIS104" s="60"/>
      <c r="NIT104" s="60"/>
      <c r="NIU104" s="60"/>
      <c r="NIV104" s="60"/>
      <c r="NIW104" s="60"/>
      <c r="NIX104" s="60"/>
      <c r="NIY104" s="60"/>
      <c r="NIZ104" s="60"/>
      <c r="NJA104" s="60"/>
      <c r="NJB104" s="60"/>
      <c r="NJC104" s="60"/>
      <c r="NJD104" s="60"/>
      <c r="NJE104" s="60"/>
      <c r="NJF104" s="60"/>
      <c r="NJG104" s="60"/>
      <c r="NJH104" s="60"/>
      <c r="NJI104" s="60"/>
      <c r="NJJ104" s="60"/>
      <c r="NJK104" s="60"/>
      <c r="NJL104" s="60"/>
      <c r="NJM104" s="60"/>
      <c r="NJN104" s="60"/>
      <c r="NJO104" s="60"/>
      <c r="NJP104" s="60"/>
      <c r="NJQ104" s="60"/>
      <c r="NJR104" s="60"/>
      <c r="NJS104" s="60"/>
      <c r="NJT104" s="60"/>
      <c r="NJU104" s="60"/>
      <c r="NJV104" s="60"/>
      <c r="NJW104" s="60"/>
      <c r="NJX104" s="60"/>
      <c r="NJY104" s="60"/>
      <c r="NJZ104" s="60"/>
      <c r="NKA104" s="60"/>
      <c r="NKB104" s="60"/>
      <c r="NKC104" s="60"/>
      <c r="NKD104" s="60"/>
      <c r="NKE104" s="60"/>
      <c r="NKF104" s="60"/>
      <c r="NKG104" s="60"/>
      <c r="NKH104" s="60"/>
      <c r="NKI104" s="60"/>
      <c r="NKJ104" s="60"/>
      <c r="NKK104" s="60"/>
      <c r="NKL104" s="60"/>
      <c r="NKM104" s="60"/>
      <c r="NKN104" s="60"/>
      <c r="NKO104" s="60"/>
      <c r="NKP104" s="60"/>
      <c r="NKQ104" s="60"/>
      <c r="NKR104" s="60"/>
      <c r="NKS104" s="60"/>
      <c r="NKT104" s="60"/>
      <c r="NKU104" s="60"/>
      <c r="NKV104" s="60"/>
      <c r="NKW104" s="60"/>
      <c r="NKX104" s="60"/>
      <c r="NKY104" s="60"/>
      <c r="NKZ104" s="60"/>
      <c r="NLA104" s="60"/>
      <c r="NLB104" s="60"/>
      <c r="NLC104" s="60"/>
      <c r="NLD104" s="60"/>
      <c r="NLE104" s="60"/>
      <c r="NLF104" s="60"/>
      <c r="NLG104" s="60"/>
      <c r="NLH104" s="60"/>
      <c r="NLI104" s="60"/>
      <c r="NLJ104" s="60"/>
      <c r="NLK104" s="60"/>
      <c r="NLL104" s="60"/>
      <c r="NLM104" s="60"/>
      <c r="NLN104" s="60"/>
      <c r="NLO104" s="60"/>
      <c r="NLP104" s="60"/>
      <c r="NLQ104" s="60"/>
      <c r="NLR104" s="60"/>
      <c r="NLS104" s="60"/>
      <c r="NLT104" s="60"/>
      <c r="NLU104" s="60"/>
      <c r="NLV104" s="60"/>
      <c r="NLW104" s="60"/>
      <c r="NLX104" s="60"/>
      <c r="NLY104" s="60"/>
      <c r="NLZ104" s="60"/>
      <c r="NMA104" s="60"/>
      <c r="NMB104" s="60"/>
      <c r="NMC104" s="60"/>
      <c r="NMD104" s="60"/>
      <c r="NME104" s="60"/>
      <c r="NMF104" s="60"/>
      <c r="NMG104" s="60"/>
      <c r="NMH104" s="60"/>
      <c r="NMI104" s="60"/>
      <c r="NMJ104" s="60"/>
      <c r="NMK104" s="60"/>
      <c r="NML104" s="60"/>
      <c r="NMM104" s="60"/>
      <c r="NMN104" s="60"/>
      <c r="NMO104" s="60"/>
      <c r="NMP104" s="60"/>
      <c r="NMQ104" s="60"/>
      <c r="NMR104" s="60"/>
      <c r="NMS104" s="60"/>
      <c r="NMT104" s="60"/>
      <c r="NMU104" s="60"/>
      <c r="NMV104" s="60"/>
      <c r="NMW104" s="60"/>
      <c r="NMX104" s="60"/>
      <c r="NMY104" s="60"/>
      <c r="NMZ104" s="60"/>
      <c r="NNA104" s="60"/>
      <c r="NNB104" s="60"/>
      <c r="NNC104" s="60"/>
      <c r="NND104" s="60"/>
      <c r="NNE104" s="60"/>
      <c r="NNF104" s="60"/>
      <c r="NNG104" s="60"/>
      <c r="NNH104" s="60"/>
      <c r="NNI104" s="60"/>
      <c r="NNJ104" s="60"/>
      <c r="NNK104" s="60"/>
      <c r="NNL104" s="60"/>
      <c r="NNM104" s="60"/>
      <c r="NNN104" s="60"/>
      <c r="NNO104" s="60"/>
      <c r="NNP104" s="60"/>
      <c r="NNQ104" s="60"/>
      <c r="NNR104" s="60"/>
      <c r="NNS104" s="60"/>
      <c r="NNT104" s="60"/>
      <c r="NNU104" s="60"/>
      <c r="NNV104" s="60"/>
      <c r="NNW104" s="60"/>
      <c r="NNX104" s="60"/>
      <c r="NNY104" s="60"/>
      <c r="NNZ104" s="60"/>
      <c r="NOA104" s="60"/>
      <c r="NOB104" s="60"/>
      <c r="NOC104" s="60"/>
      <c r="NOD104" s="60"/>
      <c r="NOE104" s="60"/>
      <c r="NOF104" s="60"/>
      <c r="NOG104" s="60"/>
      <c r="NOH104" s="60"/>
      <c r="NOI104" s="60"/>
      <c r="NOJ104" s="60"/>
      <c r="NOK104" s="60"/>
      <c r="NOL104" s="60"/>
      <c r="NOM104" s="60"/>
      <c r="NON104" s="60"/>
      <c r="NOO104" s="60"/>
      <c r="NOP104" s="60"/>
      <c r="NOQ104" s="60"/>
      <c r="NOR104" s="60"/>
      <c r="NOS104" s="60"/>
      <c r="NOT104" s="60"/>
      <c r="NOU104" s="60"/>
      <c r="NOV104" s="60"/>
      <c r="NOW104" s="60"/>
      <c r="NOX104" s="60"/>
      <c r="NOY104" s="60"/>
      <c r="NOZ104" s="60"/>
      <c r="NPA104" s="60"/>
      <c r="NPB104" s="60"/>
      <c r="NPC104" s="60"/>
      <c r="NPD104" s="60"/>
      <c r="NPE104" s="60"/>
      <c r="NPF104" s="60"/>
      <c r="NPG104" s="60"/>
      <c r="NPH104" s="60"/>
      <c r="NPI104" s="60"/>
      <c r="NPJ104" s="60"/>
      <c r="NPK104" s="60"/>
      <c r="NPL104" s="60"/>
      <c r="NPM104" s="60"/>
      <c r="NPN104" s="60"/>
      <c r="NPO104" s="60"/>
      <c r="NPP104" s="60"/>
      <c r="NPQ104" s="60"/>
      <c r="NPR104" s="60"/>
      <c r="NPS104" s="60"/>
      <c r="NPT104" s="60"/>
      <c r="NPU104" s="60"/>
      <c r="NPV104" s="60"/>
      <c r="NPW104" s="60"/>
      <c r="NPX104" s="60"/>
      <c r="NPY104" s="60"/>
      <c r="NPZ104" s="60"/>
      <c r="NQA104" s="60"/>
      <c r="NQB104" s="60"/>
      <c r="NQC104" s="60"/>
      <c r="NQD104" s="60"/>
      <c r="NQE104" s="60"/>
      <c r="NQF104" s="60"/>
      <c r="NQG104" s="60"/>
      <c r="NQH104" s="60"/>
      <c r="NQI104" s="60"/>
      <c r="NQJ104" s="60"/>
      <c r="NQK104" s="60"/>
      <c r="NQL104" s="60"/>
      <c r="NQM104" s="60"/>
      <c r="NQN104" s="60"/>
      <c r="NQO104" s="60"/>
      <c r="NQP104" s="60"/>
      <c r="NQQ104" s="60"/>
      <c r="NQR104" s="60"/>
      <c r="NQS104" s="60"/>
      <c r="NQT104" s="60"/>
      <c r="NQU104" s="60"/>
      <c r="NQV104" s="60"/>
      <c r="NQW104" s="60"/>
      <c r="NQX104" s="60"/>
      <c r="NQY104" s="60"/>
      <c r="NQZ104" s="60"/>
      <c r="NRA104" s="60"/>
      <c r="NRB104" s="60"/>
      <c r="NRC104" s="60"/>
      <c r="NRD104" s="60"/>
      <c r="NRE104" s="60"/>
      <c r="NRF104" s="60"/>
      <c r="NRG104" s="60"/>
      <c r="NRH104" s="60"/>
      <c r="NRI104" s="60"/>
      <c r="NRJ104" s="60"/>
      <c r="NRK104" s="60"/>
      <c r="NRL104" s="60"/>
      <c r="NRM104" s="60"/>
      <c r="NRN104" s="60"/>
      <c r="NRO104" s="60"/>
      <c r="NRP104" s="60"/>
      <c r="NRQ104" s="60"/>
      <c r="NRR104" s="60"/>
      <c r="NRS104" s="60"/>
      <c r="NRT104" s="60"/>
      <c r="NRU104" s="60"/>
      <c r="NRV104" s="60"/>
      <c r="NRW104" s="60"/>
      <c r="NRX104" s="60"/>
      <c r="NRY104" s="60"/>
      <c r="NRZ104" s="60"/>
      <c r="NSA104" s="60"/>
      <c r="NSB104" s="60"/>
      <c r="NSC104" s="60"/>
      <c r="NSD104" s="60"/>
      <c r="NSE104" s="60"/>
      <c r="NSF104" s="60"/>
      <c r="NSG104" s="60"/>
      <c r="NSH104" s="60"/>
      <c r="NSI104" s="60"/>
      <c r="NSJ104" s="60"/>
      <c r="NSK104" s="60"/>
      <c r="NSL104" s="60"/>
      <c r="NSM104" s="60"/>
      <c r="NSN104" s="60"/>
      <c r="NSO104" s="60"/>
      <c r="NSP104" s="60"/>
      <c r="NSQ104" s="60"/>
      <c r="NSR104" s="60"/>
      <c r="NSS104" s="60"/>
      <c r="NST104" s="60"/>
      <c r="NSU104" s="60"/>
      <c r="NSV104" s="60"/>
      <c r="NSW104" s="60"/>
      <c r="NSX104" s="60"/>
      <c r="NSY104" s="60"/>
      <c r="NSZ104" s="60"/>
      <c r="NTA104" s="60"/>
      <c r="NTB104" s="60"/>
      <c r="NTC104" s="60"/>
      <c r="NTD104" s="60"/>
      <c r="NTE104" s="60"/>
      <c r="NTF104" s="60"/>
      <c r="NTG104" s="60"/>
      <c r="NTH104" s="60"/>
      <c r="NTI104" s="60"/>
      <c r="NTJ104" s="60"/>
      <c r="NTK104" s="60"/>
      <c r="NTL104" s="60"/>
      <c r="NTM104" s="60"/>
      <c r="NTN104" s="60"/>
      <c r="NTO104" s="60"/>
      <c r="NTP104" s="60"/>
      <c r="NTQ104" s="60"/>
      <c r="NTR104" s="60"/>
      <c r="NTS104" s="60"/>
      <c r="NTT104" s="60"/>
      <c r="NTU104" s="60"/>
      <c r="NTV104" s="60"/>
      <c r="NTW104" s="60"/>
      <c r="NTX104" s="60"/>
      <c r="NTY104" s="60"/>
      <c r="NTZ104" s="60"/>
      <c r="NUA104" s="60"/>
      <c r="NUB104" s="60"/>
      <c r="NUC104" s="60"/>
      <c r="NUD104" s="60"/>
      <c r="NUE104" s="60"/>
      <c r="NUF104" s="60"/>
      <c r="NUG104" s="60"/>
      <c r="NUH104" s="60"/>
      <c r="NUI104" s="60"/>
      <c r="NUJ104" s="60"/>
      <c r="NUK104" s="60"/>
      <c r="NUL104" s="60"/>
      <c r="NUM104" s="60"/>
      <c r="NUN104" s="60"/>
      <c r="NUO104" s="60"/>
      <c r="NUP104" s="60"/>
      <c r="NUQ104" s="60"/>
      <c r="NUR104" s="60"/>
      <c r="NUS104" s="60"/>
      <c r="NUT104" s="60"/>
      <c r="NUU104" s="60"/>
      <c r="NUV104" s="60"/>
      <c r="NUW104" s="60"/>
      <c r="NUX104" s="60"/>
      <c r="NUY104" s="60"/>
      <c r="NUZ104" s="60"/>
      <c r="NVA104" s="60"/>
      <c r="NVB104" s="60"/>
      <c r="NVC104" s="60"/>
      <c r="NVD104" s="60"/>
      <c r="NVE104" s="60"/>
      <c r="NVF104" s="60"/>
      <c r="NVG104" s="60"/>
      <c r="NVH104" s="60"/>
      <c r="NVI104" s="60"/>
      <c r="NVJ104" s="60"/>
      <c r="NVK104" s="60"/>
      <c r="NVL104" s="60"/>
      <c r="NVM104" s="60"/>
      <c r="NVN104" s="60"/>
      <c r="NVO104" s="60"/>
      <c r="NVP104" s="60"/>
      <c r="NVQ104" s="60"/>
      <c r="NVR104" s="60"/>
      <c r="NVS104" s="60"/>
      <c r="NVT104" s="60"/>
      <c r="NVU104" s="60"/>
      <c r="NVV104" s="60"/>
      <c r="NVW104" s="60"/>
      <c r="NVX104" s="60"/>
      <c r="NVY104" s="60"/>
      <c r="NVZ104" s="60"/>
      <c r="NWA104" s="60"/>
      <c r="NWB104" s="60"/>
      <c r="NWC104" s="60"/>
      <c r="NWD104" s="60"/>
      <c r="NWE104" s="60"/>
      <c r="NWF104" s="60"/>
      <c r="NWG104" s="60"/>
      <c r="NWH104" s="60"/>
      <c r="NWI104" s="60"/>
      <c r="NWJ104" s="60"/>
      <c r="NWK104" s="60"/>
      <c r="NWL104" s="60"/>
      <c r="NWM104" s="60"/>
      <c r="NWN104" s="60"/>
      <c r="NWO104" s="60"/>
      <c r="NWP104" s="60"/>
      <c r="NWQ104" s="60"/>
      <c r="NWR104" s="60"/>
      <c r="NWS104" s="60"/>
      <c r="NWT104" s="60"/>
      <c r="NWU104" s="60"/>
      <c r="NWV104" s="60"/>
      <c r="NWW104" s="60"/>
      <c r="NWX104" s="60"/>
      <c r="NWY104" s="60"/>
      <c r="NWZ104" s="60"/>
      <c r="NXA104" s="60"/>
      <c r="NXB104" s="60"/>
      <c r="NXC104" s="60"/>
      <c r="NXD104" s="60"/>
      <c r="NXE104" s="60"/>
      <c r="NXF104" s="60"/>
      <c r="NXG104" s="60"/>
      <c r="NXH104" s="60"/>
      <c r="NXI104" s="60"/>
      <c r="NXJ104" s="60"/>
      <c r="NXK104" s="60"/>
      <c r="NXL104" s="60"/>
      <c r="NXM104" s="60"/>
      <c r="NXN104" s="60"/>
      <c r="NXO104" s="60"/>
      <c r="NXP104" s="60"/>
      <c r="NXQ104" s="60"/>
      <c r="NXR104" s="60"/>
      <c r="NXS104" s="60"/>
      <c r="NXT104" s="60"/>
      <c r="NXU104" s="60"/>
      <c r="NXV104" s="60"/>
      <c r="NXW104" s="60"/>
      <c r="NXX104" s="60"/>
      <c r="NXY104" s="60"/>
      <c r="NXZ104" s="60"/>
      <c r="NYA104" s="60"/>
      <c r="NYB104" s="60"/>
      <c r="NYC104" s="60"/>
      <c r="NYD104" s="60"/>
      <c r="NYE104" s="60"/>
      <c r="NYF104" s="60"/>
      <c r="NYG104" s="60"/>
      <c r="NYH104" s="60"/>
      <c r="NYI104" s="60"/>
      <c r="NYJ104" s="60"/>
      <c r="NYK104" s="60"/>
      <c r="NYL104" s="60"/>
      <c r="NYM104" s="60"/>
      <c r="NYN104" s="60"/>
      <c r="NYO104" s="60"/>
      <c r="NYP104" s="60"/>
      <c r="NYQ104" s="60"/>
      <c r="NYR104" s="60"/>
      <c r="NYS104" s="60"/>
      <c r="NYT104" s="60"/>
      <c r="NYU104" s="60"/>
      <c r="NYV104" s="60"/>
      <c r="NYW104" s="60"/>
      <c r="NYX104" s="60"/>
      <c r="NYY104" s="60"/>
      <c r="NYZ104" s="60"/>
      <c r="NZA104" s="60"/>
      <c r="NZB104" s="60"/>
      <c r="NZC104" s="60"/>
      <c r="NZD104" s="60"/>
      <c r="NZE104" s="60"/>
      <c r="NZF104" s="60"/>
      <c r="NZG104" s="60"/>
      <c r="NZH104" s="60"/>
      <c r="NZI104" s="60"/>
      <c r="NZJ104" s="60"/>
      <c r="NZK104" s="60"/>
      <c r="NZL104" s="60"/>
      <c r="NZM104" s="60"/>
      <c r="NZN104" s="60"/>
      <c r="NZO104" s="60"/>
      <c r="NZP104" s="60"/>
      <c r="NZQ104" s="60"/>
      <c r="NZR104" s="60"/>
      <c r="NZS104" s="60"/>
      <c r="NZT104" s="60"/>
      <c r="NZU104" s="60"/>
      <c r="NZV104" s="60"/>
      <c r="NZW104" s="60"/>
      <c r="NZX104" s="60"/>
      <c r="NZY104" s="60"/>
      <c r="NZZ104" s="60"/>
      <c r="OAA104" s="60"/>
      <c r="OAB104" s="60"/>
      <c r="OAC104" s="60"/>
      <c r="OAD104" s="60"/>
      <c r="OAE104" s="60"/>
      <c r="OAF104" s="60"/>
      <c r="OAG104" s="60"/>
      <c r="OAH104" s="60"/>
      <c r="OAI104" s="60"/>
      <c r="OAJ104" s="60"/>
      <c r="OAK104" s="60"/>
      <c r="OAL104" s="60"/>
      <c r="OAM104" s="60"/>
      <c r="OAN104" s="60"/>
      <c r="OAO104" s="60"/>
      <c r="OAP104" s="60"/>
      <c r="OAQ104" s="60"/>
      <c r="OAR104" s="60"/>
      <c r="OAS104" s="60"/>
      <c r="OAT104" s="60"/>
      <c r="OAU104" s="60"/>
      <c r="OAV104" s="60"/>
      <c r="OAW104" s="60"/>
      <c r="OAX104" s="60"/>
      <c r="OAY104" s="60"/>
      <c r="OAZ104" s="60"/>
      <c r="OBA104" s="60"/>
      <c r="OBB104" s="60"/>
      <c r="OBC104" s="60"/>
      <c r="OBD104" s="60"/>
      <c r="OBE104" s="60"/>
      <c r="OBF104" s="60"/>
      <c r="OBG104" s="60"/>
      <c r="OBH104" s="60"/>
      <c r="OBI104" s="60"/>
      <c r="OBJ104" s="60"/>
      <c r="OBK104" s="60"/>
      <c r="OBL104" s="60"/>
      <c r="OBM104" s="60"/>
      <c r="OBN104" s="60"/>
      <c r="OBO104" s="60"/>
      <c r="OBP104" s="60"/>
      <c r="OBQ104" s="60"/>
      <c r="OBR104" s="60"/>
      <c r="OBS104" s="60"/>
      <c r="OBT104" s="60"/>
      <c r="OBU104" s="60"/>
      <c r="OBV104" s="60"/>
      <c r="OBW104" s="60"/>
      <c r="OBX104" s="60"/>
      <c r="OBY104" s="60"/>
      <c r="OBZ104" s="60"/>
      <c r="OCA104" s="60"/>
      <c r="OCB104" s="60"/>
      <c r="OCC104" s="60"/>
      <c r="OCD104" s="60"/>
      <c r="OCE104" s="60"/>
      <c r="OCF104" s="60"/>
      <c r="OCG104" s="60"/>
      <c r="OCH104" s="60"/>
      <c r="OCI104" s="60"/>
      <c r="OCJ104" s="60"/>
      <c r="OCK104" s="60"/>
      <c r="OCL104" s="60"/>
      <c r="OCM104" s="60"/>
      <c r="OCN104" s="60"/>
      <c r="OCO104" s="60"/>
      <c r="OCP104" s="60"/>
      <c r="OCQ104" s="60"/>
      <c r="OCR104" s="60"/>
      <c r="OCS104" s="60"/>
      <c r="OCT104" s="60"/>
      <c r="OCU104" s="60"/>
      <c r="OCV104" s="60"/>
      <c r="OCW104" s="60"/>
      <c r="OCX104" s="60"/>
      <c r="OCY104" s="60"/>
      <c r="OCZ104" s="60"/>
      <c r="ODA104" s="60"/>
      <c r="ODB104" s="60"/>
      <c r="ODC104" s="60"/>
      <c r="ODD104" s="60"/>
      <c r="ODE104" s="60"/>
      <c r="ODF104" s="60"/>
      <c r="ODG104" s="60"/>
      <c r="ODH104" s="60"/>
      <c r="ODI104" s="60"/>
      <c r="ODJ104" s="60"/>
      <c r="ODK104" s="60"/>
      <c r="ODL104" s="60"/>
      <c r="ODM104" s="60"/>
      <c r="ODN104" s="60"/>
      <c r="ODO104" s="60"/>
      <c r="ODP104" s="60"/>
      <c r="ODQ104" s="60"/>
      <c r="ODR104" s="60"/>
      <c r="ODS104" s="60"/>
      <c r="ODT104" s="60"/>
      <c r="ODU104" s="60"/>
      <c r="ODV104" s="60"/>
      <c r="ODW104" s="60"/>
      <c r="ODX104" s="60"/>
      <c r="ODY104" s="60"/>
      <c r="ODZ104" s="60"/>
      <c r="OEA104" s="60"/>
      <c r="OEB104" s="60"/>
      <c r="OEC104" s="60"/>
      <c r="OED104" s="60"/>
      <c r="OEE104" s="60"/>
      <c r="OEF104" s="60"/>
      <c r="OEG104" s="60"/>
      <c r="OEH104" s="60"/>
      <c r="OEI104" s="60"/>
      <c r="OEJ104" s="60"/>
      <c r="OEK104" s="60"/>
      <c r="OEL104" s="60"/>
      <c r="OEM104" s="60"/>
      <c r="OEN104" s="60"/>
      <c r="OEO104" s="60"/>
      <c r="OEP104" s="60"/>
      <c r="OEQ104" s="60"/>
      <c r="OER104" s="60"/>
      <c r="OES104" s="60"/>
      <c r="OET104" s="60"/>
      <c r="OEU104" s="60"/>
      <c r="OEV104" s="60"/>
      <c r="OEW104" s="60"/>
      <c r="OEX104" s="60"/>
      <c r="OEY104" s="60"/>
      <c r="OEZ104" s="60"/>
      <c r="OFA104" s="60"/>
      <c r="OFB104" s="60"/>
      <c r="OFC104" s="60"/>
      <c r="OFD104" s="60"/>
      <c r="OFE104" s="60"/>
      <c r="OFF104" s="60"/>
      <c r="OFG104" s="60"/>
      <c r="OFH104" s="60"/>
      <c r="OFI104" s="60"/>
      <c r="OFJ104" s="60"/>
      <c r="OFK104" s="60"/>
      <c r="OFL104" s="60"/>
      <c r="OFM104" s="60"/>
      <c r="OFN104" s="60"/>
      <c r="OFO104" s="60"/>
      <c r="OFP104" s="60"/>
      <c r="OFQ104" s="60"/>
      <c r="OFR104" s="60"/>
      <c r="OFS104" s="60"/>
      <c r="OFT104" s="60"/>
      <c r="OFU104" s="60"/>
      <c r="OFV104" s="60"/>
      <c r="OFW104" s="60"/>
      <c r="OFX104" s="60"/>
      <c r="OFY104" s="60"/>
      <c r="OFZ104" s="60"/>
      <c r="OGA104" s="60"/>
      <c r="OGB104" s="60"/>
      <c r="OGC104" s="60"/>
      <c r="OGD104" s="60"/>
      <c r="OGE104" s="60"/>
      <c r="OGF104" s="60"/>
      <c r="OGG104" s="60"/>
      <c r="OGH104" s="60"/>
      <c r="OGI104" s="60"/>
      <c r="OGJ104" s="60"/>
      <c r="OGK104" s="60"/>
      <c r="OGL104" s="60"/>
      <c r="OGM104" s="60"/>
      <c r="OGN104" s="60"/>
      <c r="OGO104" s="60"/>
      <c r="OGP104" s="60"/>
      <c r="OGQ104" s="60"/>
      <c r="OGR104" s="60"/>
      <c r="OGS104" s="60"/>
      <c r="OGT104" s="60"/>
      <c r="OGU104" s="60"/>
      <c r="OGV104" s="60"/>
      <c r="OGW104" s="60"/>
      <c r="OGX104" s="60"/>
      <c r="OGY104" s="60"/>
      <c r="OGZ104" s="60"/>
      <c r="OHA104" s="60"/>
      <c r="OHB104" s="60"/>
      <c r="OHC104" s="60"/>
      <c r="OHD104" s="60"/>
      <c r="OHE104" s="60"/>
      <c r="OHF104" s="60"/>
      <c r="OHG104" s="60"/>
      <c r="OHH104" s="60"/>
      <c r="OHI104" s="60"/>
      <c r="OHJ104" s="60"/>
      <c r="OHK104" s="60"/>
      <c r="OHL104" s="60"/>
      <c r="OHM104" s="60"/>
      <c r="OHN104" s="60"/>
      <c r="OHO104" s="60"/>
      <c r="OHP104" s="60"/>
      <c r="OHQ104" s="60"/>
      <c r="OHR104" s="60"/>
      <c r="OHS104" s="60"/>
      <c r="OHT104" s="60"/>
      <c r="OHU104" s="60"/>
      <c r="OHV104" s="60"/>
      <c r="OHW104" s="60"/>
      <c r="OHX104" s="60"/>
      <c r="OHY104" s="60"/>
      <c r="OHZ104" s="60"/>
      <c r="OIA104" s="60"/>
      <c r="OIB104" s="60"/>
      <c r="OIC104" s="60"/>
      <c r="OID104" s="60"/>
      <c r="OIE104" s="60"/>
      <c r="OIF104" s="60"/>
      <c r="OIG104" s="60"/>
      <c r="OIH104" s="60"/>
      <c r="OII104" s="60"/>
      <c r="OIJ104" s="60"/>
      <c r="OIK104" s="60"/>
      <c r="OIL104" s="60"/>
      <c r="OIM104" s="60"/>
      <c r="OIN104" s="60"/>
      <c r="OIO104" s="60"/>
      <c r="OIP104" s="60"/>
      <c r="OIQ104" s="60"/>
      <c r="OIR104" s="60"/>
      <c r="OIS104" s="60"/>
      <c r="OIT104" s="60"/>
      <c r="OIU104" s="60"/>
      <c r="OIV104" s="60"/>
      <c r="OIW104" s="60"/>
      <c r="OIX104" s="60"/>
      <c r="OIY104" s="60"/>
      <c r="OIZ104" s="60"/>
      <c r="OJA104" s="60"/>
      <c r="OJB104" s="60"/>
      <c r="OJC104" s="60"/>
      <c r="OJD104" s="60"/>
      <c r="OJE104" s="60"/>
      <c r="OJF104" s="60"/>
      <c r="OJG104" s="60"/>
      <c r="OJH104" s="60"/>
      <c r="OJI104" s="60"/>
      <c r="OJJ104" s="60"/>
      <c r="OJK104" s="60"/>
      <c r="OJL104" s="60"/>
      <c r="OJM104" s="60"/>
      <c r="OJN104" s="60"/>
      <c r="OJO104" s="60"/>
      <c r="OJP104" s="60"/>
      <c r="OJQ104" s="60"/>
      <c r="OJR104" s="60"/>
      <c r="OJS104" s="60"/>
      <c r="OJT104" s="60"/>
      <c r="OJU104" s="60"/>
      <c r="OJV104" s="60"/>
      <c r="OJW104" s="60"/>
      <c r="OJX104" s="60"/>
      <c r="OJY104" s="60"/>
      <c r="OJZ104" s="60"/>
      <c r="OKA104" s="60"/>
      <c r="OKB104" s="60"/>
      <c r="OKC104" s="60"/>
      <c r="OKD104" s="60"/>
      <c r="OKE104" s="60"/>
      <c r="OKF104" s="60"/>
      <c r="OKG104" s="60"/>
      <c r="OKH104" s="60"/>
      <c r="OKI104" s="60"/>
      <c r="OKJ104" s="60"/>
      <c r="OKK104" s="60"/>
      <c r="OKL104" s="60"/>
      <c r="OKM104" s="60"/>
      <c r="OKN104" s="60"/>
      <c r="OKO104" s="60"/>
      <c r="OKP104" s="60"/>
      <c r="OKQ104" s="60"/>
      <c r="OKR104" s="60"/>
      <c r="OKS104" s="60"/>
      <c r="OKT104" s="60"/>
      <c r="OKU104" s="60"/>
      <c r="OKV104" s="60"/>
      <c r="OKW104" s="60"/>
      <c r="OKX104" s="60"/>
      <c r="OKY104" s="60"/>
      <c r="OKZ104" s="60"/>
      <c r="OLA104" s="60"/>
      <c r="OLB104" s="60"/>
      <c r="OLC104" s="60"/>
      <c r="OLD104" s="60"/>
      <c r="OLE104" s="60"/>
      <c r="OLF104" s="60"/>
      <c r="OLG104" s="60"/>
      <c r="OLH104" s="60"/>
      <c r="OLI104" s="60"/>
      <c r="OLJ104" s="60"/>
      <c r="OLK104" s="60"/>
      <c r="OLL104" s="60"/>
      <c r="OLM104" s="60"/>
      <c r="OLN104" s="60"/>
      <c r="OLO104" s="60"/>
      <c r="OLP104" s="60"/>
      <c r="OLQ104" s="60"/>
      <c r="OLR104" s="60"/>
      <c r="OLS104" s="60"/>
      <c r="OLT104" s="60"/>
      <c r="OLU104" s="60"/>
      <c r="OLV104" s="60"/>
      <c r="OLW104" s="60"/>
      <c r="OLX104" s="60"/>
      <c r="OLY104" s="60"/>
      <c r="OLZ104" s="60"/>
      <c r="OMA104" s="60"/>
      <c r="OMB104" s="60"/>
      <c r="OMC104" s="60"/>
      <c r="OMD104" s="60"/>
      <c r="OME104" s="60"/>
      <c r="OMF104" s="60"/>
      <c r="OMG104" s="60"/>
      <c r="OMH104" s="60"/>
      <c r="OMI104" s="60"/>
      <c r="OMJ104" s="60"/>
      <c r="OMK104" s="60"/>
      <c r="OML104" s="60"/>
      <c r="OMM104" s="60"/>
      <c r="OMN104" s="60"/>
      <c r="OMO104" s="60"/>
      <c r="OMP104" s="60"/>
      <c r="OMQ104" s="60"/>
      <c r="OMR104" s="60"/>
      <c r="OMS104" s="60"/>
      <c r="OMT104" s="60"/>
      <c r="OMU104" s="60"/>
      <c r="OMV104" s="60"/>
      <c r="OMW104" s="60"/>
      <c r="OMX104" s="60"/>
      <c r="OMY104" s="60"/>
      <c r="OMZ104" s="60"/>
      <c r="ONA104" s="60"/>
      <c r="ONB104" s="60"/>
      <c r="ONC104" s="60"/>
      <c r="OND104" s="60"/>
      <c r="ONE104" s="60"/>
      <c r="ONF104" s="60"/>
      <c r="ONG104" s="60"/>
      <c r="ONH104" s="60"/>
      <c r="ONI104" s="60"/>
      <c r="ONJ104" s="60"/>
      <c r="ONK104" s="60"/>
      <c r="ONL104" s="60"/>
      <c r="ONM104" s="60"/>
      <c r="ONN104" s="60"/>
      <c r="ONO104" s="60"/>
      <c r="ONP104" s="60"/>
      <c r="ONQ104" s="60"/>
      <c r="ONR104" s="60"/>
      <c r="ONS104" s="60"/>
      <c r="ONT104" s="60"/>
      <c r="ONU104" s="60"/>
      <c r="ONV104" s="60"/>
      <c r="ONW104" s="60"/>
      <c r="ONX104" s="60"/>
      <c r="ONY104" s="60"/>
      <c r="ONZ104" s="60"/>
      <c r="OOA104" s="60"/>
      <c r="OOB104" s="60"/>
      <c r="OOC104" s="60"/>
      <c r="OOD104" s="60"/>
      <c r="OOE104" s="60"/>
      <c r="OOF104" s="60"/>
      <c r="OOG104" s="60"/>
      <c r="OOH104" s="60"/>
      <c r="OOI104" s="60"/>
      <c r="OOJ104" s="60"/>
      <c r="OOK104" s="60"/>
      <c r="OOL104" s="60"/>
      <c r="OOM104" s="60"/>
      <c r="OON104" s="60"/>
      <c r="OOO104" s="60"/>
      <c r="OOP104" s="60"/>
      <c r="OOQ104" s="60"/>
      <c r="OOR104" s="60"/>
      <c r="OOS104" s="60"/>
      <c r="OOT104" s="60"/>
      <c r="OOU104" s="60"/>
      <c r="OOV104" s="60"/>
      <c r="OOW104" s="60"/>
      <c r="OOX104" s="60"/>
      <c r="OOY104" s="60"/>
      <c r="OOZ104" s="60"/>
      <c r="OPA104" s="60"/>
      <c r="OPB104" s="60"/>
      <c r="OPC104" s="60"/>
      <c r="OPD104" s="60"/>
      <c r="OPE104" s="60"/>
      <c r="OPF104" s="60"/>
      <c r="OPG104" s="60"/>
      <c r="OPH104" s="60"/>
      <c r="OPI104" s="60"/>
      <c r="OPJ104" s="60"/>
      <c r="OPK104" s="60"/>
      <c r="OPL104" s="60"/>
      <c r="OPM104" s="60"/>
      <c r="OPN104" s="60"/>
      <c r="OPO104" s="60"/>
      <c r="OPP104" s="60"/>
      <c r="OPQ104" s="60"/>
      <c r="OPR104" s="60"/>
      <c r="OPS104" s="60"/>
      <c r="OPT104" s="60"/>
      <c r="OPU104" s="60"/>
      <c r="OPV104" s="60"/>
      <c r="OPW104" s="60"/>
      <c r="OPX104" s="60"/>
      <c r="OPY104" s="60"/>
      <c r="OPZ104" s="60"/>
      <c r="OQA104" s="60"/>
      <c r="OQB104" s="60"/>
      <c r="OQC104" s="60"/>
      <c r="OQD104" s="60"/>
      <c r="OQE104" s="60"/>
      <c r="OQF104" s="60"/>
      <c r="OQG104" s="60"/>
      <c r="OQH104" s="60"/>
      <c r="OQI104" s="60"/>
      <c r="OQJ104" s="60"/>
      <c r="OQK104" s="60"/>
      <c r="OQL104" s="60"/>
      <c r="OQM104" s="60"/>
      <c r="OQN104" s="60"/>
      <c r="OQO104" s="60"/>
      <c r="OQP104" s="60"/>
      <c r="OQQ104" s="60"/>
      <c r="OQR104" s="60"/>
      <c r="OQS104" s="60"/>
      <c r="OQT104" s="60"/>
      <c r="OQU104" s="60"/>
      <c r="OQV104" s="60"/>
      <c r="OQW104" s="60"/>
      <c r="OQX104" s="60"/>
      <c r="OQY104" s="60"/>
      <c r="OQZ104" s="60"/>
      <c r="ORA104" s="60"/>
      <c r="ORB104" s="60"/>
      <c r="ORC104" s="60"/>
      <c r="ORD104" s="60"/>
      <c r="ORE104" s="60"/>
      <c r="ORF104" s="60"/>
      <c r="ORG104" s="60"/>
      <c r="ORH104" s="60"/>
      <c r="ORI104" s="60"/>
      <c r="ORJ104" s="60"/>
      <c r="ORK104" s="60"/>
      <c r="ORL104" s="60"/>
      <c r="ORM104" s="60"/>
      <c r="ORN104" s="60"/>
      <c r="ORO104" s="60"/>
      <c r="ORP104" s="60"/>
      <c r="ORQ104" s="60"/>
      <c r="ORR104" s="60"/>
      <c r="ORS104" s="60"/>
      <c r="ORT104" s="60"/>
      <c r="ORU104" s="60"/>
      <c r="ORV104" s="60"/>
      <c r="ORW104" s="60"/>
      <c r="ORX104" s="60"/>
      <c r="ORY104" s="60"/>
      <c r="ORZ104" s="60"/>
      <c r="OSA104" s="60"/>
      <c r="OSB104" s="60"/>
      <c r="OSC104" s="60"/>
      <c r="OSD104" s="60"/>
      <c r="OSE104" s="60"/>
      <c r="OSF104" s="60"/>
      <c r="OSG104" s="60"/>
      <c r="OSH104" s="60"/>
      <c r="OSI104" s="60"/>
      <c r="OSJ104" s="60"/>
      <c r="OSK104" s="60"/>
      <c r="OSL104" s="60"/>
      <c r="OSM104" s="60"/>
      <c r="OSN104" s="60"/>
      <c r="OSO104" s="60"/>
      <c r="OSP104" s="60"/>
      <c r="OSQ104" s="60"/>
      <c r="OSR104" s="60"/>
      <c r="OSS104" s="60"/>
      <c r="OST104" s="60"/>
      <c r="OSU104" s="60"/>
      <c r="OSV104" s="60"/>
      <c r="OSW104" s="60"/>
      <c r="OSX104" s="60"/>
      <c r="OSY104" s="60"/>
      <c r="OSZ104" s="60"/>
      <c r="OTA104" s="60"/>
      <c r="OTB104" s="60"/>
      <c r="OTC104" s="60"/>
      <c r="OTD104" s="60"/>
      <c r="OTE104" s="60"/>
      <c r="OTF104" s="60"/>
      <c r="OTG104" s="60"/>
      <c r="OTH104" s="60"/>
      <c r="OTI104" s="60"/>
      <c r="OTJ104" s="60"/>
      <c r="OTK104" s="60"/>
      <c r="OTL104" s="60"/>
      <c r="OTM104" s="60"/>
      <c r="OTN104" s="60"/>
      <c r="OTO104" s="60"/>
      <c r="OTP104" s="60"/>
      <c r="OTQ104" s="60"/>
      <c r="OTR104" s="60"/>
      <c r="OTS104" s="60"/>
      <c r="OTT104" s="60"/>
      <c r="OTU104" s="60"/>
      <c r="OTV104" s="60"/>
      <c r="OTW104" s="60"/>
      <c r="OTX104" s="60"/>
      <c r="OTY104" s="60"/>
      <c r="OTZ104" s="60"/>
      <c r="OUA104" s="60"/>
      <c r="OUB104" s="60"/>
      <c r="OUC104" s="60"/>
      <c r="OUD104" s="60"/>
      <c r="OUE104" s="60"/>
      <c r="OUF104" s="60"/>
      <c r="OUG104" s="60"/>
      <c r="OUH104" s="60"/>
      <c r="OUI104" s="60"/>
      <c r="OUJ104" s="60"/>
      <c r="OUK104" s="60"/>
      <c r="OUL104" s="60"/>
      <c r="OUM104" s="60"/>
      <c r="OUN104" s="60"/>
      <c r="OUO104" s="60"/>
      <c r="OUP104" s="60"/>
      <c r="OUQ104" s="60"/>
      <c r="OUR104" s="60"/>
      <c r="OUS104" s="60"/>
      <c r="OUT104" s="60"/>
      <c r="OUU104" s="60"/>
      <c r="OUV104" s="60"/>
      <c r="OUW104" s="60"/>
      <c r="OUX104" s="60"/>
      <c r="OUY104" s="60"/>
      <c r="OUZ104" s="60"/>
      <c r="OVA104" s="60"/>
      <c r="OVB104" s="60"/>
      <c r="OVC104" s="60"/>
      <c r="OVD104" s="60"/>
      <c r="OVE104" s="60"/>
      <c r="OVF104" s="60"/>
      <c r="OVG104" s="60"/>
      <c r="OVH104" s="60"/>
      <c r="OVI104" s="60"/>
      <c r="OVJ104" s="60"/>
      <c r="OVK104" s="60"/>
      <c r="OVL104" s="60"/>
      <c r="OVM104" s="60"/>
      <c r="OVN104" s="60"/>
      <c r="OVO104" s="60"/>
      <c r="OVP104" s="60"/>
      <c r="OVQ104" s="60"/>
      <c r="OVR104" s="60"/>
      <c r="OVS104" s="60"/>
      <c r="OVT104" s="60"/>
      <c r="OVU104" s="60"/>
      <c r="OVV104" s="60"/>
      <c r="OVW104" s="60"/>
      <c r="OVX104" s="60"/>
      <c r="OVY104" s="60"/>
      <c r="OVZ104" s="60"/>
      <c r="OWA104" s="60"/>
      <c r="OWB104" s="60"/>
      <c r="OWC104" s="60"/>
      <c r="OWD104" s="60"/>
      <c r="OWE104" s="60"/>
      <c r="OWF104" s="60"/>
      <c r="OWG104" s="60"/>
      <c r="OWH104" s="60"/>
      <c r="OWI104" s="60"/>
      <c r="OWJ104" s="60"/>
      <c r="OWK104" s="60"/>
      <c r="OWL104" s="60"/>
      <c r="OWM104" s="60"/>
      <c r="OWN104" s="60"/>
      <c r="OWO104" s="60"/>
      <c r="OWP104" s="60"/>
      <c r="OWQ104" s="60"/>
      <c r="OWR104" s="60"/>
      <c r="OWS104" s="60"/>
      <c r="OWT104" s="60"/>
      <c r="OWU104" s="60"/>
      <c r="OWV104" s="60"/>
      <c r="OWW104" s="60"/>
      <c r="OWX104" s="60"/>
      <c r="OWY104" s="60"/>
      <c r="OWZ104" s="60"/>
      <c r="OXA104" s="60"/>
      <c r="OXB104" s="60"/>
      <c r="OXC104" s="60"/>
      <c r="OXD104" s="60"/>
      <c r="OXE104" s="60"/>
      <c r="OXF104" s="60"/>
      <c r="OXG104" s="60"/>
      <c r="OXH104" s="60"/>
      <c r="OXI104" s="60"/>
      <c r="OXJ104" s="60"/>
      <c r="OXK104" s="60"/>
      <c r="OXL104" s="60"/>
      <c r="OXM104" s="60"/>
      <c r="OXN104" s="60"/>
      <c r="OXO104" s="60"/>
      <c r="OXP104" s="60"/>
      <c r="OXQ104" s="60"/>
      <c r="OXR104" s="60"/>
      <c r="OXS104" s="60"/>
      <c r="OXT104" s="60"/>
      <c r="OXU104" s="60"/>
      <c r="OXV104" s="60"/>
      <c r="OXW104" s="60"/>
      <c r="OXX104" s="60"/>
      <c r="OXY104" s="60"/>
      <c r="OXZ104" s="60"/>
      <c r="OYA104" s="60"/>
      <c r="OYB104" s="60"/>
      <c r="OYC104" s="60"/>
      <c r="OYD104" s="60"/>
      <c r="OYE104" s="60"/>
      <c r="OYF104" s="60"/>
      <c r="OYG104" s="60"/>
      <c r="OYH104" s="60"/>
      <c r="OYI104" s="60"/>
      <c r="OYJ104" s="60"/>
      <c r="OYK104" s="60"/>
      <c r="OYL104" s="60"/>
      <c r="OYM104" s="60"/>
      <c r="OYN104" s="60"/>
      <c r="OYO104" s="60"/>
      <c r="OYP104" s="60"/>
      <c r="OYQ104" s="60"/>
      <c r="OYR104" s="60"/>
      <c r="OYS104" s="60"/>
      <c r="OYT104" s="60"/>
      <c r="OYU104" s="60"/>
      <c r="OYV104" s="60"/>
      <c r="OYW104" s="60"/>
      <c r="OYX104" s="60"/>
      <c r="OYY104" s="60"/>
      <c r="OYZ104" s="60"/>
      <c r="OZA104" s="60"/>
      <c r="OZB104" s="60"/>
      <c r="OZC104" s="60"/>
      <c r="OZD104" s="60"/>
      <c r="OZE104" s="60"/>
      <c r="OZF104" s="60"/>
      <c r="OZG104" s="60"/>
      <c r="OZH104" s="60"/>
      <c r="OZI104" s="60"/>
      <c r="OZJ104" s="60"/>
      <c r="OZK104" s="60"/>
      <c r="OZL104" s="60"/>
      <c r="OZM104" s="60"/>
      <c r="OZN104" s="60"/>
      <c r="OZO104" s="60"/>
      <c r="OZP104" s="60"/>
      <c r="OZQ104" s="60"/>
      <c r="OZR104" s="60"/>
      <c r="OZS104" s="60"/>
      <c r="OZT104" s="60"/>
      <c r="OZU104" s="60"/>
      <c r="OZV104" s="60"/>
      <c r="OZW104" s="60"/>
      <c r="OZX104" s="60"/>
      <c r="OZY104" s="60"/>
      <c r="OZZ104" s="60"/>
      <c r="PAA104" s="60"/>
      <c r="PAB104" s="60"/>
      <c r="PAC104" s="60"/>
      <c r="PAD104" s="60"/>
      <c r="PAE104" s="60"/>
      <c r="PAF104" s="60"/>
      <c r="PAG104" s="60"/>
      <c r="PAH104" s="60"/>
      <c r="PAI104" s="60"/>
      <c r="PAJ104" s="60"/>
      <c r="PAK104" s="60"/>
      <c r="PAL104" s="60"/>
      <c r="PAM104" s="60"/>
      <c r="PAN104" s="60"/>
      <c r="PAO104" s="60"/>
      <c r="PAP104" s="60"/>
      <c r="PAQ104" s="60"/>
      <c r="PAR104" s="60"/>
      <c r="PAS104" s="60"/>
      <c r="PAT104" s="60"/>
      <c r="PAU104" s="60"/>
      <c r="PAV104" s="60"/>
      <c r="PAW104" s="60"/>
      <c r="PAX104" s="60"/>
      <c r="PAY104" s="60"/>
      <c r="PAZ104" s="60"/>
      <c r="PBA104" s="60"/>
      <c r="PBB104" s="60"/>
      <c r="PBC104" s="60"/>
      <c r="PBD104" s="60"/>
      <c r="PBE104" s="60"/>
      <c r="PBF104" s="60"/>
      <c r="PBG104" s="60"/>
      <c r="PBH104" s="60"/>
      <c r="PBI104" s="60"/>
      <c r="PBJ104" s="60"/>
      <c r="PBK104" s="60"/>
      <c r="PBL104" s="60"/>
      <c r="PBM104" s="60"/>
      <c r="PBN104" s="60"/>
      <c r="PBO104" s="60"/>
      <c r="PBP104" s="60"/>
      <c r="PBQ104" s="60"/>
      <c r="PBR104" s="60"/>
      <c r="PBS104" s="60"/>
      <c r="PBT104" s="60"/>
      <c r="PBU104" s="60"/>
      <c r="PBV104" s="60"/>
      <c r="PBW104" s="60"/>
      <c r="PBX104" s="60"/>
      <c r="PBY104" s="60"/>
      <c r="PBZ104" s="60"/>
      <c r="PCA104" s="60"/>
      <c r="PCB104" s="60"/>
      <c r="PCC104" s="60"/>
      <c r="PCD104" s="60"/>
      <c r="PCE104" s="60"/>
      <c r="PCF104" s="60"/>
      <c r="PCG104" s="60"/>
      <c r="PCH104" s="60"/>
      <c r="PCI104" s="60"/>
      <c r="PCJ104" s="60"/>
      <c r="PCK104" s="60"/>
      <c r="PCL104" s="60"/>
      <c r="PCM104" s="60"/>
      <c r="PCN104" s="60"/>
      <c r="PCO104" s="60"/>
      <c r="PCP104" s="60"/>
      <c r="PCQ104" s="60"/>
      <c r="PCR104" s="60"/>
      <c r="PCS104" s="60"/>
      <c r="PCT104" s="60"/>
      <c r="PCU104" s="60"/>
      <c r="PCV104" s="60"/>
      <c r="PCW104" s="60"/>
      <c r="PCX104" s="60"/>
      <c r="PCY104" s="60"/>
      <c r="PCZ104" s="60"/>
      <c r="PDA104" s="60"/>
      <c r="PDB104" s="60"/>
      <c r="PDC104" s="60"/>
      <c r="PDD104" s="60"/>
      <c r="PDE104" s="60"/>
      <c r="PDF104" s="60"/>
      <c r="PDG104" s="60"/>
      <c r="PDH104" s="60"/>
      <c r="PDI104" s="60"/>
      <c r="PDJ104" s="60"/>
      <c r="PDK104" s="60"/>
      <c r="PDL104" s="60"/>
      <c r="PDM104" s="60"/>
      <c r="PDN104" s="60"/>
      <c r="PDO104" s="60"/>
      <c r="PDP104" s="60"/>
      <c r="PDQ104" s="60"/>
      <c r="PDR104" s="60"/>
      <c r="PDS104" s="60"/>
      <c r="PDT104" s="60"/>
      <c r="PDU104" s="60"/>
      <c r="PDV104" s="60"/>
      <c r="PDW104" s="60"/>
      <c r="PDX104" s="60"/>
      <c r="PDY104" s="60"/>
      <c r="PDZ104" s="60"/>
      <c r="PEA104" s="60"/>
      <c r="PEB104" s="60"/>
      <c r="PEC104" s="60"/>
      <c r="PED104" s="60"/>
      <c r="PEE104" s="60"/>
      <c r="PEF104" s="60"/>
      <c r="PEG104" s="60"/>
      <c r="PEH104" s="60"/>
      <c r="PEI104" s="60"/>
      <c r="PEJ104" s="60"/>
      <c r="PEK104" s="60"/>
      <c r="PEL104" s="60"/>
      <c r="PEM104" s="60"/>
      <c r="PEN104" s="60"/>
      <c r="PEO104" s="60"/>
      <c r="PEP104" s="60"/>
      <c r="PEQ104" s="60"/>
      <c r="PER104" s="60"/>
      <c r="PES104" s="60"/>
      <c r="PET104" s="60"/>
      <c r="PEU104" s="60"/>
      <c r="PEV104" s="60"/>
      <c r="PEW104" s="60"/>
      <c r="PEX104" s="60"/>
      <c r="PEY104" s="60"/>
      <c r="PEZ104" s="60"/>
      <c r="PFA104" s="60"/>
      <c r="PFB104" s="60"/>
      <c r="PFC104" s="60"/>
      <c r="PFD104" s="60"/>
      <c r="PFE104" s="60"/>
      <c r="PFF104" s="60"/>
      <c r="PFG104" s="60"/>
      <c r="PFH104" s="60"/>
      <c r="PFI104" s="60"/>
      <c r="PFJ104" s="60"/>
      <c r="PFK104" s="60"/>
      <c r="PFL104" s="60"/>
      <c r="PFM104" s="60"/>
      <c r="PFN104" s="60"/>
      <c r="PFO104" s="60"/>
      <c r="PFP104" s="60"/>
      <c r="PFQ104" s="60"/>
      <c r="PFR104" s="60"/>
      <c r="PFS104" s="60"/>
      <c r="PFT104" s="60"/>
      <c r="PFU104" s="60"/>
      <c r="PFV104" s="60"/>
      <c r="PFW104" s="60"/>
      <c r="PFX104" s="60"/>
      <c r="PFY104" s="60"/>
      <c r="PFZ104" s="60"/>
      <c r="PGA104" s="60"/>
      <c r="PGB104" s="60"/>
      <c r="PGC104" s="60"/>
      <c r="PGD104" s="60"/>
      <c r="PGE104" s="60"/>
      <c r="PGF104" s="60"/>
      <c r="PGG104" s="60"/>
      <c r="PGH104" s="60"/>
      <c r="PGI104" s="60"/>
      <c r="PGJ104" s="60"/>
      <c r="PGK104" s="60"/>
      <c r="PGL104" s="60"/>
      <c r="PGM104" s="60"/>
      <c r="PGN104" s="60"/>
      <c r="PGO104" s="60"/>
      <c r="PGP104" s="60"/>
      <c r="PGQ104" s="60"/>
      <c r="PGR104" s="60"/>
      <c r="PGS104" s="60"/>
      <c r="PGT104" s="60"/>
      <c r="PGU104" s="60"/>
      <c r="PGV104" s="60"/>
      <c r="PGW104" s="60"/>
      <c r="PGX104" s="60"/>
      <c r="PGY104" s="60"/>
      <c r="PGZ104" s="60"/>
      <c r="PHA104" s="60"/>
      <c r="PHB104" s="60"/>
      <c r="PHC104" s="60"/>
      <c r="PHD104" s="60"/>
      <c r="PHE104" s="60"/>
      <c r="PHF104" s="60"/>
      <c r="PHG104" s="60"/>
      <c r="PHH104" s="60"/>
      <c r="PHI104" s="60"/>
      <c r="PHJ104" s="60"/>
      <c r="PHK104" s="60"/>
      <c r="PHL104" s="60"/>
      <c r="PHM104" s="60"/>
      <c r="PHN104" s="60"/>
      <c r="PHO104" s="60"/>
      <c r="PHP104" s="60"/>
      <c r="PHQ104" s="60"/>
      <c r="PHR104" s="60"/>
      <c r="PHS104" s="60"/>
      <c r="PHT104" s="60"/>
      <c r="PHU104" s="60"/>
      <c r="PHV104" s="60"/>
      <c r="PHW104" s="60"/>
      <c r="PHX104" s="60"/>
      <c r="PHY104" s="60"/>
      <c r="PHZ104" s="60"/>
      <c r="PIA104" s="60"/>
      <c r="PIB104" s="60"/>
      <c r="PIC104" s="60"/>
      <c r="PID104" s="60"/>
      <c r="PIE104" s="60"/>
      <c r="PIF104" s="60"/>
      <c r="PIG104" s="60"/>
      <c r="PIH104" s="60"/>
      <c r="PII104" s="60"/>
      <c r="PIJ104" s="60"/>
      <c r="PIK104" s="60"/>
      <c r="PIL104" s="60"/>
      <c r="PIM104" s="60"/>
      <c r="PIN104" s="60"/>
      <c r="PIO104" s="60"/>
      <c r="PIP104" s="60"/>
      <c r="PIQ104" s="60"/>
      <c r="PIR104" s="60"/>
      <c r="PIS104" s="60"/>
      <c r="PIT104" s="60"/>
      <c r="PIU104" s="60"/>
      <c r="PIV104" s="60"/>
      <c r="PIW104" s="60"/>
      <c r="PIX104" s="60"/>
      <c r="PIY104" s="60"/>
      <c r="PIZ104" s="60"/>
      <c r="PJA104" s="60"/>
      <c r="PJB104" s="60"/>
      <c r="PJC104" s="60"/>
      <c r="PJD104" s="60"/>
      <c r="PJE104" s="60"/>
      <c r="PJF104" s="60"/>
      <c r="PJG104" s="60"/>
      <c r="PJH104" s="60"/>
      <c r="PJI104" s="60"/>
      <c r="PJJ104" s="60"/>
      <c r="PJK104" s="60"/>
      <c r="PJL104" s="60"/>
      <c r="PJM104" s="60"/>
      <c r="PJN104" s="60"/>
      <c r="PJO104" s="60"/>
      <c r="PJP104" s="60"/>
      <c r="PJQ104" s="60"/>
      <c r="PJR104" s="60"/>
      <c r="PJS104" s="60"/>
      <c r="PJT104" s="60"/>
      <c r="PJU104" s="60"/>
      <c r="PJV104" s="60"/>
      <c r="PJW104" s="60"/>
      <c r="PJX104" s="60"/>
      <c r="PJY104" s="60"/>
      <c r="PJZ104" s="60"/>
      <c r="PKA104" s="60"/>
      <c r="PKB104" s="60"/>
      <c r="PKC104" s="60"/>
      <c r="PKD104" s="60"/>
      <c r="PKE104" s="60"/>
      <c r="PKF104" s="60"/>
      <c r="PKG104" s="60"/>
      <c r="PKH104" s="60"/>
      <c r="PKI104" s="60"/>
      <c r="PKJ104" s="60"/>
      <c r="PKK104" s="60"/>
      <c r="PKL104" s="60"/>
      <c r="PKM104" s="60"/>
      <c r="PKN104" s="60"/>
      <c r="PKO104" s="60"/>
      <c r="PKP104" s="60"/>
      <c r="PKQ104" s="60"/>
      <c r="PKR104" s="60"/>
      <c r="PKS104" s="60"/>
      <c r="PKT104" s="60"/>
      <c r="PKU104" s="60"/>
      <c r="PKV104" s="60"/>
      <c r="PKW104" s="60"/>
      <c r="PKX104" s="60"/>
      <c r="PKY104" s="60"/>
      <c r="PKZ104" s="60"/>
      <c r="PLA104" s="60"/>
      <c r="PLB104" s="60"/>
      <c r="PLC104" s="60"/>
      <c r="PLD104" s="60"/>
      <c r="PLE104" s="60"/>
      <c r="PLF104" s="60"/>
      <c r="PLG104" s="60"/>
      <c r="PLH104" s="60"/>
      <c r="PLI104" s="60"/>
      <c r="PLJ104" s="60"/>
      <c r="PLK104" s="60"/>
      <c r="PLL104" s="60"/>
      <c r="PLM104" s="60"/>
      <c r="PLN104" s="60"/>
      <c r="PLO104" s="60"/>
      <c r="PLP104" s="60"/>
      <c r="PLQ104" s="60"/>
      <c r="PLR104" s="60"/>
      <c r="PLS104" s="60"/>
      <c r="PLT104" s="60"/>
      <c r="PLU104" s="60"/>
      <c r="PLV104" s="60"/>
      <c r="PLW104" s="60"/>
      <c r="PLX104" s="60"/>
      <c r="PLY104" s="60"/>
      <c r="PLZ104" s="60"/>
      <c r="PMA104" s="60"/>
      <c r="PMB104" s="60"/>
      <c r="PMC104" s="60"/>
      <c r="PMD104" s="60"/>
      <c r="PME104" s="60"/>
      <c r="PMF104" s="60"/>
      <c r="PMG104" s="60"/>
      <c r="PMH104" s="60"/>
      <c r="PMI104" s="60"/>
      <c r="PMJ104" s="60"/>
      <c r="PMK104" s="60"/>
      <c r="PML104" s="60"/>
      <c r="PMM104" s="60"/>
      <c r="PMN104" s="60"/>
      <c r="PMO104" s="60"/>
      <c r="PMP104" s="60"/>
      <c r="PMQ104" s="60"/>
      <c r="PMR104" s="60"/>
      <c r="PMS104" s="60"/>
      <c r="PMT104" s="60"/>
      <c r="PMU104" s="60"/>
      <c r="PMV104" s="60"/>
      <c r="PMW104" s="60"/>
      <c r="PMX104" s="60"/>
      <c r="PMY104" s="60"/>
      <c r="PMZ104" s="60"/>
      <c r="PNA104" s="60"/>
      <c r="PNB104" s="60"/>
      <c r="PNC104" s="60"/>
      <c r="PND104" s="60"/>
      <c r="PNE104" s="60"/>
      <c r="PNF104" s="60"/>
      <c r="PNG104" s="60"/>
      <c r="PNH104" s="60"/>
      <c r="PNI104" s="60"/>
      <c r="PNJ104" s="60"/>
      <c r="PNK104" s="60"/>
      <c r="PNL104" s="60"/>
      <c r="PNM104" s="60"/>
      <c r="PNN104" s="60"/>
      <c r="PNO104" s="60"/>
      <c r="PNP104" s="60"/>
      <c r="PNQ104" s="60"/>
      <c r="PNR104" s="60"/>
      <c r="PNS104" s="60"/>
      <c r="PNT104" s="60"/>
      <c r="PNU104" s="60"/>
      <c r="PNV104" s="60"/>
      <c r="PNW104" s="60"/>
      <c r="PNX104" s="60"/>
      <c r="PNY104" s="60"/>
      <c r="PNZ104" s="60"/>
      <c r="POA104" s="60"/>
      <c r="POB104" s="60"/>
      <c r="POC104" s="60"/>
      <c r="POD104" s="60"/>
      <c r="POE104" s="60"/>
      <c r="POF104" s="60"/>
      <c r="POG104" s="60"/>
      <c r="POH104" s="60"/>
      <c r="POI104" s="60"/>
      <c r="POJ104" s="60"/>
      <c r="POK104" s="60"/>
      <c r="POL104" s="60"/>
      <c r="POM104" s="60"/>
      <c r="PON104" s="60"/>
      <c r="POO104" s="60"/>
      <c r="POP104" s="60"/>
      <c r="POQ104" s="60"/>
      <c r="POR104" s="60"/>
      <c r="POS104" s="60"/>
      <c r="POT104" s="60"/>
      <c r="POU104" s="60"/>
      <c r="POV104" s="60"/>
      <c r="POW104" s="60"/>
      <c r="POX104" s="60"/>
      <c r="POY104" s="60"/>
      <c r="POZ104" s="60"/>
      <c r="PPA104" s="60"/>
      <c r="PPB104" s="60"/>
      <c r="PPC104" s="60"/>
      <c r="PPD104" s="60"/>
      <c r="PPE104" s="60"/>
      <c r="PPF104" s="60"/>
      <c r="PPG104" s="60"/>
      <c r="PPH104" s="60"/>
      <c r="PPI104" s="60"/>
      <c r="PPJ104" s="60"/>
      <c r="PPK104" s="60"/>
      <c r="PPL104" s="60"/>
      <c r="PPM104" s="60"/>
      <c r="PPN104" s="60"/>
      <c r="PPO104" s="60"/>
      <c r="PPP104" s="60"/>
      <c r="PPQ104" s="60"/>
      <c r="PPR104" s="60"/>
      <c r="PPS104" s="60"/>
      <c r="PPT104" s="60"/>
      <c r="PPU104" s="60"/>
      <c r="PPV104" s="60"/>
      <c r="PPW104" s="60"/>
      <c r="PPX104" s="60"/>
      <c r="PPY104" s="60"/>
      <c r="PPZ104" s="60"/>
      <c r="PQA104" s="60"/>
      <c r="PQB104" s="60"/>
      <c r="PQC104" s="60"/>
      <c r="PQD104" s="60"/>
      <c r="PQE104" s="60"/>
      <c r="PQF104" s="60"/>
      <c r="PQG104" s="60"/>
      <c r="PQH104" s="60"/>
      <c r="PQI104" s="60"/>
      <c r="PQJ104" s="60"/>
      <c r="PQK104" s="60"/>
      <c r="PQL104" s="60"/>
      <c r="PQM104" s="60"/>
      <c r="PQN104" s="60"/>
      <c r="PQO104" s="60"/>
      <c r="PQP104" s="60"/>
      <c r="PQQ104" s="60"/>
      <c r="PQR104" s="60"/>
      <c r="PQS104" s="60"/>
      <c r="PQT104" s="60"/>
      <c r="PQU104" s="60"/>
      <c r="PQV104" s="60"/>
      <c r="PQW104" s="60"/>
      <c r="PQX104" s="60"/>
      <c r="PQY104" s="60"/>
      <c r="PQZ104" s="60"/>
      <c r="PRA104" s="60"/>
      <c r="PRB104" s="60"/>
      <c r="PRC104" s="60"/>
      <c r="PRD104" s="60"/>
      <c r="PRE104" s="60"/>
      <c r="PRF104" s="60"/>
      <c r="PRG104" s="60"/>
      <c r="PRH104" s="60"/>
      <c r="PRI104" s="60"/>
      <c r="PRJ104" s="60"/>
      <c r="PRK104" s="60"/>
      <c r="PRL104" s="60"/>
      <c r="PRM104" s="60"/>
      <c r="PRN104" s="60"/>
      <c r="PRO104" s="60"/>
      <c r="PRP104" s="60"/>
      <c r="PRQ104" s="60"/>
      <c r="PRR104" s="60"/>
      <c r="PRS104" s="60"/>
      <c r="PRT104" s="60"/>
      <c r="PRU104" s="60"/>
      <c r="PRV104" s="60"/>
      <c r="PRW104" s="60"/>
      <c r="PRX104" s="60"/>
      <c r="PRY104" s="60"/>
      <c r="PRZ104" s="60"/>
      <c r="PSA104" s="60"/>
      <c r="PSB104" s="60"/>
      <c r="PSC104" s="60"/>
      <c r="PSD104" s="60"/>
      <c r="PSE104" s="60"/>
      <c r="PSF104" s="60"/>
      <c r="PSG104" s="60"/>
      <c r="PSH104" s="60"/>
      <c r="PSI104" s="60"/>
      <c r="PSJ104" s="60"/>
      <c r="PSK104" s="60"/>
      <c r="PSL104" s="60"/>
      <c r="PSM104" s="60"/>
      <c r="PSN104" s="60"/>
      <c r="PSO104" s="60"/>
      <c r="PSP104" s="60"/>
      <c r="PSQ104" s="60"/>
      <c r="PSR104" s="60"/>
      <c r="PSS104" s="60"/>
      <c r="PST104" s="60"/>
      <c r="PSU104" s="60"/>
      <c r="PSV104" s="60"/>
      <c r="PSW104" s="60"/>
      <c r="PSX104" s="60"/>
      <c r="PSY104" s="60"/>
      <c r="PSZ104" s="60"/>
      <c r="PTA104" s="60"/>
      <c r="PTB104" s="60"/>
      <c r="PTC104" s="60"/>
      <c r="PTD104" s="60"/>
      <c r="PTE104" s="60"/>
      <c r="PTF104" s="60"/>
      <c r="PTG104" s="60"/>
      <c r="PTH104" s="60"/>
      <c r="PTI104" s="60"/>
      <c r="PTJ104" s="60"/>
      <c r="PTK104" s="60"/>
      <c r="PTL104" s="60"/>
      <c r="PTM104" s="60"/>
      <c r="PTN104" s="60"/>
      <c r="PTO104" s="60"/>
      <c r="PTP104" s="60"/>
      <c r="PTQ104" s="60"/>
      <c r="PTR104" s="60"/>
      <c r="PTS104" s="60"/>
      <c r="PTT104" s="60"/>
      <c r="PTU104" s="60"/>
      <c r="PTV104" s="60"/>
      <c r="PTW104" s="60"/>
      <c r="PTX104" s="60"/>
      <c r="PTY104" s="60"/>
      <c r="PTZ104" s="60"/>
      <c r="PUA104" s="60"/>
      <c r="PUB104" s="60"/>
      <c r="PUC104" s="60"/>
      <c r="PUD104" s="60"/>
      <c r="PUE104" s="60"/>
      <c r="PUF104" s="60"/>
      <c r="PUG104" s="60"/>
      <c r="PUH104" s="60"/>
      <c r="PUI104" s="60"/>
      <c r="PUJ104" s="60"/>
      <c r="PUK104" s="60"/>
      <c r="PUL104" s="60"/>
      <c r="PUM104" s="60"/>
      <c r="PUN104" s="60"/>
      <c r="PUO104" s="60"/>
      <c r="PUP104" s="60"/>
      <c r="PUQ104" s="60"/>
      <c r="PUR104" s="60"/>
      <c r="PUS104" s="60"/>
      <c r="PUT104" s="60"/>
      <c r="PUU104" s="60"/>
      <c r="PUV104" s="60"/>
      <c r="PUW104" s="60"/>
      <c r="PUX104" s="60"/>
      <c r="PUY104" s="60"/>
      <c r="PUZ104" s="60"/>
      <c r="PVA104" s="60"/>
      <c r="PVB104" s="60"/>
      <c r="PVC104" s="60"/>
      <c r="PVD104" s="60"/>
      <c r="PVE104" s="60"/>
      <c r="PVF104" s="60"/>
      <c r="PVG104" s="60"/>
      <c r="PVH104" s="60"/>
      <c r="PVI104" s="60"/>
      <c r="PVJ104" s="60"/>
      <c r="PVK104" s="60"/>
      <c r="PVL104" s="60"/>
      <c r="PVM104" s="60"/>
      <c r="PVN104" s="60"/>
      <c r="PVO104" s="60"/>
      <c r="PVP104" s="60"/>
      <c r="PVQ104" s="60"/>
      <c r="PVR104" s="60"/>
      <c r="PVS104" s="60"/>
      <c r="PVT104" s="60"/>
      <c r="PVU104" s="60"/>
      <c r="PVV104" s="60"/>
      <c r="PVW104" s="60"/>
      <c r="PVX104" s="60"/>
      <c r="PVY104" s="60"/>
      <c r="PVZ104" s="60"/>
      <c r="PWA104" s="60"/>
      <c r="PWB104" s="60"/>
      <c r="PWC104" s="60"/>
      <c r="PWD104" s="60"/>
      <c r="PWE104" s="60"/>
      <c r="PWF104" s="60"/>
      <c r="PWG104" s="60"/>
      <c r="PWH104" s="60"/>
      <c r="PWI104" s="60"/>
      <c r="PWJ104" s="60"/>
      <c r="PWK104" s="60"/>
      <c r="PWL104" s="60"/>
      <c r="PWM104" s="60"/>
      <c r="PWN104" s="60"/>
      <c r="PWO104" s="60"/>
      <c r="PWP104" s="60"/>
      <c r="PWQ104" s="60"/>
      <c r="PWR104" s="60"/>
      <c r="PWS104" s="60"/>
      <c r="PWT104" s="60"/>
      <c r="PWU104" s="60"/>
      <c r="PWV104" s="60"/>
      <c r="PWW104" s="60"/>
      <c r="PWX104" s="60"/>
      <c r="PWY104" s="60"/>
      <c r="PWZ104" s="60"/>
      <c r="PXA104" s="60"/>
      <c r="PXB104" s="60"/>
      <c r="PXC104" s="60"/>
      <c r="PXD104" s="60"/>
      <c r="PXE104" s="60"/>
      <c r="PXF104" s="60"/>
      <c r="PXG104" s="60"/>
      <c r="PXH104" s="60"/>
      <c r="PXI104" s="60"/>
      <c r="PXJ104" s="60"/>
      <c r="PXK104" s="60"/>
      <c r="PXL104" s="60"/>
      <c r="PXM104" s="60"/>
      <c r="PXN104" s="60"/>
      <c r="PXO104" s="60"/>
      <c r="PXP104" s="60"/>
      <c r="PXQ104" s="60"/>
      <c r="PXR104" s="60"/>
      <c r="PXS104" s="60"/>
      <c r="PXT104" s="60"/>
      <c r="PXU104" s="60"/>
      <c r="PXV104" s="60"/>
      <c r="PXW104" s="60"/>
      <c r="PXX104" s="60"/>
      <c r="PXY104" s="60"/>
      <c r="PXZ104" s="60"/>
      <c r="PYA104" s="60"/>
      <c r="PYB104" s="60"/>
      <c r="PYC104" s="60"/>
      <c r="PYD104" s="60"/>
      <c r="PYE104" s="60"/>
      <c r="PYF104" s="60"/>
      <c r="PYG104" s="60"/>
      <c r="PYH104" s="60"/>
      <c r="PYI104" s="60"/>
      <c r="PYJ104" s="60"/>
      <c r="PYK104" s="60"/>
      <c r="PYL104" s="60"/>
      <c r="PYM104" s="60"/>
      <c r="PYN104" s="60"/>
      <c r="PYO104" s="60"/>
      <c r="PYP104" s="60"/>
      <c r="PYQ104" s="60"/>
      <c r="PYR104" s="60"/>
      <c r="PYS104" s="60"/>
      <c r="PYT104" s="60"/>
      <c r="PYU104" s="60"/>
      <c r="PYV104" s="60"/>
      <c r="PYW104" s="60"/>
      <c r="PYX104" s="60"/>
      <c r="PYY104" s="60"/>
      <c r="PYZ104" s="60"/>
      <c r="PZA104" s="60"/>
      <c r="PZB104" s="60"/>
      <c r="PZC104" s="60"/>
      <c r="PZD104" s="60"/>
      <c r="PZE104" s="60"/>
      <c r="PZF104" s="60"/>
      <c r="PZG104" s="60"/>
      <c r="PZH104" s="60"/>
      <c r="PZI104" s="60"/>
      <c r="PZJ104" s="60"/>
      <c r="PZK104" s="60"/>
      <c r="PZL104" s="60"/>
      <c r="PZM104" s="60"/>
      <c r="PZN104" s="60"/>
      <c r="PZO104" s="60"/>
      <c r="PZP104" s="60"/>
      <c r="PZQ104" s="60"/>
      <c r="PZR104" s="60"/>
      <c r="PZS104" s="60"/>
      <c r="PZT104" s="60"/>
      <c r="PZU104" s="60"/>
      <c r="PZV104" s="60"/>
      <c r="PZW104" s="60"/>
      <c r="PZX104" s="60"/>
      <c r="PZY104" s="60"/>
      <c r="PZZ104" s="60"/>
      <c r="QAA104" s="60"/>
      <c r="QAB104" s="60"/>
      <c r="QAC104" s="60"/>
      <c r="QAD104" s="60"/>
      <c r="QAE104" s="60"/>
      <c r="QAF104" s="60"/>
      <c r="QAG104" s="60"/>
      <c r="QAH104" s="60"/>
      <c r="QAI104" s="60"/>
      <c r="QAJ104" s="60"/>
      <c r="QAK104" s="60"/>
      <c r="QAL104" s="60"/>
      <c r="QAM104" s="60"/>
      <c r="QAN104" s="60"/>
      <c r="QAO104" s="60"/>
      <c r="QAP104" s="60"/>
      <c r="QAQ104" s="60"/>
      <c r="QAR104" s="60"/>
      <c r="QAS104" s="60"/>
      <c r="QAT104" s="60"/>
      <c r="QAU104" s="60"/>
      <c r="QAV104" s="60"/>
      <c r="QAW104" s="60"/>
      <c r="QAX104" s="60"/>
      <c r="QAY104" s="60"/>
      <c r="QAZ104" s="60"/>
      <c r="QBA104" s="60"/>
      <c r="QBB104" s="60"/>
      <c r="QBC104" s="60"/>
      <c r="QBD104" s="60"/>
      <c r="QBE104" s="60"/>
      <c r="QBF104" s="60"/>
      <c r="QBG104" s="60"/>
      <c r="QBH104" s="60"/>
      <c r="QBI104" s="60"/>
      <c r="QBJ104" s="60"/>
      <c r="QBK104" s="60"/>
      <c r="QBL104" s="60"/>
      <c r="QBM104" s="60"/>
      <c r="QBN104" s="60"/>
      <c r="QBO104" s="60"/>
      <c r="QBP104" s="60"/>
      <c r="QBQ104" s="60"/>
      <c r="QBR104" s="60"/>
      <c r="QBS104" s="60"/>
      <c r="QBT104" s="60"/>
      <c r="QBU104" s="60"/>
      <c r="QBV104" s="60"/>
      <c r="QBW104" s="60"/>
      <c r="QBX104" s="60"/>
      <c r="QBY104" s="60"/>
      <c r="QBZ104" s="60"/>
      <c r="QCA104" s="60"/>
      <c r="QCB104" s="60"/>
      <c r="QCC104" s="60"/>
      <c r="QCD104" s="60"/>
      <c r="QCE104" s="60"/>
      <c r="QCF104" s="60"/>
      <c r="QCG104" s="60"/>
      <c r="QCH104" s="60"/>
      <c r="QCI104" s="60"/>
      <c r="QCJ104" s="60"/>
      <c r="QCK104" s="60"/>
      <c r="QCL104" s="60"/>
      <c r="QCM104" s="60"/>
      <c r="QCN104" s="60"/>
      <c r="QCO104" s="60"/>
      <c r="QCP104" s="60"/>
      <c r="QCQ104" s="60"/>
      <c r="QCR104" s="60"/>
      <c r="QCS104" s="60"/>
      <c r="QCT104" s="60"/>
      <c r="QCU104" s="60"/>
      <c r="QCV104" s="60"/>
      <c r="QCW104" s="60"/>
      <c r="QCX104" s="60"/>
      <c r="QCY104" s="60"/>
      <c r="QCZ104" s="60"/>
      <c r="QDA104" s="60"/>
      <c r="QDB104" s="60"/>
      <c r="QDC104" s="60"/>
      <c r="QDD104" s="60"/>
      <c r="QDE104" s="60"/>
      <c r="QDF104" s="60"/>
      <c r="QDG104" s="60"/>
      <c r="QDH104" s="60"/>
      <c r="QDI104" s="60"/>
      <c r="QDJ104" s="60"/>
      <c r="QDK104" s="60"/>
      <c r="QDL104" s="60"/>
      <c r="QDM104" s="60"/>
      <c r="QDN104" s="60"/>
      <c r="QDO104" s="60"/>
      <c r="QDP104" s="60"/>
      <c r="QDQ104" s="60"/>
      <c r="QDR104" s="60"/>
      <c r="QDS104" s="60"/>
      <c r="QDT104" s="60"/>
      <c r="QDU104" s="60"/>
      <c r="QDV104" s="60"/>
      <c r="QDW104" s="60"/>
      <c r="QDX104" s="60"/>
      <c r="QDY104" s="60"/>
      <c r="QDZ104" s="60"/>
      <c r="QEA104" s="60"/>
      <c r="QEB104" s="60"/>
      <c r="QEC104" s="60"/>
      <c r="QED104" s="60"/>
      <c r="QEE104" s="60"/>
      <c r="QEF104" s="60"/>
      <c r="QEG104" s="60"/>
      <c r="QEH104" s="60"/>
      <c r="QEI104" s="60"/>
      <c r="QEJ104" s="60"/>
      <c r="QEK104" s="60"/>
      <c r="QEL104" s="60"/>
      <c r="QEM104" s="60"/>
      <c r="QEN104" s="60"/>
      <c r="QEO104" s="60"/>
      <c r="QEP104" s="60"/>
      <c r="QEQ104" s="60"/>
      <c r="QER104" s="60"/>
      <c r="QES104" s="60"/>
      <c r="QET104" s="60"/>
      <c r="QEU104" s="60"/>
      <c r="QEV104" s="60"/>
      <c r="QEW104" s="60"/>
      <c r="QEX104" s="60"/>
      <c r="QEY104" s="60"/>
      <c r="QEZ104" s="60"/>
      <c r="QFA104" s="60"/>
      <c r="QFB104" s="60"/>
      <c r="QFC104" s="60"/>
      <c r="QFD104" s="60"/>
      <c r="QFE104" s="60"/>
      <c r="QFF104" s="60"/>
      <c r="QFG104" s="60"/>
      <c r="QFH104" s="60"/>
      <c r="QFI104" s="60"/>
      <c r="QFJ104" s="60"/>
      <c r="QFK104" s="60"/>
      <c r="QFL104" s="60"/>
      <c r="QFM104" s="60"/>
      <c r="QFN104" s="60"/>
      <c r="QFO104" s="60"/>
      <c r="QFP104" s="60"/>
      <c r="QFQ104" s="60"/>
      <c r="QFR104" s="60"/>
      <c r="QFS104" s="60"/>
      <c r="QFT104" s="60"/>
      <c r="QFU104" s="60"/>
      <c r="QFV104" s="60"/>
      <c r="QFW104" s="60"/>
      <c r="QFX104" s="60"/>
      <c r="QFY104" s="60"/>
      <c r="QFZ104" s="60"/>
      <c r="QGA104" s="60"/>
      <c r="QGB104" s="60"/>
      <c r="QGC104" s="60"/>
      <c r="QGD104" s="60"/>
      <c r="QGE104" s="60"/>
      <c r="QGF104" s="60"/>
      <c r="QGG104" s="60"/>
      <c r="QGH104" s="60"/>
      <c r="QGI104" s="60"/>
      <c r="QGJ104" s="60"/>
      <c r="QGK104" s="60"/>
      <c r="QGL104" s="60"/>
      <c r="QGM104" s="60"/>
      <c r="QGN104" s="60"/>
      <c r="QGO104" s="60"/>
      <c r="QGP104" s="60"/>
      <c r="QGQ104" s="60"/>
      <c r="QGR104" s="60"/>
      <c r="QGS104" s="60"/>
      <c r="QGT104" s="60"/>
      <c r="QGU104" s="60"/>
      <c r="QGV104" s="60"/>
      <c r="QGW104" s="60"/>
      <c r="QGX104" s="60"/>
      <c r="QGY104" s="60"/>
      <c r="QGZ104" s="60"/>
      <c r="QHA104" s="60"/>
      <c r="QHB104" s="60"/>
      <c r="QHC104" s="60"/>
      <c r="QHD104" s="60"/>
      <c r="QHE104" s="60"/>
      <c r="QHF104" s="60"/>
      <c r="QHG104" s="60"/>
      <c r="QHH104" s="60"/>
      <c r="QHI104" s="60"/>
      <c r="QHJ104" s="60"/>
      <c r="QHK104" s="60"/>
      <c r="QHL104" s="60"/>
      <c r="QHM104" s="60"/>
      <c r="QHN104" s="60"/>
      <c r="QHO104" s="60"/>
      <c r="QHP104" s="60"/>
      <c r="QHQ104" s="60"/>
      <c r="QHR104" s="60"/>
      <c r="QHS104" s="60"/>
      <c r="QHT104" s="60"/>
      <c r="QHU104" s="60"/>
      <c r="QHV104" s="60"/>
      <c r="QHW104" s="60"/>
      <c r="QHX104" s="60"/>
      <c r="QHY104" s="60"/>
      <c r="QHZ104" s="60"/>
      <c r="QIA104" s="60"/>
      <c r="QIB104" s="60"/>
      <c r="QIC104" s="60"/>
      <c r="QID104" s="60"/>
      <c r="QIE104" s="60"/>
      <c r="QIF104" s="60"/>
      <c r="QIG104" s="60"/>
      <c r="QIH104" s="60"/>
      <c r="QII104" s="60"/>
      <c r="QIJ104" s="60"/>
      <c r="QIK104" s="60"/>
      <c r="QIL104" s="60"/>
      <c r="QIM104" s="60"/>
      <c r="QIN104" s="60"/>
      <c r="QIO104" s="60"/>
      <c r="QIP104" s="60"/>
      <c r="QIQ104" s="60"/>
      <c r="QIR104" s="60"/>
      <c r="QIS104" s="60"/>
      <c r="QIT104" s="60"/>
      <c r="QIU104" s="60"/>
      <c r="QIV104" s="60"/>
      <c r="QIW104" s="60"/>
      <c r="QIX104" s="60"/>
      <c r="QIY104" s="60"/>
      <c r="QIZ104" s="60"/>
      <c r="QJA104" s="60"/>
      <c r="QJB104" s="60"/>
      <c r="QJC104" s="60"/>
      <c r="QJD104" s="60"/>
      <c r="QJE104" s="60"/>
      <c r="QJF104" s="60"/>
      <c r="QJG104" s="60"/>
      <c r="QJH104" s="60"/>
      <c r="QJI104" s="60"/>
      <c r="QJJ104" s="60"/>
      <c r="QJK104" s="60"/>
      <c r="QJL104" s="60"/>
      <c r="QJM104" s="60"/>
      <c r="QJN104" s="60"/>
      <c r="QJO104" s="60"/>
      <c r="QJP104" s="60"/>
      <c r="QJQ104" s="60"/>
      <c r="QJR104" s="60"/>
      <c r="QJS104" s="60"/>
      <c r="QJT104" s="60"/>
      <c r="QJU104" s="60"/>
      <c r="QJV104" s="60"/>
      <c r="QJW104" s="60"/>
      <c r="QJX104" s="60"/>
      <c r="QJY104" s="60"/>
      <c r="QJZ104" s="60"/>
      <c r="QKA104" s="60"/>
      <c r="QKB104" s="60"/>
      <c r="QKC104" s="60"/>
      <c r="QKD104" s="60"/>
      <c r="QKE104" s="60"/>
      <c r="QKF104" s="60"/>
      <c r="QKG104" s="60"/>
      <c r="QKH104" s="60"/>
      <c r="QKI104" s="60"/>
      <c r="QKJ104" s="60"/>
      <c r="QKK104" s="60"/>
      <c r="QKL104" s="60"/>
      <c r="QKM104" s="60"/>
      <c r="QKN104" s="60"/>
      <c r="QKO104" s="60"/>
      <c r="QKP104" s="60"/>
      <c r="QKQ104" s="60"/>
      <c r="QKR104" s="60"/>
      <c r="QKS104" s="60"/>
      <c r="QKT104" s="60"/>
      <c r="QKU104" s="60"/>
      <c r="QKV104" s="60"/>
      <c r="QKW104" s="60"/>
      <c r="QKX104" s="60"/>
      <c r="QKY104" s="60"/>
      <c r="QKZ104" s="60"/>
      <c r="QLA104" s="60"/>
      <c r="QLB104" s="60"/>
      <c r="QLC104" s="60"/>
      <c r="QLD104" s="60"/>
      <c r="QLE104" s="60"/>
      <c r="QLF104" s="60"/>
      <c r="QLG104" s="60"/>
      <c r="QLH104" s="60"/>
      <c r="QLI104" s="60"/>
      <c r="QLJ104" s="60"/>
      <c r="QLK104" s="60"/>
      <c r="QLL104" s="60"/>
      <c r="QLM104" s="60"/>
      <c r="QLN104" s="60"/>
      <c r="QLO104" s="60"/>
      <c r="QLP104" s="60"/>
      <c r="QLQ104" s="60"/>
      <c r="QLR104" s="60"/>
      <c r="QLS104" s="60"/>
      <c r="QLT104" s="60"/>
      <c r="QLU104" s="60"/>
      <c r="QLV104" s="60"/>
      <c r="QLW104" s="60"/>
      <c r="QLX104" s="60"/>
      <c r="QLY104" s="60"/>
      <c r="QLZ104" s="60"/>
      <c r="QMA104" s="60"/>
      <c r="QMB104" s="60"/>
      <c r="QMC104" s="60"/>
      <c r="QMD104" s="60"/>
      <c r="QME104" s="60"/>
      <c r="QMF104" s="60"/>
      <c r="QMG104" s="60"/>
      <c r="QMH104" s="60"/>
      <c r="QMI104" s="60"/>
      <c r="QMJ104" s="60"/>
      <c r="QMK104" s="60"/>
      <c r="QML104" s="60"/>
      <c r="QMM104" s="60"/>
      <c r="QMN104" s="60"/>
      <c r="QMO104" s="60"/>
      <c r="QMP104" s="60"/>
      <c r="QMQ104" s="60"/>
      <c r="QMR104" s="60"/>
      <c r="QMS104" s="60"/>
      <c r="QMT104" s="60"/>
      <c r="QMU104" s="60"/>
      <c r="QMV104" s="60"/>
      <c r="QMW104" s="60"/>
      <c r="QMX104" s="60"/>
      <c r="QMY104" s="60"/>
      <c r="QMZ104" s="60"/>
      <c r="QNA104" s="60"/>
      <c r="QNB104" s="60"/>
      <c r="QNC104" s="60"/>
      <c r="QND104" s="60"/>
      <c r="QNE104" s="60"/>
      <c r="QNF104" s="60"/>
      <c r="QNG104" s="60"/>
      <c r="QNH104" s="60"/>
      <c r="QNI104" s="60"/>
      <c r="QNJ104" s="60"/>
      <c r="QNK104" s="60"/>
      <c r="QNL104" s="60"/>
      <c r="QNM104" s="60"/>
      <c r="QNN104" s="60"/>
      <c r="QNO104" s="60"/>
      <c r="QNP104" s="60"/>
      <c r="QNQ104" s="60"/>
      <c r="QNR104" s="60"/>
      <c r="QNS104" s="60"/>
      <c r="QNT104" s="60"/>
      <c r="QNU104" s="60"/>
      <c r="QNV104" s="60"/>
      <c r="QNW104" s="60"/>
      <c r="QNX104" s="60"/>
      <c r="QNY104" s="60"/>
      <c r="QNZ104" s="60"/>
      <c r="QOA104" s="60"/>
      <c r="QOB104" s="60"/>
      <c r="QOC104" s="60"/>
      <c r="QOD104" s="60"/>
      <c r="QOE104" s="60"/>
      <c r="QOF104" s="60"/>
      <c r="QOG104" s="60"/>
      <c r="QOH104" s="60"/>
      <c r="QOI104" s="60"/>
      <c r="QOJ104" s="60"/>
      <c r="QOK104" s="60"/>
      <c r="QOL104" s="60"/>
      <c r="QOM104" s="60"/>
      <c r="QON104" s="60"/>
      <c r="QOO104" s="60"/>
      <c r="QOP104" s="60"/>
      <c r="QOQ104" s="60"/>
      <c r="QOR104" s="60"/>
      <c r="QOS104" s="60"/>
      <c r="QOT104" s="60"/>
      <c r="QOU104" s="60"/>
      <c r="QOV104" s="60"/>
      <c r="QOW104" s="60"/>
      <c r="QOX104" s="60"/>
      <c r="QOY104" s="60"/>
      <c r="QOZ104" s="60"/>
      <c r="QPA104" s="60"/>
      <c r="QPB104" s="60"/>
      <c r="QPC104" s="60"/>
      <c r="QPD104" s="60"/>
      <c r="QPE104" s="60"/>
      <c r="QPF104" s="60"/>
      <c r="QPG104" s="60"/>
      <c r="QPH104" s="60"/>
      <c r="QPI104" s="60"/>
      <c r="QPJ104" s="60"/>
      <c r="QPK104" s="60"/>
      <c r="QPL104" s="60"/>
      <c r="QPM104" s="60"/>
      <c r="QPN104" s="60"/>
      <c r="QPO104" s="60"/>
      <c r="QPP104" s="60"/>
      <c r="QPQ104" s="60"/>
      <c r="QPR104" s="60"/>
      <c r="QPS104" s="60"/>
      <c r="QPT104" s="60"/>
      <c r="QPU104" s="60"/>
      <c r="QPV104" s="60"/>
      <c r="QPW104" s="60"/>
      <c r="QPX104" s="60"/>
      <c r="QPY104" s="60"/>
      <c r="QPZ104" s="60"/>
      <c r="QQA104" s="60"/>
      <c r="QQB104" s="60"/>
      <c r="QQC104" s="60"/>
      <c r="QQD104" s="60"/>
      <c r="QQE104" s="60"/>
      <c r="QQF104" s="60"/>
      <c r="QQG104" s="60"/>
      <c r="QQH104" s="60"/>
      <c r="QQI104" s="60"/>
      <c r="QQJ104" s="60"/>
      <c r="QQK104" s="60"/>
      <c r="QQL104" s="60"/>
      <c r="QQM104" s="60"/>
      <c r="QQN104" s="60"/>
      <c r="QQO104" s="60"/>
      <c r="QQP104" s="60"/>
      <c r="QQQ104" s="60"/>
      <c r="QQR104" s="60"/>
      <c r="QQS104" s="60"/>
      <c r="QQT104" s="60"/>
      <c r="QQU104" s="60"/>
      <c r="QQV104" s="60"/>
      <c r="QQW104" s="60"/>
      <c r="QQX104" s="60"/>
      <c r="QQY104" s="60"/>
      <c r="QQZ104" s="60"/>
      <c r="QRA104" s="60"/>
      <c r="QRB104" s="60"/>
      <c r="QRC104" s="60"/>
      <c r="QRD104" s="60"/>
      <c r="QRE104" s="60"/>
      <c r="QRF104" s="60"/>
      <c r="QRG104" s="60"/>
      <c r="QRH104" s="60"/>
      <c r="QRI104" s="60"/>
      <c r="QRJ104" s="60"/>
      <c r="QRK104" s="60"/>
      <c r="QRL104" s="60"/>
      <c r="QRM104" s="60"/>
      <c r="QRN104" s="60"/>
      <c r="QRO104" s="60"/>
      <c r="QRP104" s="60"/>
      <c r="QRQ104" s="60"/>
      <c r="QRR104" s="60"/>
      <c r="QRS104" s="60"/>
      <c r="QRT104" s="60"/>
      <c r="QRU104" s="60"/>
      <c r="QRV104" s="60"/>
      <c r="QRW104" s="60"/>
      <c r="QRX104" s="60"/>
      <c r="QRY104" s="60"/>
      <c r="QRZ104" s="60"/>
      <c r="QSA104" s="60"/>
      <c r="QSB104" s="60"/>
      <c r="QSC104" s="60"/>
      <c r="QSD104" s="60"/>
      <c r="QSE104" s="60"/>
      <c r="QSF104" s="60"/>
      <c r="QSG104" s="60"/>
      <c r="QSH104" s="60"/>
      <c r="QSI104" s="60"/>
      <c r="QSJ104" s="60"/>
      <c r="QSK104" s="60"/>
      <c r="QSL104" s="60"/>
      <c r="QSM104" s="60"/>
      <c r="QSN104" s="60"/>
      <c r="QSO104" s="60"/>
      <c r="QSP104" s="60"/>
      <c r="QSQ104" s="60"/>
      <c r="QSR104" s="60"/>
      <c r="QSS104" s="60"/>
      <c r="QST104" s="60"/>
      <c r="QSU104" s="60"/>
      <c r="QSV104" s="60"/>
      <c r="QSW104" s="60"/>
      <c r="QSX104" s="60"/>
      <c r="QSY104" s="60"/>
      <c r="QSZ104" s="60"/>
      <c r="QTA104" s="60"/>
      <c r="QTB104" s="60"/>
      <c r="QTC104" s="60"/>
      <c r="QTD104" s="60"/>
      <c r="QTE104" s="60"/>
      <c r="QTF104" s="60"/>
      <c r="QTG104" s="60"/>
      <c r="QTH104" s="60"/>
      <c r="QTI104" s="60"/>
      <c r="QTJ104" s="60"/>
      <c r="QTK104" s="60"/>
      <c r="QTL104" s="60"/>
      <c r="QTM104" s="60"/>
      <c r="QTN104" s="60"/>
      <c r="QTO104" s="60"/>
      <c r="QTP104" s="60"/>
      <c r="QTQ104" s="60"/>
      <c r="QTR104" s="60"/>
      <c r="QTS104" s="60"/>
      <c r="QTT104" s="60"/>
      <c r="QTU104" s="60"/>
      <c r="QTV104" s="60"/>
      <c r="QTW104" s="60"/>
      <c r="QTX104" s="60"/>
      <c r="QTY104" s="60"/>
      <c r="QTZ104" s="60"/>
      <c r="QUA104" s="60"/>
      <c r="QUB104" s="60"/>
      <c r="QUC104" s="60"/>
      <c r="QUD104" s="60"/>
      <c r="QUE104" s="60"/>
      <c r="QUF104" s="60"/>
      <c r="QUG104" s="60"/>
      <c r="QUH104" s="60"/>
      <c r="QUI104" s="60"/>
      <c r="QUJ104" s="60"/>
      <c r="QUK104" s="60"/>
      <c r="QUL104" s="60"/>
      <c r="QUM104" s="60"/>
      <c r="QUN104" s="60"/>
      <c r="QUO104" s="60"/>
      <c r="QUP104" s="60"/>
      <c r="QUQ104" s="60"/>
      <c r="QUR104" s="60"/>
      <c r="QUS104" s="60"/>
      <c r="QUT104" s="60"/>
      <c r="QUU104" s="60"/>
      <c r="QUV104" s="60"/>
      <c r="QUW104" s="60"/>
      <c r="QUX104" s="60"/>
      <c r="QUY104" s="60"/>
      <c r="QUZ104" s="60"/>
      <c r="QVA104" s="60"/>
      <c r="QVB104" s="60"/>
      <c r="QVC104" s="60"/>
      <c r="QVD104" s="60"/>
      <c r="QVE104" s="60"/>
      <c r="QVF104" s="60"/>
      <c r="QVG104" s="60"/>
      <c r="QVH104" s="60"/>
      <c r="QVI104" s="60"/>
      <c r="QVJ104" s="60"/>
      <c r="QVK104" s="60"/>
      <c r="QVL104" s="60"/>
      <c r="QVM104" s="60"/>
      <c r="QVN104" s="60"/>
      <c r="QVO104" s="60"/>
      <c r="QVP104" s="60"/>
      <c r="QVQ104" s="60"/>
      <c r="QVR104" s="60"/>
      <c r="QVS104" s="60"/>
      <c r="QVT104" s="60"/>
      <c r="QVU104" s="60"/>
      <c r="QVV104" s="60"/>
      <c r="QVW104" s="60"/>
      <c r="QVX104" s="60"/>
      <c r="QVY104" s="60"/>
      <c r="QVZ104" s="60"/>
      <c r="QWA104" s="60"/>
      <c r="QWB104" s="60"/>
      <c r="QWC104" s="60"/>
      <c r="QWD104" s="60"/>
      <c r="QWE104" s="60"/>
      <c r="QWF104" s="60"/>
      <c r="QWG104" s="60"/>
      <c r="QWH104" s="60"/>
      <c r="QWI104" s="60"/>
      <c r="QWJ104" s="60"/>
      <c r="QWK104" s="60"/>
      <c r="QWL104" s="60"/>
      <c r="QWM104" s="60"/>
      <c r="QWN104" s="60"/>
      <c r="QWO104" s="60"/>
      <c r="QWP104" s="60"/>
      <c r="QWQ104" s="60"/>
      <c r="QWR104" s="60"/>
      <c r="QWS104" s="60"/>
      <c r="QWT104" s="60"/>
      <c r="QWU104" s="60"/>
      <c r="QWV104" s="60"/>
      <c r="QWW104" s="60"/>
      <c r="QWX104" s="60"/>
      <c r="QWY104" s="60"/>
      <c r="QWZ104" s="60"/>
      <c r="QXA104" s="60"/>
      <c r="QXB104" s="60"/>
      <c r="QXC104" s="60"/>
      <c r="QXD104" s="60"/>
      <c r="QXE104" s="60"/>
      <c r="QXF104" s="60"/>
      <c r="QXG104" s="60"/>
      <c r="QXH104" s="60"/>
      <c r="QXI104" s="60"/>
      <c r="QXJ104" s="60"/>
      <c r="QXK104" s="60"/>
      <c r="QXL104" s="60"/>
      <c r="QXM104" s="60"/>
      <c r="QXN104" s="60"/>
      <c r="QXO104" s="60"/>
      <c r="QXP104" s="60"/>
      <c r="QXQ104" s="60"/>
      <c r="QXR104" s="60"/>
      <c r="QXS104" s="60"/>
      <c r="QXT104" s="60"/>
      <c r="QXU104" s="60"/>
      <c r="QXV104" s="60"/>
      <c r="QXW104" s="60"/>
      <c r="QXX104" s="60"/>
      <c r="QXY104" s="60"/>
      <c r="QXZ104" s="60"/>
      <c r="QYA104" s="60"/>
      <c r="QYB104" s="60"/>
      <c r="QYC104" s="60"/>
      <c r="QYD104" s="60"/>
      <c r="QYE104" s="60"/>
      <c r="QYF104" s="60"/>
      <c r="QYG104" s="60"/>
      <c r="QYH104" s="60"/>
      <c r="QYI104" s="60"/>
      <c r="QYJ104" s="60"/>
      <c r="QYK104" s="60"/>
      <c r="QYL104" s="60"/>
      <c r="QYM104" s="60"/>
      <c r="QYN104" s="60"/>
      <c r="QYO104" s="60"/>
      <c r="QYP104" s="60"/>
      <c r="QYQ104" s="60"/>
      <c r="QYR104" s="60"/>
      <c r="QYS104" s="60"/>
      <c r="QYT104" s="60"/>
      <c r="QYU104" s="60"/>
      <c r="QYV104" s="60"/>
      <c r="QYW104" s="60"/>
      <c r="QYX104" s="60"/>
      <c r="QYY104" s="60"/>
      <c r="QYZ104" s="60"/>
      <c r="QZA104" s="60"/>
      <c r="QZB104" s="60"/>
      <c r="QZC104" s="60"/>
      <c r="QZD104" s="60"/>
      <c r="QZE104" s="60"/>
      <c r="QZF104" s="60"/>
      <c r="QZG104" s="60"/>
      <c r="QZH104" s="60"/>
      <c r="QZI104" s="60"/>
      <c r="QZJ104" s="60"/>
      <c r="QZK104" s="60"/>
      <c r="QZL104" s="60"/>
      <c r="QZM104" s="60"/>
      <c r="QZN104" s="60"/>
      <c r="QZO104" s="60"/>
      <c r="QZP104" s="60"/>
      <c r="QZQ104" s="60"/>
      <c r="QZR104" s="60"/>
      <c r="QZS104" s="60"/>
      <c r="QZT104" s="60"/>
      <c r="QZU104" s="60"/>
      <c r="QZV104" s="60"/>
      <c r="QZW104" s="60"/>
      <c r="QZX104" s="60"/>
      <c r="QZY104" s="60"/>
      <c r="QZZ104" s="60"/>
      <c r="RAA104" s="60"/>
      <c r="RAB104" s="60"/>
      <c r="RAC104" s="60"/>
      <c r="RAD104" s="60"/>
      <c r="RAE104" s="60"/>
      <c r="RAF104" s="60"/>
      <c r="RAG104" s="60"/>
      <c r="RAH104" s="60"/>
      <c r="RAI104" s="60"/>
      <c r="RAJ104" s="60"/>
      <c r="RAK104" s="60"/>
      <c r="RAL104" s="60"/>
      <c r="RAM104" s="60"/>
      <c r="RAN104" s="60"/>
      <c r="RAO104" s="60"/>
      <c r="RAP104" s="60"/>
      <c r="RAQ104" s="60"/>
      <c r="RAR104" s="60"/>
      <c r="RAS104" s="60"/>
      <c r="RAT104" s="60"/>
      <c r="RAU104" s="60"/>
      <c r="RAV104" s="60"/>
      <c r="RAW104" s="60"/>
      <c r="RAX104" s="60"/>
      <c r="RAY104" s="60"/>
      <c r="RAZ104" s="60"/>
      <c r="RBA104" s="60"/>
      <c r="RBB104" s="60"/>
      <c r="RBC104" s="60"/>
      <c r="RBD104" s="60"/>
      <c r="RBE104" s="60"/>
      <c r="RBF104" s="60"/>
      <c r="RBG104" s="60"/>
      <c r="RBH104" s="60"/>
      <c r="RBI104" s="60"/>
      <c r="RBJ104" s="60"/>
      <c r="RBK104" s="60"/>
      <c r="RBL104" s="60"/>
      <c r="RBM104" s="60"/>
      <c r="RBN104" s="60"/>
      <c r="RBO104" s="60"/>
      <c r="RBP104" s="60"/>
      <c r="RBQ104" s="60"/>
      <c r="RBR104" s="60"/>
      <c r="RBS104" s="60"/>
      <c r="RBT104" s="60"/>
      <c r="RBU104" s="60"/>
      <c r="RBV104" s="60"/>
      <c r="RBW104" s="60"/>
      <c r="RBX104" s="60"/>
      <c r="RBY104" s="60"/>
      <c r="RBZ104" s="60"/>
      <c r="RCA104" s="60"/>
      <c r="RCB104" s="60"/>
      <c r="RCC104" s="60"/>
      <c r="RCD104" s="60"/>
      <c r="RCE104" s="60"/>
      <c r="RCF104" s="60"/>
      <c r="RCG104" s="60"/>
      <c r="RCH104" s="60"/>
      <c r="RCI104" s="60"/>
      <c r="RCJ104" s="60"/>
      <c r="RCK104" s="60"/>
      <c r="RCL104" s="60"/>
      <c r="RCM104" s="60"/>
      <c r="RCN104" s="60"/>
      <c r="RCO104" s="60"/>
      <c r="RCP104" s="60"/>
      <c r="RCQ104" s="60"/>
      <c r="RCR104" s="60"/>
      <c r="RCS104" s="60"/>
      <c r="RCT104" s="60"/>
      <c r="RCU104" s="60"/>
      <c r="RCV104" s="60"/>
      <c r="RCW104" s="60"/>
      <c r="RCX104" s="60"/>
      <c r="RCY104" s="60"/>
      <c r="RCZ104" s="60"/>
      <c r="RDA104" s="60"/>
      <c r="RDB104" s="60"/>
      <c r="RDC104" s="60"/>
      <c r="RDD104" s="60"/>
      <c r="RDE104" s="60"/>
      <c r="RDF104" s="60"/>
      <c r="RDG104" s="60"/>
      <c r="RDH104" s="60"/>
      <c r="RDI104" s="60"/>
      <c r="RDJ104" s="60"/>
      <c r="RDK104" s="60"/>
      <c r="RDL104" s="60"/>
      <c r="RDM104" s="60"/>
      <c r="RDN104" s="60"/>
      <c r="RDO104" s="60"/>
      <c r="RDP104" s="60"/>
      <c r="RDQ104" s="60"/>
      <c r="RDR104" s="60"/>
      <c r="RDS104" s="60"/>
      <c r="RDT104" s="60"/>
      <c r="RDU104" s="60"/>
      <c r="RDV104" s="60"/>
      <c r="RDW104" s="60"/>
      <c r="RDX104" s="60"/>
      <c r="RDY104" s="60"/>
      <c r="RDZ104" s="60"/>
      <c r="REA104" s="60"/>
      <c r="REB104" s="60"/>
      <c r="REC104" s="60"/>
      <c r="RED104" s="60"/>
      <c r="REE104" s="60"/>
      <c r="REF104" s="60"/>
      <c r="REG104" s="60"/>
      <c r="REH104" s="60"/>
      <c r="REI104" s="60"/>
      <c r="REJ104" s="60"/>
      <c r="REK104" s="60"/>
      <c r="REL104" s="60"/>
      <c r="REM104" s="60"/>
      <c r="REN104" s="60"/>
      <c r="REO104" s="60"/>
      <c r="REP104" s="60"/>
      <c r="REQ104" s="60"/>
      <c r="RER104" s="60"/>
      <c r="RES104" s="60"/>
      <c r="RET104" s="60"/>
      <c r="REU104" s="60"/>
      <c r="REV104" s="60"/>
      <c r="REW104" s="60"/>
      <c r="REX104" s="60"/>
      <c r="REY104" s="60"/>
      <c r="REZ104" s="60"/>
      <c r="RFA104" s="60"/>
      <c r="RFB104" s="60"/>
      <c r="RFC104" s="60"/>
      <c r="RFD104" s="60"/>
      <c r="RFE104" s="60"/>
      <c r="RFF104" s="60"/>
      <c r="RFG104" s="60"/>
      <c r="RFH104" s="60"/>
      <c r="RFI104" s="60"/>
      <c r="RFJ104" s="60"/>
      <c r="RFK104" s="60"/>
      <c r="RFL104" s="60"/>
      <c r="RFM104" s="60"/>
      <c r="RFN104" s="60"/>
      <c r="RFO104" s="60"/>
      <c r="RFP104" s="60"/>
      <c r="RFQ104" s="60"/>
      <c r="RFR104" s="60"/>
      <c r="RFS104" s="60"/>
      <c r="RFT104" s="60"/>
      <c r="RFU104" s="60"/>
      <c r="RFV104" s="60"/>
      <c r="RFW104" s="60"/>
      <c r="RFX104" s="60"/>
      <c r="RFY104" s="60"/>
      <c r="RFZ104" s="60"/>
      <c r="RGA104" s="60"/>
      <c r="RGB104" s="60"/>
      <c r="RGC104" s="60"/>
      <c r="RGD104" s="60"/>
      <c r="RGE104" s="60"/>
      <c r="RGF104" s="60"/>
      <c r="RGG104" s="60"/>
      <c r="RGH104" s="60"/>
      <c r="RGI104" s="60"/>
      <c r="RGJ104" s="60"/>
      <c r="RGK104" s="60"/>
      <c r="RGL104" s="60"/>
      <c r="RGM104" s="60"/>
      <c r="RGN104" s="60"/>
      <c r="RGO104" s="60"/>
      <c r="RGP104" s="60"/>
      <c r="RGQ104" s="60"/>
      <c r="RGR104" s="60"/>
      <c r="RGS104" s="60"/>
      <c r="RGT104" s="60"/>
      <c r="RGU104" s="60"/>
      <c r="RGV104" s="60"/>
      <c r="RGW104" s="60"/>
      <c r="RGX104" s="60"/>
      <c r="RGY104" s="60"/>
      <c r="RGZ104" s="60"/>
      <c r="RHA104" s="60"/>
      <c r="RHB104" s="60"/>
      <c r="RHC104" s="60"/>
      <c r="RHD104" s="60"/>
      <c r="RHE104" s="60"/>
      <c r="RHF104" s="60"/>
      <c r="RHG104" s="60"/>
      <c r="RHH104" s="60"/>
      <c r="RHI104" s="60"/>
      <c r="RHJ104" s="60"/>
      <c r="RHK104" s="60"/>
      <c r="RHL104" s="60"/>
      <c r="RHM104" s="60"/>
      <c r="RHN104" s="60"/>
      <c r="RHO104" s="60"/>
      <c r="RHP104" s="60"/>
      <c r="RHQ104" s="60"/>
      <c r="RHR104" s="60"/>
      <c r="RHS104" s="60"/>
      <c r="RHT104" s="60"/>
      <c r="RHU104" s="60"/>
      <c r="RHV104" s="60"/>
      <c r="RHW104" s="60"/>
      <c r="RHX104" s="60"/>
      <c r="RHY104" s="60"/>
      <c r="RHZ104" s="60"/>
      <c r="RIA104" s="60"/>
      <c r="RIB104" s="60"/>
      <c r="RIC104" s="60"/>
      <c r="RID104" s="60"/>
      <c r="RIE104" s="60"/>
      <c r="RIF104" s="60"/>
      <c r="RIG104" s="60"/>
      <c r="RIH104" s="60"/>
      <c r="RII104" s="60"/>
      <c r="RIJ104" s="60"/>
      <c r="RIK104" s="60"/>
      <c r="RIL104" s="60"/>
      <c r="RIM104" s="60"/>
      <c r="RIN104" s="60"/>
      <c r="RIO104" s="60"/>
      <c r="RIP104" s="60"/>
      <c r="RIQ104" s="60"/>
      <c r="RIR104" s="60"/>
      <c r="RIS104" s="60"/>
      <c r="RIT104" s="60"/>
      <c r="RIU104" s="60"/>
      <c r="RIV104" s="60"/>
      <c r="RIW104" s="60"/>
      <c r="RIX104" s="60"/>
      <c r="RIY104" s="60"/>
      <c r="RIZ104" s="60"/>
      <c r="RJA104" s="60"/>
      <c r="RJB104" s="60"/>
      <c r="RJC104" s="60"/>
      <c r="RJD104" s="60"/>
      <c r="RJE104" s="60"/>
      <c r="RJF104" s="60"/>
      <c r="RJG104" s="60"/>
      <c r="RJH104" s="60"/>
      <c r="RJI104" s="60"/>
      <c r="RJJ104" s="60"/>
      <c r="RJK104" s="60"/>
      <c r="RJL104" s="60"/>
      <c r="RJM104" s="60"/>
      <c r="RJN104" s="60"/>
      <c r="RJO104" s="60"/>
      <c r="RJP104" s="60"/>
      <c r="RJQ104" s="60"/>
      <c r="RJR104" s="60"/>
      <c r="RJS104" s="60"/>
      <c r="RJT104" s="60"/>
      <c r="RJU104" s="60"/>
      <c r="RJV104" s="60"/>
      <c r="RJW104" s="60"/>
      <c r="RJX104" s="60"/>
      <c r="RJY104" s="60"/>
      <c r="RJZ104" s="60"/>
      <c r="RKA104" s="60"/>
      <c r="RKB104" s="60"/>
      <c r="RKC104" s="60"/>
      <c r="RKD104" s="60"/>
      <c r="RKE104" s="60"/>
      <c r="RKF104" s="60"/>
      <c r="RKG104" s="60"/>
      <c r="RKH104" s="60"/>
      <c r="RKI104" s="60"/>
      <c r="RKJ104" s="60"/>
      <c r="RKK104" s="60"/>
      <c r="RKL104" s="60"/>
      <c r="RKM104" s="60"/>
      <c r="RKN104" s="60"/>
      <c r="RKO104" s="60"/>
      <c r="RKP104" s="60"/>
      <c r="RKQ104" s="60"/>
      <c r="RKR104" s="60"/>
      <c r="RKS104" s="60"/>
      <c r="RKT104" s="60"/>
      <c r="RKU104" s="60"/>
      <c r="RKV104" s="60"/>
      <c r="RKW104" s="60"/>
      <c r="RKX104" s="60"/>
      <c r="RKY104" s="60"/>
      <c r="RKZ104" s="60"/>
      <c r="RLA104" s="60"/>
      <c r="RLB104" s="60"/>
      <c r="RLC104" s="60"/>
      <c r="RLD104" s="60"/>
      <c r="RLE104" s="60"/>
      <c r="RLF104" s="60"/>
      <c r="RLG104" s="60"/>
      <c r="RLH104" s="60"/>
      <c r="RLI104" s="60"/>
      <c r="RLJ104" s="60"/>
      <c r="RLK104" s="60"/>
      <c r="RLL104" s="60"/>
      <c r="RLM104" s="60"/>
      <c r="RLN104" s="60"/>
      <c r="RLO104" s="60"/>
      <c r="RLP104" s="60"/>
      <c r="RLQ104" s="60"/>
      <c r="RLR104" s="60"/>
      <c r="RLS104" s="60"/>
      <c r="RLT104" s="60"/>
      <c r="RLU104" s="60"/>
      <c r="RLV104" s="60"/>
      <c r="RLW104" s="60"/>
      <c r="RLX104" s="60"/>
      <c r="RLY104" s="60"/>
      <c r="RLZ104" s="60"/>
      <c r="RMA104" s="60"/>
      <c r="RMB104" s="60"/>
      <c r="RMC104" s="60"/>
      <c r="RMD104" s="60"/>
      <c r="RME104" s="60"/>
      <c r="RMF104" s="60"/>
      <c r="RMG104" s="60"/>
      <c r="RMH104" s="60"/>
      <c r="RMI104" s="60"/>
      <c r="RMJ104" s="60"/>
      <c r="RMK104" s="60"/>
      <c r="RML104" s="60"/>
      <c r="RMM104" s="60"/>
      <c r="RMN104" s="60"/>
      <c r="RMO104" s="60"/>
      <c r="RMP104" s="60"/>
      <c r="RMQ104" s="60"/>
      <c r="RMR104" s="60"/>
      <c r="RMS104" s="60"/>
      <c r="RMT104" s="60"/>
      <c r="RMU104" s="60"/>
      <c r="RMV104" s="60"/>
      <c r="RMW104" s="60"/>
      <c r="RMX104" s="60"/>
      <c r="RMY104" s="60"/>
      <c r="RMZ104" s="60"/>
      <c r="RNA104" s="60"/>
      <c r="RNB104" s="60"/>
      <c r="RNC104" s="60"/>
      <c r="RND104" s="60"/>
      <c r="RNE104" s="60"/>
      <c r="RNF104" s="60"/>
      <c r="RNG104" s="60"/>
      <c r="RNH104" s="60"/>
      <c r="RNI104" s="60"/>
      <c r="RNJ104" s="60"/>
      <c r="RNK104" s="60"/>
      <c r="RNL104" s="60"/>
      <c r="RNM104" s="60"/>
      <c r="RNN104" s="60"/>
      <c r="RNO104" s="60"/>
      <c r="RNP104" s="60"/>
      <c r="RNQ104" s="60"/>
      <c r="RNR104" s="60"/>
      <c r="RNS104" s="60"/>
      <c r="RNT104" s="60"/>
      <c r="RNU104" s="60"/>
      <c r="RNV104" s="60"/>
      <c r="RNW104" s="60"/>
      <c r="RNX104" s="60"/>
      <c r="RNY104" s="60"/>
      <c r="RNZ104" s="60"/>
      <c r="ROA104" s="60"/>
      <c r="ROB104" s="60"/>
      <c r="ROC104" s="60"/>
      <c r="ROD104" s="60"/>
      <c r="ROE104" s="60"/>
      <c r="ROF104" s="60"/>
      <c r="ROG104" s="60"/>
      <c r="ROH104" s="60"/>
      <c r="ROI104" s="60"/>
      <c r="ROJ104" s="60"/>
      <c r="ROK104" s="60"/>
      <c r="ROL104" s="60"/>
      <c r="ROM104" s="60"/>
      <c r="RON104" s="60"/>
      <c r="ROO104" s="60"/>
      <c r="ROP104" s="60"/>
      <c r="ROQ104" s="60"/>
      <c r="ROR104" s="60"/>
      <c r="ROS104" s="60"/>
      <c r="ROT104" s="60"/>
      <c r="ROU104" s="60"/>
      <c r="ROV104" s="60"/>
      <c r="ROW104" s="60"/>
      <c r="ROX104" s="60"/>
      <c r="ROY104" s="60"/>
      <c r="ROZ104" s="60"/>
      <c r="RPA104" s="60"/>
      <c r="RPB104" s="60"/>
      <c r="RPC104" s="60"/>
      <c r="RPD104" s="60"/>
      <c r="RPE104" s="60"/>
      <c r="RPF104" s="60"/>
      <c r="RPG104" s="60"/>
      <c r="RPH104" s="60"/>
      <c r="RPI104" s="60"/>
      <c r="RPJ104" s="60"/>
      <c r="RPK104" s="60"/>
      <c r="RPL104" s="60"/>
      <c r="RPM104" s="60"/>
      <c r="RPN104" s="60"/>
      <c r="RPO104" s="60"/>
      <c r="RPP104" s="60"/>
      <c r="RPQ104" s="60"/>
      <c r="RPR104" s="60"/>
      <c r="RPS104" s="60"/>
      <c r="RPT104" s="60"/>
      <c r="RPU104" s="60"/>
      <c r="RPV104" s="60"/>
      <c r="RPW104" s="60"/>
      <c r="RPX104" s="60"/>
      <c r="RPY104" s="60"/>
      <c r="RPZ104" s="60"/>
      <c r="RQA104" s="60"/>
      <c r="RQB104" s="60"/>
      <c r="RQC104" s="60"/>
      <c r="RQD104" s="60"/>
      <c r="RQE104" s="60"/>
      <c r="RQF104" s="60"/>
      <c r="RQG104" s="60"/>
      <c r="RQH104" s="60"/>
      <c r="RQI104" s="60"/>
      <c r="RQJ104" s="60"/>
      <c r="RQK104" s="60"/>
      <c r="RQL104" s="60"/>
      <c r="RQM104" s="60"/>
      <c r="RQN104" s="60"/>
      <c r="RQO104" s="60"/>
      <c r="RQP104" s="60"/>
      <c r="RQQ104" s="60"/>
      <c r="RQR104" s="60"/>
      <c r="RQS104" s="60"/>
      <c r="RQT104" s="60"/>
      <c r="RQU104" s="60"/>
      <c r="RQV104" s="60"/>
      <c r="RQW104" s="60"/>
      <c r="RQX104" s="60"/>
      <c r="RQY104" s="60"/>
      <c r="RQZ104" s="60"/>
      <c r="RRA104" s="60"/>
      <c r="RRB104" s="60"/>
      <c r="RRC104" s="60"/>
      <c r="RRD104" s="60"/>
      <c r="RRE104" s="60"/>
      <c r="RRF104" s="60"/>
      <c r="RRG104" s="60"/>
      <c r="RRH104" s="60"/>
      <c r="RRI104" s="60"/>
      <c r="RRJ104" s="60"/>
      <c r="RRK104" s="60"/>
      <c r="RRL104" s="60"/>
      <c r="RRM104" s="60"/>
      <c r="RRN104" s="60"/>
      <c r="RRO104" s="60"/>
      <c r="RRP104" s="60"/>
      <c r="RRQ104" s="60"/>
      <c r="RRR104" s="60"/>
      <c r="RRS104" s="60"/>
      <c r="RRT104" s="60"/>
      <c r="RRU104" s="60"/>
      <c r="RRV104" s="60"/>
      <c r="RRW104" s="60"/>
      <c r="RRX104" s="60"/>
      <c r="RRY104" s="60"/>
      <c r="RRZ104" s="60"/>
      <c r="RSA104" s="60"/>
      <c r="RSB104" s="60"/>
      <c r="RSC104" s="60"/>
      <c r="RSD104" s="60"/>
      <c r="RSE104" s="60"/>
      <c r="RSF104" s="60"/>
      <c r="RSG104" s="60"/>
      <c r="RSH104" s="60"/>
      <c r="RSI104" s="60"/>
      <c r="RSJ104" s="60"/>
      <c r="RSK104" s="60"/>
      <c r="RSL104" s="60"/>
      <c r="RSM104" s="60"/>
      <c r="RSN104" s="60"/>
      <c r="RSO104" s="60"/>
      <c r="RSP104" s="60"/>
      <c r="RSQ104" s="60"/>
      <c r="RSR104" s="60"/>
      <c r="RSS104" s="60"/>
      <c r="RST104" s="60"/>
      <c r="RSU104" s="60"/>
      <c r="RSV104" s="60"/>
      <c r="RSW104" s="60"/>
      <c r="RSX104" s="60"/>
      <c r="RSY104" s="60"/>
      <c r="RSZ104" s="60"/>
      <c r="RTA104" s="60"/>
      <c r="RTB104" s="60"/>
      <c r="RTC104" s="60"/>
      <c r="RTD104" s="60"/>
      <c r="RTE104" s="60"/>
      <c r="RTF104" s="60"/>
      <c r="RTG104" s="60"/>
      <c r="RTH104" s="60"/>
      <c r="RTI104" s="60"/>
      <c r="RTJ104" s="60"/>
      <c r="RTK104" s="60"/>
      <c r="RTL104" s="60"/>
      <c r="RTM104" s="60"/>
      <c r="RTN104" s="60"/>
      <c r="RTO104" s="60"/>
      <c r="RTP104" s="60"/>
      <c r="RTQ104" s="60"/>
      <c r="RTR104" s="60"/>
      <c r="RTS104" s="60"/>
      <c r="RTT104" s="60"/>
      <c r="RTU104" s="60"/>
      <c r="RTV104" s="60"/>
      <c r="RTW104" s="60"/>
      <c r="RTX104" s="60"/>
      <c r="RTY104" s="60"/>
      <c r="RTZ104" s="60"/>
      <c r="RUA104" s="60"/>
      <c r="RUB104" s="60"/>
      <c r="RUC104" s="60"/>
      <c r="RUD104" s="60"/>
      <c r="RUE104" s="60"/>
      <c r="RUF104" s="60"/>
      <c r="RUG104" s="60"/>
      <c r="RUH104" s="60"/>
      <c r="RUI104" s="60"/>
      <c r="RUJ104" s="60"/>
      <c r="RUK104" s="60"/>
      <c r="RUL104" s="60"/>
      <c r="RUM104" s="60"/>
      <c r="RUN104" s="60"/>
      <c r="RUO104" s="60"/>
      <c r="RUP104" s="60"/>
      <c r="RUQ104" s="60"/>
      <c r="RUR104" s="60"/>
      <c r="RUS104" s="60"/>
      <c r="RUT104" s="60"/>
      <c r="RUU104" s="60"/>
      <c r="RUV104" s="60"/>
      <c r="RUW104" s="60"/>
      <c r="RUX104" s="60"/>
      <c r="RUY104" s="60"/>
      <c r="RUZ104" s="60"/>
      <c r="RVA104" s="60"/>
      <c r="RVB104" s="60"/>
      <c r="RVC104" s="60"/>
      <c r="RVD104" s="60"/>
      <c r="RVE104" s="60"/>
      <c r="RVF104" s="60"/>
      <c r="RVG104" s="60"/>
      <c r="RVH104" s="60"/>
      <c r="RVI104" s="60"/>
      <c r="RVJ104" s="60"/>
      <c r="RVK104" s="60"/>
      <c r="RVL104" s="60"/>
      <c r="RVM104" s="60"/>
      <c r="RVN104" s="60"/>
      <c r="RVO104" s="60"/>
      <c r="RVP104" s="60"/>
      <c r="RVQ104" s="60"/>
      <c r="RVR104" s="60"/>
      <c r="RVS104" s="60"/>
      <c r="RVT104" s="60"/>
      <c r="RVU104" s="60"/>
      <c r="RVV104" s="60"/>
      <c r="RVW104" s="60"/>
      <c r="RVX104" s="60"/>
      <c r="RVY104" s="60"/>
      <c r="RVZ104" s="60"/>
      <c r="RWA104" s="60"/>
      <c r="RWB104" s="60"/>
      <c r="RWC104" s="60"/>
      <c r="RWD104" s="60"/>
      <c r="RWE104" s="60"/>
      <c r="RWF104" s="60"/>
      <c r="RWG104" s="60"/>
      <c r="RWH104" s="60"/>
      <c r="RWI104" s="60"/>
      <c r="RWJ104" s="60"/>
      <c r="RWK104" s="60"/>
      <c r="RWL104" s="60"/>
      <c r="RWM104" s="60"/>
      <c r="RWN104" s="60"/>
      <c r="RWO104" s="60"/>
      <c r="RWP104" s="60"/>
      <c r="RWQ104" s="60"/>
      <c r="RWR104" s="60"/>
      <c r="RWS104" s="60"/>
      <c r="RWT104" s="60"/>
      <c r="RWU104" s="60"/>
      <c r="RWV104" s="60"/>
      <c r="RWW104" s="60"/>
      <c r="RWX104" s="60"/>
      <c r="RWY104" s="60"/>
      <c r="RWZ104" s="60"/>
      <c r="RXA104" s="60"/>
      <c r="RXB104" s="60"/>
      <c r="RXC104" s="60"/>
      <c r="RXD104" s="60"/>
      <c r="RXE104" s="60"/>
      <c r="RXF104" s="60"/>
      <c r="RXG104" s="60"/>
      <c r="RXH104" s="60"/>
      <c r="RXI104" s="60"/>
      <c r="RXJ104" s="60"/>
      <c r="RXK104" s="60"/>
      <c r="RXL104" s="60"/>
      <c r="RXM104" s="60"/>
      <c r="RXN104" s="60"/>
      <c r="RXO104" s="60"/>
      <c r="RXP104" s="60"/>
      <c r="RXQ104" s="60"/>
      <c r="RXR104" s="60"/>
      <c r="RXS104" s="60"/>
      <c r="RXT104" s="60"/>
      <c r="RXU104" s="60"/>
      <c r="RXV104" s="60"/>
      <c r="RXW104" s="60"/>
      <c r="RXX104" s="60"/>
      <c r="RXY104" s="60"/>
      <c r="RXZ104" s="60"/>
      <c r="RYA104" s="60"/>
      <c r="RYB104" s="60"/>
      <c r="RYC104" s="60"/>
      <c r="RYD104" s="60"/>
      <c r="RYE104" s="60"/>
      <c r="RYF104" s="60"/>
      <c r="RYG104" s="60"/>
      <c r="RYH104" s="60"/>
      <c r="RYI104" s="60"/>
      <c r="RYJ104" s="60"/>
      <c r="RYK104" s="60"/>
      <c r="RYL104" s="60"/>
      <c r="RYM104" s="60"/>
      <c r="RYN104" s="60"/>
      <c r="RYO104" s="60"/>
      <c r="RYP104" s="60"/>
      <c r="RYQ104" s="60"/>
      <c r="RYR104" s="60"/>
      <c r="RYS104" s="60"/>
      <c r="RYT104" s="60"/>
      <c r="RYU104" s="60"/>
      <c r="RYV104" s="60"/>
      <c r="RYW104" s="60"/>
      <c r="RYX104" s="60"/>
      <c r="RYY104" s="60"/>
      <c r="RYZ104" s="60"/>
      <c r="RZA104" s="60"/>
      <c r="RZB104" s="60"/>
      <c r="RZC104" s="60"/>
      <c r="RZD104" s="60"/>
      <c r="RZE104" s="60"/>
      <c r="RZF104" s="60"/>
      <c r="RZG104" s="60"/>
      <c r="RZH104" s="60"/>
      <c r="RZI104" s="60"/>
      <c r="RZJ104" s="60"/>
      <c r="RZK104" s="60"/>
      <c r="RZL104" s="60"/>
      <c r="RZM104" s="60"/>
      <c r="RZN104" s="60"/>
      <c r="RZO104" s="60"/>
      <c r="RZP104" s="60"/>
      <c r="RZQ104" s="60"/>
      <c r="RZR104" s="60"/>
      <c r="RZS104" s="60"/>
      <c r="RZT104" s="60"/>
      <c r="RZU104" s="60"/>
      <c r="RZV104" s="60"/>
      <c r="RZW104" s="60"/>
      <c r="RZX104" s="60"/>
      <c r="RZY104" s="60"/>
      <c r="RZZ104" s="60"/>
      <c r="SAA104" s="60"/>
      <c r="SAB104" s="60"/>
      <c r="SAC104" s="60"/>
      <c r="SAD104" s="60"/>
      <c r="SAE104" s="60"/>
      <c r="SAF104" s="60"/>
      <c r="SAG104" s="60"/>
      <c r="SAH104" s="60"/>
      <c r="SAI104" s="60"/>
      <c r="SAJ104" s="60"/>
      <c r="SAK104" s="60"/>
      <c r="SAL104" s="60"/>
      <c r="SAM104" s="60"/>
      <c r="SAN104" s="60"/>
      <c r="SAO104" s="60"/>
      <c r="SAP104" s="60"/>
      <c r="SAQ104" s="60"/>
      <c r="SAR104" s="60"/>
      <c r="SAS104" s="60"/>
      <c r="SAT104" s="60"/>
      <c r="SAU104" s="60"/>
      <c r="SAV104" s="60"/>
      <c r="SAW104" s="60"/>
      <c r="SAX104" s="60"/>
      <c r="SAY104" s="60"/>
      <c r="SAZ104" s="60"/>
      <c r="SBA104" s="60"/>
      <c r="SBB104" s="60"/>
      <c r="SBC104" s="60"/>
      <c r="SBD104" s="60"/>
      <c r="SBE104" s="60"/>
      <c r="SBF104" s="60"/>
      <c r="SBG104" s="60"/>
      <c r="SBH104" s="60"/>
      <c r="SBI104" s="60"/>
      <c r="SBJ104" s="60"/>
      <c r="SBK104" s="60"/>
      <c r="SBL104" s="60"/>
      <c r="SBM104" s="60"/>
      <c r="SBN104" s="60"/>
      <c r="SBO104" s="60"/>
      <c r="SBP104" s="60"/>
      <c r="SBQ104" s="60"/>
      <c r="SBR104" s="60"/>
      <c r="SBS104" s="60"/>
      <c r="SBT104" s="60"/>
      <c r="SBU104" s="60"/>
      <c r="SBV104" s="60"/>
      <c r="SBW104" s="60"/>
      <c r="SBX104" s="60"/>
      <c r="SBY104" s="60"/>
      <c r="SBZ104" s="60"/>
      <c r="SCA104" s="60"/>
      <c r="SCB104" s="60"/>
      <c r="SCC104" s="60"/>
      <c r="SCD104" s="60"/>
      <c r="SCE104" s="60"/>
      <c r="SCF104" s="60"/>
      <c r="SCG104" s="60"/>
      <c r="SCH104" s="60"/>
      <c r="SCI104" s="60"/>
      <c r="SCJ104" s="60"/>
      <c r="SCK104" s="60"/>
      <c r="SCL104" s="60"/>
      <c r="SCM104" s="60"/>
      <c r="SCN104" s="60"/>
      <c r="SCO104" s="60"/>
      <c r="SCP104" s="60"/>
      <c r="SCQ104" s="60"/>
      <c r="SCR104" s="60"/>
      <c r="SCS104" s="60"/>
      <c r="SCT104" s="60"/>
      <c r="SCU104" s="60"/>
      <c r="SCV104" s="60"/>
      <c r="SCW104" s="60"/>
      <c r="SCX104" s="60"/>
      <c r="SCY104" s="60"/>
      <c r="SCZ104" s="60"/>
      <c r="SDA104" s="60"/>
      <c r="SDB104" s="60"/>
      <c r="SDC104" s="60"/>
      <c r="SDD104" s="60"/>
      <c r="SDE104" s="60"/>
      <c r="SDF104" s="60"/>
      <c r="SDG104" s="60"/>
      <c r="SDH104" s="60"/>
      <c r="SDI104" s="60"/>
      <c r="SDJ104" s="60"/>
      <c r="SDK104" s="60"/>
      <c r="SDL104" s="60"/>
      <c r="SDM104" s="60"/>
      <c r="SDN104" s="60"/>
      <c r="SDO104" s="60"/>
      <c r="SDP104" s="60"/>
      <c r="SDQ104" s="60"/>
      <c r="SDR104" s="60"/>
      <c r="SDS104" s="60"/>
      <c r="SDT104" s="60"/>
      <c r="SDU104" s="60"/>
      <c r="SDV104" s="60"/>
      <c r="SDW104" s="60"/>
      <c r="SDX104" s="60"/>
      <c r="SDY104" s="60"/>
      <c r="SDZ104" s="60"/>
      <c r="SEA104" s="60"/>
      <c r="SEB104" s="60"/>
      <c r="SEC104" s="60"/>
      <c r="SED104" s="60"/>
      <c r="SEE104" s="60"/>
      <c r="SEF104" s="60"/>
      <c r="SEG104" s="60"/>
      <c r="SEH104" s="60"/>
      <c r="SEI104" s="60"/>
      <c r="SEJ104" s="60"/>
      <c r="SEK104" s="60"/>
      <c r="SEL104" s="60"/>
      <c r="SEM104" s="60"/>
      <c r="SEN104" s="60"/>
      <c r="SEO104" s="60"/>
      <c r="SEP104" s="60"/>
      <c r="SEQ104" s="60"/>
      <c r="SER104" s="60"/>
      <c r="SES104" s="60"/>
      <c r="SET104" s="60"/>
      <c r="SEU104" s="60"/>
      <c r="SEV104" s="60"/>
      <c r="SEW104" s="60"/>
      <c r="SEX104" s="60"/>
      <c r="SEY104" s="60"/>
      <c r="SEZ104" s="60"/>
      <c r="SFA104" s="60"/>
      <c r="SFB104" s="60"/>
      <c r="SFC104" s="60"/>
      <c r="SFD104" s="60"/>
      <c r="SFE104" s="60"/>
      <c r="SFF104" s="60"/>
      <c r="SFG104" s="60"/>
      <c r="SFH104" s="60"/>
      <c r="SFI104" s="60"/>
      <c r="SFJ104" s="60"/>
      <c r="SFK104" s="60"/>
      <c r="SFL104" s="60"/>
      <c r="SFM104" s="60"/>
      <c r="SFN104" s="60"/>
      <c r="SFO104" s="60"/>
      <c r="SFP104" s="60"/>
      <c r="SFQ104" s="60"/>
      <c r="SFR104" s="60"/>
      <c r="SFS104" s="60"/>
      <c r="SFT104" s="60"/>
      <c r="SFU104" s="60"/>
      <c r="SFV104" s="60"/>
      <c r="SFW104" s="60"/>
      <c r="SFX104" s="60"/>
      <c r="SFY104" s="60"/>
      <c r="SFZ104" s="60"/>
      <c r="SGA104" s="60"/>
      <c r="SGB104" s="60"/>
      <c r="SGC104" s="60"/>
      <c r="SGD104" s="60"/>
      <c r="SGE104" s="60"/>
      <c r="SGF104" s="60"/>
      <c r="SGG104" s="60"/>
      <c r="SGH104" s="60"/>
      <c r="SGI104" s="60"/>
      <c r="SGJ104" s="60"/>
      <c r="SGK104" s="60"/>
      <c r="SGL104" s="60"/>
      <c r="SGM104" s="60"/>
      <c r="SGN104" s="60"/>
      <c r="SGO104" s="60"/>
      <c r="SGP104" s="60"/>
      <c r="SGQ104" s="60"/>
      <c r="SGR104" s="60"/>
      <c r="SGS104" s="60"/>
      <c r="SGT104" s="60"/>
      <c r="SGU104" s="60"/>
      <c r="SGV104" s="60"/>
      <c r="SGW104" s="60"/>
      <c r="SGX104" s="60"/>
      <c r="SGY104" s="60"/>
      <c r="SGZ104" s="60"/>
      <c r="SHA104" s="60"/>
      <c r="SHB104" s="60"/>
      <c r="SHC104" s="60"/>
      <c r="SHD104" s="60"/>
      <c r="SHE104" s="60"/>
      <c r="SHF104" s="60"/>
      <c r="SHG104" s="60"/>
      <c r="SHH104" s="60"/>
      <c r="SHI104" s="60"/>
      <c r="SHJ104" s="60"/>
      <c r="SHK104" s="60"/>
      <c r="SHL104" s="60"/>
      <c r="SHM104" s="60"/>
      <c r="SHN104" s="60"/>
      <c r="SHO104" s="60"/>
      <c r="SHP104" s="60"/>
      <c r="SHQ104" s="60"/>
      <c r="SHR104" s="60"/>
      <c r="SHS104" s="60"/>
      <c r="SHT104" s="60"/>
      <c r="SHU104" s="60"/>
      <c r="SHV104" s="60"/>
      <c r="SHW104" s="60"/>
      <c r="SHX104" s="60"/>
      <c r="SHY104" s="60"/>
      <c r="SHZ104" s="60"/>
      <c r="SIA104" s="60"/>
      <c r="SIB104" s="60"/>
      <c r="SIC104" s="60"/>
      <c r="SID104" s="60"/>
      <c r="SIE104" s="60"/>
      <c r="SIF104" s="60"/>
      <c r="SIG104" s="60"/>
      <c r="SIH104" s="60"/>
      <c r="SII104" s="60"/>
      <c r="SIJ104" s="60"/>
      <c r="SIK104" s="60"/>
      <c r="SIL104" s="60"/>
      <c r="SIM104" s="60"/>
      <c r="SIN104" s="60"/>
      <c r="SIO104" s="60"/>
      <c r="SIP104" s="60"/>
      <c r="SIQ104" s="60"/>
      <c r="SIR104" s="60"/>
      <c r="SIS104" s="60"/>
      <c r="SIT104" s="60"/>
      <c r="SIU104" s="60"/>
      <c r="SIV104" s="60"/>
      <c r="SIW104" s="60"/>
      <c r="SIX104" s="60"/>
      <c r="SIY104" s="60"/>
      <c r="SIZ104" s="60"/>
      <c r="SJA104" s="60"/>
      <c r="SJB104" s="60"/>
      <c r="SJC104" s="60"/>
      <c r="SJD104" s="60"/>
      <c r="SJE104" s="60"/>
      <c r="SJF104" s="60"/>
      <c r="SJG104" s="60"/>
      <c r="SJH104" s="60"/>
      <c r="SJI104" s="60"/>
      <c r="SJJ104" s="60"/>
      <c r="SJK104" s="60"/>
      <c r="SJL104" s="60"/>
      <c r="SJM104" s="60"/>
      <c r="SJN104" s="60"/>
      <c r="SJO104" s="60"/>
      <c r="SJP104" s="60"/>
      <c r="SJQ104" s="60"/>
      <c r="SJR104" s="60"/>
      <c r="SJS104" s="60"/>
      <c r="SJT104" s="60"/>
      <c r="SJU104" s="60"/>
      <c r="SJV104" s="60"/>
      <c r="SJW104" s="60"/>
      <c r="SJX104" s="60"/>
      <c r="SJY104" s="60"/>
      <c r="SJZ104" s="60"/>
      <c r="SKA104" s="60"/>
      <c r="SKB104" s="60"/>
      <c r="SKC104" s="60"/>
      <c r="SKD104" s="60"/>
      <c r="SKE104" s="60"/>
      <c r="SKF104" s="60"/>
      <c r="SKG104" s="60"/>
      <c r="SKH104" s="60"/>
      <c r="SKI104" s="60"/>
      <c r="SKJ104" s="60"/>
      <c r="SKK104" s="60"/>
      <c r="SKL104" s="60"/>
      <c r="SKM104" s="60"/>
      <c r="SKN104" s="60"/>
      <c r="SKO104" s="60"/>
      <c r="SKP104" s="60"/>
      <c r="SKQ104" s="60"/>
      <c r="SKR104" s="60"/>
      <c r="SKS104" s="60"/>
      <c r="SKT104" s="60"/>
      <c r="SKU104" s="60"/>
      <c r="SKV104" s="60"/>
      <c r="SKW104" s="60"/>
      <c r="SKX104" s="60"/>
      <c r="SKY104" s="60"/>
      <c r="SKZ104" s="60"/>
      <c r="SLA104" s="60"/>
      <c r="SLB104" s="60"/>
      <c r="SLC104" s="60"/>
      <c r="SLD104" s="60"/>
      <c r="SLE104" s="60"/>
      <c r="SLF104" s="60"/>
      <c r="SLG104" s="60"/>
      <c r="SLH104" s="60"/>
      <c r="SLI104" s="60"/>
      <c r="SLJ104" s="60"/>
      <c r="SLK104" s="60"/>
      <c r="SLL104" s="60"/>
      <c r="SLM104" s="60"/>
      <c r="SLN104" s="60"/>
      <c r="SLO104" s="60"/>
      <c r="SLP104" s="60"/>
      <c r="SLQ104" s="60"/>
      <c r="SLR104" s="60"/>
      <c r="SLS104" s="60"/>
      <c r="SLT104" s="60"/>
      <c r="SLU104" s="60"/>
      <c r="SLV104" s="60"/>
      <c r="SLW104" s="60"/>
      <c r="SLX104" s="60"/>
      <c r="SLY104" s="60"/>
      <c r="SLZ104" s="60"/>
      <c r="SMA104" s="60"/>
      <c r="SMB104" s="60"/>
      <c r="SMC104" s="60"/>
      <c r="SMD104" s="60"/>
      <c r="SME104" s="60"/>
      <c r="SMF104" s="60"/>
      <c r="SMG104" s="60"/>
      <c r="SMH104" s="60"/>
      <c r="SMI104" s="60"/>
      <c r="SMJ104" s="60"/>
      <c r="SMK104" s="60"/>
      <c r="SML104" s="60"/>
      <c r="SMM104" s="60"/>
      <c r="SMN104" s="60"/>
      <c r="SMO104" s="60"/>
      <c r="SMP104" s="60"/>
      <c r="SMQ104" s="60"/>
      <c r="SMR104" s="60"/>
      <c r="SMS104" s="60"/>
      <c r="SMT104" s="60"/>
      <c r="SMU104" s="60"/>
      <c r="SMV104" s="60"/>
      <c r="SMW104" s="60"/>
      <c r="SMX104" s="60"/>
      <c r="SMY104" s="60"/>
      <c r="SMZ104" s="60"/>
      <c r="SNA104" s="60"/>
      <c r="SNB104" s="60"/>
      <c r="SNC104" s="60"/>
      <c r="SND104" s="60"/>
      <c r="SNE104" s="60"/>
      <c r="SNF104" s="60"/>
      <c r="SNG104" s="60"/>
      <c r="SNH104" s="60"/>
      <c r="SNI104" s="60"/>
      <c r="SNJ104" s="60"/>
      <c r="SNK104" s="60"/>
      <c r="SNL104" s="60"/>
      <c r="SNM104" s="60"/>
      <c r="SNN104" s="60"/>
      <c r="SNO104" s="60"/>
      <c r="SNP104" s="60"/>
      <c r="SNQ104" s="60"/>
      <c r="SNR104" s="60"/>
      <c r="SNS104" s="60"/>
      <c r="SNT104" s="60"/>
      <c r="SNU104" s="60"/>
      <c r="SNV104" s="60"/>
      <c r="SNW104" s="60"/>
      <c r="SNX104" s="60"/>
      <c r="SNY104" s="60"/>
      <c r="SNZ104" s="60"/>
      <c r="SOA104" s="60"/>
      <c r="SOB104" s="60"/>
      <c r="SOC104" s="60"/>
      <c r="SOD104" s="60"/>
      <c r="SOE104" s="60"/>
      <c r="SOF104" s="60"/>
      <c r="SOG104" s="60"/>
      <c r="SOH104" s="60"/>
      <c r="SOI104" s="60"/>
      <c r="SOJ104" s="60"/>
      <c r="SOK104" s="60"/>
      <c r="SOL104" s="60"/>
      <c r="SOM104" s="60"/>
      <c r="SON104" s="60"/>
      <c r="SOO104" s="60"/>
      <c r="SOP104" s="60"/>
      <c r="SOQ104" s="60"/>
      <c r="SOR104" s="60"/>
      <c r="SOS104" s="60"/>
      <c r="SOT104" s="60"/>
      <c r="SOU104" s="60"/>
      <c r="SOV104" s="60"/>
      <c r="SOW104" s="60"/>
      <c r="SOX104" s="60"/>
      <c r="SOY104" s="60"/>
      <c r="SOZ104" s="60"/>
      <c r="SPA104" s="60"/>
      <c r="SPB104" s="60"/>
      <c r="SPC104" s="60"/>
      <c r="SPD104" s="60"/>
      <c r="SPE104" s="60"/>
      <c r="SPF104" s="60"/>
      <c r="SPG104" s="60"/>
      <c r="SPH104" s="60"/>
      <c r="SPI104" s="60"/>
      <c r="SPJ104" s="60"/>
      <c r="SPK104" s="60"/>
      <c r="SPL104" s="60"/>
      <c r="SPM104" s="60"/>
      <c r="SPN104" s="60"/>
      <c r="SPO104" s="60"/>
      <c r="SPP104" s="60"/>
      <c r="SPQ104" s="60"/>
      <c r="SPR104" s="60"/>
      <c r="SPS104" s="60"/>
      <c r="SPT104" s="60"/>
      <c r="SPU104" s="60"/>
      <c r="SPV104" s="60"/>
      <c r="SPW104" s="60"/>
      <c r="SPX104" s="60"/>
      <c r="SPY104" s="60"/>
      <c r="SPZ104" s="60"/>
      <c r="SQA104" s="60"/>
      <c r="SQB104" s="60"/>
      <c r="SQC104" s="60"/>
      <c r="SQD104" s="60"/>
      <c r="SQE104" s="60"/>
      <c r="SQF104" s="60"/>
      <c r="SQG104" s="60"/>
      <c r="SQH104" s="60"/>
      <c r="SQI104" s="60"/>
      <c r="SQJ104" s="60"/>
      <c r="SQK104" s="60"/>
      <c r="SQL104" s="60"/>
      <c r="SQM104" s="60"/>
      <c r="SQN104" s="60"/>
      <c r="SQO104" s="60"/>
      <c r="SQP104" s="60"/>
      <c r="SQQ104" s="60"/>
      <c r="SQR104" s="60"/>
      <c r="SQS104" s="60"/>
      <c r="SQT104" s="60"/>
      <c r="SQU104" s="60"/>
      <c r="SQV104" s="60"/>
      <c r="SQW104" s="60"/>
      <c r="SQX104" s="60"/>
      <c r="SQY104" s="60"/>
      <c r="SQZ104" s="60"/>
      <c r="SRA104" s="60"/>
      <c r="SRB104" s="60"/>
      <c r="SRC104" s="60"/>
      <c r="SRD104" s="60"/>
      <c r="SRE104" s="60"/>
      <c r="SRF104" s="60"/>
      <c r="SRG104" s="60"/>
      <c r="SRH104" s="60"/>
      <c r="SRI104" s="60"/>
      <c r="SRJ104" s="60"/>
      <c r="SRK104" s="60"/>
      <c r="SRL104" s="60"/>
      <c r="SRM104" s="60"/>
      <c r="SRN104" s="60"/>
      <c r="SRO104" s="60"/>
      <c r="SRP104" s="60"/>
      <c r="SRQ104" s="60"/>
      <c r="SRR104" s="60"/>
      <c r="SRS104" s="60"/>
      <c r="SRT104" s="60"/>
      <c r="SRU104" s="60"/>
      <c r="SRV104" s="60"/>
      <c r="SRW104" s="60"/>
      <c r="SRX104" s="60"/>
      <c r="SRY104" s="60"/>
      <c r="SRZ104" s="60"/>
      <c r="SSA104" s="60"/>
      <c r="SSB104" s="60"/>
      <c r="SSC104" s="60"/>
      <c r="SSD104" s="60"/>
      <c r="SSE104" s="60"/>
      <c r="SSF104" s="60"/>
      <c r="SSG104" s="60"/>
      <c r="SSH104" s="60"/>
      <c r="SSI104" s="60"/>
      <c r="SSJ104" s="60"/>
      <c r="SSK104" s="60"/>
      <c r="SSL104" s="60"/>
      <c r="SSM104" s="60"/>
      <c r="SSN104" s="60"/>
      <c r="SSO104" s="60"/>
      <c r="SSP104" s="60"/>
      <c r="SSQ104" s="60"/>
      <c r="SSR104" s="60"/>
      <c r="SSS104" s="60"/>
      <c r="SST104" s="60"/>
      <c r="SSU104" s="60"/>
      <c r="SSV104" s="60"/>
      <c r="SSW104" s="60"/>
      <c r="SSX104" s="60"/>
      <c r="SSY104" s="60"/>
      <c r="SSZ104" s="60"/>
      <c r="STA104" s="60"/>
      <c r="STB104" s="60"/>
      <c r="STC104" s="60"/>
      <c r="STD104" s="60"/>
      <c r="STE104" s="60"/>
      <c r="STF104" s="60"/>
      <c r="STG104" s="60"/>
      <c r="STH104" s="60"/>
      <c r="STI104" s="60"/>
      <c r="STJ104" s="60"/>
      <c r="STK104" s="60"/>
      <c r="STL104" s="60"/>
      <c r="STM104" s="60"/>
      <c r="STN104" s="60"/>
      <c r="STO104" s="60"/>
      <c r="STP104" s="60"/>
      <c r="STQ104" s="60"/>
      <c r="STR104" s="60"/>
      <c r="STS104" s="60"/>
      <c r="STT104" s="60"/>
      <c r="STU104" s="60"/>
      <c r="STV104" s="60"/>
      <c r="STW104" s="60"/>
      <c r="STX104" s="60"/>
      <c r="STY104" s="60"/>
      <c r="STZ104" s="60"/>
      <c r="SUA104" s="60"/>
      <c r="SUB104" s="60"/>
      <c r="SUC104" s="60"/>
      <c r="SUD104" s="60"/>
      <c r="SUE104" s="60"/>
      <c r="SUF104" s="60"/>
      <c r="SUG104" s="60"/>
      <c r="SUH104" s="60"/>
      <c r="SUI104" s="60"/>
      <c r="SUJ104" s="60"/>
      <c r="SUK104" s="60"/>
      <c r="SUL104" s="60"/>
      <c r="SUM104" s="60"/>
      <c r="SUN104" s="60"/>
      <c r="SUO104" s="60"/>
      <c r="SUP104" s="60"/>
      <c r="SUQ104" s="60"/>
      <c r="SUR104" s="60"/>
      <c r="SUS104" s="60"/>
      <c r="SUT104" s="60"/>
      <c r="SUU104" s="60"/>
      <c r="SUV104" s="60"/>
      <c r="SUW104" s="60"/>
      <c r="SUX104" s="60"/>
      <c r="SUY104" s="60"/>
      <c r="SUZ104" s="60"/>
      <c r="SVA104" s="60"/>
      <c r="SVB104" s="60"/>
      <c r="SVC104" s="60"/>
      <c r="SVD104" s="60"/>
      <c r="SVE104" s="60"/>
      <c r="SVF104" s="60"/>
      <c r="SVG104" s="60"/>
      <c r="SVH104" s="60"/>
      <c r="SVI104" s="60"/>
      <c r="SVJ104" s="60"/>
      <c r="SVK104" s="60"/>
      <c r="SVL104" s="60"/>
      <c r="SVM104" s="60"/>
      <c r="SVN104" s="60"/>
      <c r="SVO104" s="60"/>
      <c r="SVP104" s="60"/>
      <c r="SVQ104" s="60"/>
      <c r="SVR104" s="60"/>
      <c r="SVS104" s="60"/>
      <c r="SVT104" s="60"/>
      <c r="SVU104" s="60"/>
      <c r="SVV104" s="60"/>
      <c r="SVW104" s="60"/>
      <c r="SVX104" s="60"/>
      <c r="SVY104" s="60"/>
      <c r="SVZ104" s="60"/>
      <c r="SWA104" s="60"/>
      <c r="SWB104" s="60"/>
      <c r="SWC104" s="60"/>
      <c r="SWD104" s="60"/>
      <c r="SWE104" s="60"/>
      <c r="SWF104" s="60"/>
      <c r="SWG104" s="60"/>
      <c r="SWH104" s="60"/>
      <c r="SWI104" s="60"/>
      <c r="SWJ104" s="60"/>
      <c r="SWK104" s="60"/>
      <c r="SWL104" s="60"/>
      <c r="SWM104" s="60"/>
      <c r="SWN104" s="60"/>
      <c r="SWO104" s="60"/>
      <c r="SWP104" s="60"/>
      <c r="SWQ104" s="60"/>
      <c r="SWR104" s="60"/>
      <c r="SWS104" s="60"/>
      <c r="SWT104" s="60"/>
      <c r="SWU104" s="60"/>
      <c r="SWV104" s="60"/>
      <c r="SWW104" s="60"/>
      <c r="SWX104" s="60"/>
      <c r="SWY104" s="60"/>
      <c r="SWZ104" s="60"/>
      <c r="SXA104" s="60"/>
      <c r="SXB104" s="60"/>
      <c r="SXC104" s="60"/>
      <c r="SXD104" s="60"/>
      <c r="SXE104" s="60"/>
      <c r="SXF104" s="60"/>
      <c r="SXG104" s="60"/>
      <c r="SXH104" s="60"/>
      <c r="SXI104" s="60"/>
      <c r="SXJ104" s="60"/>
      <c r="SXK104" s="60"/>
      <c r="SXL104" s="60"/>
      <c r="SXM104" s="60"/>
      <c r="SXN104" s="60"/>
      <c r="SXO104" s="60"/>
      <c r="SXP104" s="60"/>
      <c r="SXQ104" s="60"/>
      <c r="SXR104" s="60"/>
      <c r="SXS104" s="60"/>
      <c r="SXT104" s="60"/>
      <c r="SXU104" s="60"/>
      <c r="SXV104" s="60"/>
      <c r="SXW104" s="60"/>
      <c r="SXX104" s="60"/>
      <c r="SXY104" s="60"/>
      <c r="SXZ104" s="60"/>
      <c r="SYA104" s="60"/>
      <c r="SYB104" s="60"/>
      <c r="SYC104" s="60"/>
      <c r="SYD104" s="60"/>
      <c r="SYE104" s="60"/>
      <c r="SYF104" s="60"/>
      <c r="SYG104" s="60"/>
      <c r="SYH104" s="60"/>
      <c r="SYI104" s="60"/>
      <c r="SYJ104" s="60"/>
      <c r="SYK104" s="60"/>
      <c r="SYL104" s="60"/>
      <c r="SYM104" s="60"/>
      <c r="SYN104" s="60"/>
      <c r="SYO104" s="60"/>
      <c r="SYP104" s="60"/>
      <c r="SYQ104" s="60"/>
      <c r="SYR104" s="60"/>
      <c r="SYS104" s="60"/>
      <c r="SYT104" s="60"/>
      <c r="SYU104" s="60"/>
      <c r="SYV104" s="60"/>
      <c r="SYW104" s="60"/>
      <c r="SYX104" s="60"/>
      <c r="SYY104" s="60"/>
      <c r="SYZ104" s="60"/>
      <c r="SZA104" s="60"/>
      <c r="SZB104" s="60"/>
      <c r="SZC104" s="60"/>
      <c r="SZD104" s="60"/>
      <c r="SZE104" s="60"/>
      <c r="SZF104" s="60"/>
      <c r="SZG104" s="60"/>
      <c r="SZH104" s="60"/>
      <c r="SZI104" s="60"/>
      <c r="SZJ104" s="60"/>
      <c r="SZK104" s="60"/>
      <c r="SZL104" s="60"/>
      <c r="SZM104" s="60"/>
      <c r="SZN104" s="60"/>
      <c r="SZO104" s="60"/>
      <c r="SZP104" s="60"/>
      <c r="SZQ104" s="60"/>
      <c r="SZR104" s="60"/>
      <c r="SZS104" s="60"/>
      <c r="SZT104" s="60"/>
      <c r="SZU104" s="60"/>
      <c r="SZV104" s="60"/>
      <c r="SZW104" s="60"/>
      <c r="SZX104" s="60"/>
      <c r="SZY104" s="60"/>
      <c r="SZZ104" s="60"/>
      <c r="TAA104" s="60"/>
      <c r="TAB104" s="60"/>
      <c r="TAC104" s="60"/>
      <c r="TAD104" s="60"/>
      <c r="TAE104" s="60"/>
      <c r="TAF104" s="60"/>
      <c r="TAG104" s="60"/>
      <c r="TAH104" s="60"/>
      <c r="TAI104" s="60"/>
      <c r="TAJ104" s="60"/>
      <c r="TAK104" s="60"/>
      <c r="TAL104" s="60"/>
      <c r="TAM104" s="60"/>
      <c r="TAN104" s="60"/>
      <c r="TAO104" s="60"/>
      <c r="TAP104" s="60"/>
      <c r="TAQ104" s="60"/>
      <c r="TAR104" s="60"/>
      <c r="TAS104" s="60"/>
      <c r="TAT104" s="60"/>
      <c r="TAU104" s="60"/>
      <c r="TAV104" s="60"/>
      <c r="TAW104" s="60"/>
      <c r="TAX104" s="60"/>
      <c r="TAY104" s="60"/>
      <c r="TAZ104" s="60"/>
      <c r="TBA104" s="60"/>
      <c r="TBB104" s="60"/>
      <c r="TBC104" s="60"/>
      <c r="TBD104" s="60"/>
      <c r="TBE104" s="60"/>
      <c r="TBF104" s="60"/>
      <c r="TBG104" s="60"/>
      <c r="TBH104" s="60"/>
      <c r="TBI104" s="60"/>
      <c r="TBJ104" s="60"/>
      <c r="TBK104" s="60"/>
      <c r="TBL104" s="60"/>
      <c r="TBM104" s="60"/>
      <c r="TBN104" s="60"/>
      <c r="TBO104" s="60"/>
      <c r="TBP104" s="60"/>
      <c r="TBQ104" s="60"/>
      <c r="TBR104" s="60"/>
      <c r="TBS104" s="60"/>
      <c r="TBT104" s="60"/>
      <c r="TBU104" s="60"/>
      <c r="TBV104" s="60"/>
      <c r="TBW104" s="60"/>
      <c r="TBX104" s="60"/>
      <c r="TBY104" s="60"/>
      <c r="TBZ104" s="60"/>
      <c r="TCA104" s="60"/>
      <c r="TCB104" s="60"/>
      <c r="TCC104" s="60"/>
      <c r="TCD104" s="60"/>
      <c r="TCE104" s="60"/>
      <c r="TCF104" s="60"/>
      <c r="TCG104" s="60"/>
      <c r="TCH104" s="60"/>
      <c r="TCI104" s="60"/>
      <c r="TCJ104" s="60"/>
      <c r="TCK104" s="60"/>
      <c r="TCL104" s="60"/>
      <c r="TCM104" s="60"/>
      <c r="TCN104" s="60"/>
      <c r="TCO104" s="60"/>
      <c r="TCP104" s="60"/>
      <c r="TCQ104" s="60"/>
      <c r="TCR104" s="60"/>
      <c r="TCS104" s="60"/>
      <c r="TCT104" s="60"/>
      <c r="TCU104" s="60"/>
      <c r="TCV104" s="60"/>
      <c r="TCW104" s="60"/>
      <c r="TCX104" s="60"/>
      <c r="TCY104" s="60"/>
      <c r="TCZ104" s="60"/>
      <c r="TDA104" s="60"/>
      <c r="TDB104" s="60"/>
      <c r="TDC104" s="60"/>
      <c r="TDD104" s="60"/>
      <c r="TDE104" s="60"/>
      <c r="TDF104" s="60"/>
      <c r="TDG104" s="60"/>
      <c r="TDH104" s="60"/>
      <c r="TDI104" s="60"/>
      <c r="TDJ104" s="60"/>
      <c r="TDK104" s="60"/>
      <c r="TDL104" s="60"/>
      <c r="TDM104" s="60"/>
      <c r="TDN104" s="60"/>
      <c r="TDO104" s="60"/>
      <c r="TDP104" s="60"/>
      <c r="TDQ104" s="60"/>
      <c r="TDR104" s="60"/>
      <c r="TDS104" s="60"/>
      <c r="TDT104" s="60"/>
      <c r="TDU104" s="60"/>
      <c r="TDV104" s="60"/>
      <c r="TDW104" s="60"/>
      <c r="TDX104" s="60"/>
      <c r="TDY104" s="60"/>
      <c r="TDZ104" s="60"/>
      <c r="TEA104" s="60"/>
      <c r="TEB104" s="60"/>
      <c r="TEC104" s="60"/>
      <c r="TED104" s="60"/>
      <c r="TEE104" s="60"/>
      <c r="TEF104" s="60"/>
      <c r="TEG104" s="60"/>
      <c r="TEH104" s="60"/>
      <c r="TEI104" s="60"/>
      <c r="TEJ104" s="60"/>
      <c r="TEK104" s="60"/>
      <c r="TEL104" s="60"/>
      <c r="TEM104" s="60"/>
      <c r="TEN104" s="60"/>
      <c r="TEO104" s="60"/>
      <c r="TEP104" s="60"/>
      <c r="TEQ104" s="60"/>
      <c r="TER104" s="60"/>
      <c r="TES104" s="60"/>
      <c r="TET104" s="60"/>
      <c r="TEU104" s="60"/>
      <c r="TEV104" s="60"/>
      <c r="TEW104" s="60"/>
      <c r="TEX104" s="60"/>
      <c r="TEY104" s="60"/>
      <c r="TEZ104" s="60"/>
      <c r="TFA104" s="60"/>
      <c r="TFB104" s="60"/>
      <c r="TFC104" s="60"/>
      <c r="TFD104" s="60"/>
      <c r="TFE104" s="60"/>
      <c r="TFF104" s="60"/>
      <c r="TFG104" s="60"/>
      <c r="TFH104" s="60"/>
      <c r="TFI104" s="60"/>
      <c r="TFJ104" s="60"/>
      <c r="TFK104" s="60"/>
      <c r="TFL104" s="60"/>
      <c r="TFM104" s="60"/>
      <c r="TFN104" s="60"/>
      <c r="TFO104" s="60"/>
      <c r="TFP104" s="60"/>
      <c r="TFQ104" s="60"/>
      <c r="TFR104" s="60"/>
      <c r="TFS104" s="60"/>
      <c r="TFT104" s="60"/>
      <c r="TFU104" s="60"/>
      <c r="TFV104" s="60"/>
      <c r="TFW104" s="60"/>
      <c r="TFX104" s="60"/>
      <c r="TFY104" s="60"/>
      <c r="TFZ104" s="60"/>
      <c r="TGA104" s="60"/>
      <c r="TGB104" s="60"/>
      <c r="TGC104" s="60"/>
      <c r="TGD104" s="60"/>
      <c r="TGE104" s="60"/>
      <c r="TGF104" s="60"/>
      <c r="TGG104" s="60"/>
      <c r="TGH104" s="60"/>
      <c r="TGI104" s="60"/>
      <c r="TGJ104" s="60"/>
      <c r="TGK104" s="60"/>
      <c r="TGL104" s="60"/>
      <c r="TGM104" s="60"/>
      <c r="TGN104" s="60"/>
      <c r="TGO104" s="60"/>
      <c r="TGP104" s="60"/>
      <c r="TGQ104" s="60"/>
      <c r="TGR104" s="60"/>
      <c r="TGS104" s="60"/>
      <c r="TGT104" s="60"/>
      <c r="TGU104" s="60"/>
      <c r="TGV104" s="60"/>
      <c r="TGW104" s="60"/>
      <c r="TGX104" s="60"/>
      <c r="TGY104" s="60"/>
      <c r="TGZ104" s="60"/>
      <c r="THA104" s="60"/>
      <c r="THB104" s="60"/>
      <c r="THC104" s="60"/>
      <c r="THD104" s="60"/>
      <c r="THE104" s="60"/>
      <c r="THF104" s="60"/>
      <c r="THG104" s="60"/>
      <c r="THH104" s="60"/>
      <c r="THI104" s="60"/>
      <c r="THJ104" s="60"/>
      <c r="THK104" s="60"/>
      <c r="THL104" s="60"/>
      <c r="THM104" s="60"/>
      <c r="THN104" s="60"/>
      <c r="THO104" s="60"/>
      <c r="THP104" s="60"/>
      <c r="THQ104" s="60"/>
      <c r="THR104" s="60"/>
      <c r="THS104" s="60"/>
      <c r="THT104" s="60"/>
      <c r="THU104" s="60"/>
      <c r="THV104" s="60"/>
      <c r="THW104" s="60"/>
      <c r="THX104" s="60"/>
      <c r="THY104" s="60"/>
      <c r="THZ104" s="60"/>
      <c r="TIA104" s="60"/>
      <c r="TIB104" s="60"/>
      <c r="TIC104" s="60"/>
      <c r="TID104" s="60"/>
      <c r="TIE104" s="60"/>
      <c r="TIF104" s="60"/>
      <c r="TIG104" s="60"/>
      <c r="TIH104" s="60"/>
      <c r="TII104" s="60"/>
      <c r="TIJ104" s="60"/>
      <c r="TIK104" s="60"/>
      <c r="TIL104" s="60"/>
      <c r="TIM104" s="60"/>
      <c r="TIN104" s="60"/>
      <c r="TIO104" s="60"/>
      <c r="TIP104" s="60"/>
      <c r="TIQ104" s="60"/>
      <c r="TIR104" s="60"/>
      <c r="TIS104" s="60"/>
      <c r="TIT104" s="60"/>
      <c r="TIU104" s="60"/>
      <c r="TIV104" s="60"/>
      <c r="TIW104" s="60"/>
      <c r="TIX104" s="60"/>
      <c r="TIY104" s="60"/>
      <c r="TIZ104" s="60"/>
      <c r="TJA104" s="60"/>
      <c r="TJB104" s="60"/>
      <c r="TJC104" s="60"/>
      <c r="TJD104" s="60"/>
      <c r="TJE104" s="60"/>
      <c r="TJF104" s="60"/>
      <c r="TJG104" s="60"/>
      <c r="TJH104" s="60"/>
      <c r="TJI104" s="60"/>
      <c r="TJJ104" s="60"/>
      <c r="TJK104" s="60"/>
      <c r="TJL104" s="60"/>
      <c r="TJM104" s="60"/>
      <c r="TJN104" s="60"/>
      <c r="TJO104" s="60"/>
      <c r="TJP104" s="60"/>
      <c r="TJQ104" s="60"/>
      <c r="TJR104" s="60"/>
      <c r="TJS104" s="60"/>
      <c r="TJT104" s="60"/>
      <c r="TJU104" s="60"/>
      <c r="TJV104" s="60"/>
      <c r="TJW104" s="60"/>
      <c r="TJX104" s="60"/>
      <c r="TJY104" s="60"/>
      <c r="TJZ104" s="60"/>
      <c r="TKA104" s="60"/>
      <c r="TKB104" s="60"/>
      <c r="TKC104" s="60"/>
      <c r="TKD104" s="60"/>
      <c r="TKE104" s="60"/>
      <c r="TKF104" s="60"/>
      <c r="TKG104" s="60"/>
      <c r="TKH104" s="60"/>
      <c r="TKI104" s="60"/>
      <c r="TKJ104" s="60"/>
      <c r="TKK104" s="60"/>
      <c r="TKL104" s="60"/>
      <c r="TKM104" s="60"/>
      <c r="TKN104" s="60"/>
      <c r="TKO104" s="60"/>
      <c r="TKP104" s="60"/>
      <c r="TKQ104" s="60"/>
      <c r="TKR104" s="60"/>
      <c r="TKS104" s="60"/>
      <c r="TKT104" s="60"/>
      <c r="TKU104" s="60"/>
      <c r="TKV104" s="60"/>
      <c r="TKW104" s="60"/>
      <c r="TKX104" s="60"/>
      <c r="TKY104" s="60"/>
      <c r="TKZ104" s="60"/>
      <c r="TLA104" s="60"/>
      <c r="TLB104" s="60"/>
      <c r="TLC104" s="60"/>
      <c r="TLD104" s="60"/>
      <c r="TLE104" s="60"/>
      <c r="TLF104" s="60"/>
      <c r="TLG104" s="60"/>
      <c r="TLH104" s="60"/>
      <c r="TLI104" s="60"/>
      <c r="TLJ104" s="60"/>
      <c r="TLK104" s="60"/>
      <c r="TLL104" s="60"/>
      <c r="TLM104" s="60"/>
      <c r="TLN104" s="60"/>
      <c r="TLO104" s="60"/>
      <c r="TLP104" s="60"/>
      <c r="TLQ104" s="60"/>
      <c r="TLR104" s="60"/>
      <c r="TLS104" s="60"/>
      <c r="TLT104" s="60"/>
      <c r="TLU104" s="60"/>
      <c r="TLV104" s="60"/>
      <c r="TLW104" s="60"/>
      <c r="TLX104" s="60"/>
      <c r="TLY104" s="60"/>
      <c r="TLZ104" s="60"/>
      <c r="TMA104" s="60"/>
      <c r="TMB104" s="60"/>
      <c r="TMC104" s="60"/>
      <c r="TMD104" s="60"/>
      <c r="TME104" s="60"/>
      <c r="TMF104" s="60"/>
      <c r="TMG104" s="60"/>
      <c r="TMH104" s="60"/>
      <c r="TMI104" s="60"/>
      <c r="TMJ104" s="60"/>
      <c r="TMK104" s="60"/>
      <c r="TML104" s="60"/>
      <c r="TMM104" s="60"/>
      <c r="TMN104" s="60"/>
      <c r="TMO104" s="60"/>
      <c r="TMP104" s="60"/>
      <c r="TMQ104" s="60"/>
      <c r="TMR104" s="60"/>
      <c r="TMS104" s="60"/>
      <c r="TMT104" s="60"/>
      <c r="TMU104" s="60"/>
      <c r="TMV104" s="60"/>
      <c r="TMW104" s="60"/>
      <c r="TMX104" s="60"/>
      <c r="TMY104" s="60"/>
      <c r="TMZ104" s="60"/>
      <c r="TNA104" s="60"/>
      <c r="TNB104" s="60"/>
      <c r="TNC104" s="60"/>
      <c r="TND104" s="60"/>
      <c r="TNE104" s="60"/>
      <c r="TNF104" s="60"/>
      <c r="TNG104" s="60"/>
      <c r="TNH104" s="60"/>
      <c r="TNI104" s="60"/>
      <c r="TNJ104" s="60"/>
      <c r="TNK104" s="60"/>
      <c r="TNL104" s="60"/>
      <c r="TNM104" s="60"/>
      <c r="TNN104" s="60"/>
      <c r="TNO104" s="60"/>
      <c r="TNP104" s="60"/>
      <c r="TNQ104" s="60"/>
      <c r="TNR104" s="60"/>
      <c r="TNS104" s="60"/>
      <c r="TNT104" s="60"/>
      <c r="TNU104" s="60"/>
      <c r="TNV104" s="60"/>
      <c r="TNW104" s="60"/>
      <c r="TNX104" s="60"/>
      <c r="TNY104" s="60"/>
      <c r="TNZ104" s="60"/>
      <c r="TOA104" s="60"/>
      <c r="TOB104" s="60"/>
      <c r="TOC104" s="60"/>
      <c r="TOD104" s="60"/>
      <c r="TOE104" s="60"/>
      <c r="TOF104" s="60"/>
      <c r="TOG104" s="60"/>
      <c r="TOH104" s="60"/>
      <c r="TOI104" s="60"/>
      <c r="TOJ104" s="60"/>
      <c r="TOK104" s="60"/>
      <c r="TOL104" s="60"/>
      <c r="TOM104" s="60"/>
      <c r="TON104" s="60"/>
      <c r="TOO104" s="60"/>
      <c r="TOP104" s="60"/>
      <c r="TOQ104" s="60"/>
      <c r="TOR104" s="60"/>
      <c r="TOS104" s="60"/>
      <c r="TOT104" s="60"/>
      <c r="TOU104" s="60"/>
      <c r="TOV104" s="60"/>
      <c r="TOW104" s="60"/>
      <c r="TOX104" s="60"/>
      <c r="TOY104" s="60"/>
      <c r="TOZ104" s="60"/>
      <c r="TPA104" s="60"/>
      <c r="TPB104" s="60"/>
      <c r="TPC104" s="60"/>
      <c r="TPD104" s="60"/>
      <c r="TPE104" s="60"/>
      <c r="TPF104" s="60"/>
      <c r="TPG104" s="60"/>
      <c r="TPH104" s="60"/>
      <c r="TPI104" s="60"/>
      <c r="TPJ104" s="60"/>
      <c r="TPK104" s="60"/>
      <c r="TPL104" s="60"/>
      <c r="TPM104" s="60"/>
      <c r="TPN104" s="60"/>
      <c r="TPO104" s="60"/>
      <c r="TPP104" s="60"/>
      <c r="TPQ104" s="60"/>
      <c r="TPR104" s="60"/>
      <c r="TPS104" s="60"/>
      <c r="TPT104" s="60"/>
      <c r="TPU104" s="60"/>
      <c r="TPV104" s="60"/>
      <c r="TPW104" s="60"/>
      <c r="TPX104" s="60"/>
      <c r="TPY104" s="60"/>
      <c r="TPZ104" s="60"/>
      <c r="TQA104" s="60"/>
      <c r="TQB104" s="60"/>
      <c r="TQC104" s="60"/>
      <c r="TQD104" s="60"/>
      <c r="TQE104" s="60"/>
      <c r="TQF104" s="60"/>
      <c r="TQG104" s="60"/>
      <c r="TQH104" s="60"/>
      <c r="TQI104" s="60"/>
      <c r="TQJ104" s="60"/>
      <c r="TQK104" s="60"/>
      <c r="TQL104" s="60"/>
      <c r="TQM104" s="60"/>
      <c r="TQN104" s="60"/>
      <c r="TQO104" s="60"/>
      <c r="TQP104" s="60"/>
      <c r="TQQ104" s="60"/>
      <c r="TQR104" s="60"/>
      <c r="TQS104" s="60"/>
      <c r="TQT104" s="60"/>
      <c r="TQU104" s="60"/>
      <c r="TQV104" s="60"/>
      <c r="TQW104" s="60"/>
      <c r="TQX104" s="60"/>
      <c r="TQY104" s="60"/>
      <c r="TQZ104" s="60"/>
      <c r="TRA104" s="60"/>
      <c r="TRB104" s="60"/>
      <c r="TRC104" s="60"/>
      <c r="TRD104" s="60"/>
      <c r="TRE104" s="60"/>
      <c r="TRF104" s="60"/>
      <c r="TRG104" s="60"/>
      <c r="TRH104" s="60"/>
      <c r="TRI104" s="60"/>
      <c r="TRJ104" s="60"/>
      <c r="TRK104" s="60"/>
      <c r="TRL104" s="60"/>
      <c r="TRM104" s="60"/>
      <c r="TRN104" s="60"/>
      <c r="TRO104" s="60"/>
      <c r="TRP104" s="60"/>
      <c r="TRQ104" s="60"/>
      <c r="TRR104" s="60"/>
      <c r="TRS104" s="60"/>
      <c r="TRT104" s="60"/>
      <c r="TRU104" s="60"/>
      <c r="TRV104" s="60"/>
      <c r="TRW104" s="60"/>
      <c r="TRX104" s="60"/>
      <c r="TRY104" s="60"/>
      <c r="TRZ104" s="60"/>
      <c r="TSA104" s="60"/>
      <c r="TSB104" s="60"/>
      <c r="TSC104" s="60"/>
      <c r="TSD104" s="60"/>
      <c r="TSE104" s="60"/>
      <c r="TSF104" s="60"/>
      <c r="TSG104" s="60"/>
      <c r="TSH104" s="60"/>
      <c r="TSI104" s="60"/>
      <c r="TSJ104" s="60"/>
      <c r="TSK104" s="60"/>
      <c r="TSL104" s="60"/>
      <c r="TSM104" s="60"/>
      <c r="TSN104" s="60"/>
      <c r="TSO104" s="60"/>
      <c r="TSP104" s="60"/>
      <c r="TSQ104" s="60"/>
      <c r="TSR104" s="60"/>
      <c r="TSS104" s="60"/>
      <c r="TST104" s="60"/>
      <c r="TSU104" s="60"/>
      <c r="TSV104" s="60"/>
      <c r="TSW104" s="60"/>
      <c r="TSX104" s="60"/>
      <c r="TSY104" s="60"/>
      <c r="TSZ104" s="60"/>
      <c r="TTA104" s="60"/>
      <c r="TTB104" s="60"/>
      <c r="TTC104" s="60"/>
      <c r="TTD104" s="60"/>
      <c r="TTE104" s="60"/>
      <c r="TTF104" s="60"/>
      <c r="TTG104" s="60"/>
      <c r="TTH104" s="60"/>
      <c r="TTI104" s="60"/>
      <c r="TTJ104" s="60"/>
      <c r="TTK104" s="60"/>
      <c r="TTL104" s="60"/>
      <c r="TTM104" s="60"/>
      <c r="TTN104" s="60"/>
      <c r="TTO104" s="60"/>
      <c r="TTP104" s="60"/>
      <c r="TTQ104" s="60"/>
      <c r="TTR104" s="60"/>
      <c r="TTS104" s="60"/>
      <c r="TTT104" s="60"/>
      <c r="TTU104" s="60"/>
      <c r="TTV104" s="60"/>
      <c r="TTW104" s="60"/>
      <c r="TTX104" s="60"/>
      <c r="TTY104" s="60"/>
      <c r="TTZ104" s="60"/>
      <c r="TUA104" s="60"/>
      <c r="TUB104" s="60"/>
      <c r="TUC104" s="60"/>
      <c r="TUD104" s="60"/>
      <c r="TUE104" s="60"/>
      <c r="TUF104" s="60"/>
      <c r="TUG104" s="60"/>
      <c r="TUH104" s="60"/>
      <c r="TUI104" s="60"/>
      <c r="TUJ104" s="60"/>
      <c r="TUK104" s="60"/>
      <c r="TUL104" s="60"/>
      <c r="TUM104" s="60"/>
      <c r="TUN104" s="60"/>
      <c r="TUO104" s="60"/>
      <c r="TUP104" s="60"/>
      <c r="TUQ104" s="60"/>
      <c r="TUR104" s="60"/>
      <c r="TUS104" s="60"/>
      <c r="TUT104" s="60"/>
      <c r="TUU104" s="60"/>
      <c r="TUV104" s="60"/>
      <c r="TUW104" s="60"/>
      <c r="TUX104" s="60"/>
      <c r="TUY104" s="60"/>
      <c r="TUZ104" s="60"/>
      <c r="TVA104" s="60"/>
      <c r="TVB104" s="60"/>
      <c r="TVC104" s="60"/>
      <c r="TVD104" s="60"/>
      <c r="TVE104" s="60"/>
      <c r="TVF104" s="60"/>
      <c r="TVG104" s="60"/>
      <c r="TVH104" s="60"/>
      <c r="TVI104" s="60"/>
      <c r="TVJ104" s="60"/>
      <c r="TVK104" s="60"/>
      <c r="TVL104" s="60"/>
      <c r="TVM104" s="60"/>
      <c r="TVN104" s="60"/>
      <c r="TVO104" s="60"/>
      <c r="TVP104" s="60"/>
      <c r="TVQ104" s="60"/>
      <c r="TVR104" s="60"/>
      <c r="TVS104" s="60"/>
      <c r="TVT104" s="60"/>
      <c r="TVU104" s="60"/>
      <c r="TVV104" s="60"/>
      <c r="TVW104" s="60"/>
      <c r="TVX104" s="60"/>
      <c r="TVY104" s="60"/>
      <c r="TVZ104" s="60"/>
      <c r="TWA104" s="60"/>
      <c r="TWB104" s="60"/>
      <c r="TWC104" s="60"/>
      <c r="TWD104" s="60"/>
      <c r="TWE104" s="60"/>
      <c r="TWF104" s="60"/>
      <c r="TWG104" s="60"/>
      <c r="TWH104" s="60"/>
      <c r="TWI104" s="60"/>
      <c r="TWJ104" s="60"/>
      <c r="TWK104" s="60"/>
      <c r="TWL104" s="60"/>
      <c r="TWM104" s="60"/>
      <c r="TWN104" s="60"/>
      <c r="TWO104" s="60"/>
      <c r="TWP104" s="60"/>
      <c r="TWQ104" s="60"/>
      <c r="TWR104" s="60"/>
      <c r="TWS104" s="60"/>
      <c r="TWT104" s="60"/>
      <c r="TWU104" s="60"/>
      <c r="TWV104" s="60"/>
      <c r="TWW104" s="60"/>
      <c r="TWX104" s="60"/>
      <c r="TWY104" s="60"/>
      <c r="TWZ104" s="60"/>
      <c r="TXA104" s="60"/>
      <c r="TXB104" s="60"/>
      <c r="TXC104" s="60"/>
      <c r="TXD104" s="60"/>
      <c r="TXE104" s="60"/>
      <c r="TXF104" s="60"/>
      <c r="TXG104" s="60"/>
      <c r="TXH104" s="60"/>
      <c r="TXI104" s="60"/>
      <c r="TXJ104" s="60"/>
      <c r="TXK104" s="60"/>
      <c r="TXL104" s="60"/>
      <c r="TXM104" s="60"/>
      <c r="TXN104" s="60"/>
      <c r="TXO104" s="60"/>
      <c r="TXP104" s="60"/>
      <c r="TXQ104" s="60"/>
      <c r="TXR104" s="60"/>
      <c r="TXS104" s="60"/>
      <c r="TXT104" s="60"/>
      <c r="TXU104" s="60"/>
      <c r="TXV104" s="60"/>
      <c r="TXW104" s="60"/>
      <c r="TXX104" s="60"/>
      <c r="TXY104" s="60"/>
      <c r="TXZ104" s="60"/>
      <c r="TYA104" s="60"/>
      <c r="TYB104" s="60"/>
      <c r="TYC104" s="60"/>
      <c r="TYD104" s="60"/>
      <c r="TYE104" s="60"/>
      <c r="TYF104" s="60"/>
      <c r="TYG104" s="60"/>
      <c r="TYH104" s="60"/>
      <c r="TYI104" s="60"/>
      <c r="TYJ104" s="60"/>
      <c r="TYK104" s="60"/>
      <c r="TYL104" s="60"/>
      <c r="TYM104" s="60"/>
      <c r="TYN104" s="60"/>
      <c r="TYO104" s="60"/>
      <c r="TYP104" s="60"/>
      <c r="TYQ104" s="60"/>
      <c r="TYR104" s="60"/>
      <c r="TYS104" s="60"/>
      <c r="TYT104" s="60"/>
      <c r="TYU104" s="60"/>
      <c r="TYV104" s="60"/>
      <c r="TYW104" s="60"/>
      <c r="TYX104" s="60"/>
      <c r="TYY104" s="60"/>
      <c r="TYZ104" s="60"/>
      <c r="TZA104" s="60"/>
      <c r="TZB104" s="60"/>
      <c r="TZC104" s="60"/>
      <c r="TZD104" s="60"/>
      <c r="TZE104" s="60"/>
      <c r="TZF104" s="60"/>
      <c r="TZG104" s="60"/>
      <c r="TZH104" s="60"/>
      <c r="TZI104" s="60"/>
      <c r="TZJ104" s="60"/>
      <c r="TZK104" s="60"/>
      <c r="TZL104" s="60"/>
      <c r="TZM104" s="60"/>
      <c r="TZN104" s="60"/>
      <c r="TZO104" s="60"/>
      <c r="TZP104" s="60"/>
      <c r="TZQ104" s="60"/>
      <c r="TZR104" s="60"/>
      <c r="TZS104" s="60"/>
      <c r="TZT104" s="60"/>
      <c r="TZU104" s="60"/>
      <c r="TZV104" s="60"/>
      <c r="TZW104" s="60"/>
      <c r="TZX104" s="60"/>
      <c r="TZY104" s="60"/>
      <c r="TZZ104" s="60"/>
      <c r="UAA104" s="60"/>
      <c r="UAB104" s="60"/>
      <c r="UAC104" s="60"/>
      <c r="UAD104" s="60"/>
      <c r="UAE104" s="60"/>
      <c r="UAF104" s="60"/>
      <c r="UAG104" s="60"/>
      <c r="UAH104" s="60"/>
      <c r="UAI104" s="60"/>
      <c r="UAJ104" s="60"/>
      <c r="UAK104" s="60"/>
      <c r="UAL104" s="60"/>
      <c r="UAM104" s="60"/>
      <c r="UAN104" s="60"/>
      <c r="UAO104" s="60"/>
      <c r="UAP104" s="60"/>
      <c r="UAQ104" s="60"/>
      <c r="UAR104" s="60"/>
      <c r="UAS104" s="60"/>
      <c r="UAT104" s="60"/>
      <c r="UAU104" s="60"/>
      <c r="UAV104" s="60"/>
      <c r="UAW104" s="60"/>
      <c r="UAX104" s="60"/>
      <c r="UAY104" s="60"/>
      <c r="UAZ104" s="60"/>
      <c r="UBA104" s="60"/>
      <c r="UBB104" s="60"/>
      <c r="UBC104" s="60"/>
      <c r="UBD104" s="60"/>
      <c r="UBE104" s="60"/>
      <c r="UBF104" s="60"/>
      <c r="UBG104" s="60"/>
      <c r="UBH104" s="60"/>
      <c r="UBI104" s="60"/>
      <c r="UBJ104" s="60"/>
      <c r="UBK104" s="60"/>
      <c r="UBL104" s="60"/>
      <c r="UBM104" s="60"/>
      <c r="UBN104" s="60"/>
      <c r="UBO104" s="60"/>
      <c r="UBP104" s="60"/>
      <c r="UBQ104" s="60"/>
      <c r="UBR104" s="60"/>
      <c r="UBS104" s="60"/>
      <c r="UBT104" s="60"/>
      <c r="UBU104" s="60"/>
      <c r="UBV104" s="60"/>
      <c r="UBW104" s="60"/>
      <c r="UBX104" s="60"/>
      <c r="UBY104" s="60"/>
      <c r="UBZ104" s="60"/>
      <c r="UCA104" s="60"/>
      <c r="UCB104" s="60"/>
      <c r="UCC104" s="60"/>
      <c r="UCD104" s="60"/>
      <c r="UCE104" s="60"/>
      <c r="UCF104" s="60"/>
      <c r="UCG104" s="60"/>
      <c r="UCH104" s="60"/>
      <c r="UCI104" s="60"/>
      <c r="UCJ104" s="60"/>
      <c r="UCK104" s="60"/>
      <c r="UCL104" s="60"/>
      <c r="UCM104" s="60"/>
      <c r="UCN104" s="60"/>
      <c r="UCO104" s="60"/>
      <c r="UCP104" s="60"/>
      <c r="UCQ104" s="60"/>
      <c r="UCR104" s="60"/>
      <c r="UCS104" s="60"/>
      <c r="UCT104" s="60"/>
      <c r="UCU104" s="60"/>
      <c r="UCV104" s="60"/>
      <c r="UCW104" s="60"/>
      <c r="UCX104" s="60"/>
      <c r="UCY104" s="60"/>
      <c r="UCZ104" s="60"/>
      <c r="UDA104" s="60"/>
      <c r="UDB104" s="60"/>
      <c r="UDC104" s="60"/>
      <c r="UDD104" s="60"/>
      <c r="UDE104" s="60"/>
      <c r="UDF104" s="60"/>
      <c r="UDG104" s="60"/>
      <c r="UDH104" s="60"/>
      <c r="UDI104" s="60"/>
      <c r="UDJ104" s="60"/>
      <c r="UDK104" s="60"/>
      <c r="UDL104" s="60"/>
      <c r="UDM104" s="60"/>
      <c r="UDN104" s="60"/>
      <c r="UDO104" s="60"/>
      <c r="UDP104" s="60"/>
      <c r="UDQ104" s="60"/>
      <c r="UDR104" s="60"/>
      <c r="UDS104" s="60"/>
      <c r="UDT104" s="60"/>
      <c r="UDU104" s="60"/>
      <c r="UDV104" s="60"/>
      <c r="UDW104" s="60"/>
      <c r="UDX104" s="60"/>
      <c r="UDY104" s="60"/>
      <c r="UDZ104" s="60"/>
      <c r="UEA104" s="60"/>
      <c r="UEB104" s="60"/>
      <c r="UEC104" s="60"/>
      <c r="UED104" s="60"/>
      <c r="UEE104" s="60"/>
      <c r="UEF104" s="60"/>
      <c r="UEG104" s="60"/>
      <c r="UEH104" s="60"/>
      <c r="UEI104" s="60"/>
      <c r="UEJ104" s="60"/>
      <c r="UEK104" s="60"/>
      <c r="UEL104" s="60"/>
      <c r="UEM104" s="60"/>
      <c r="UEN104" s="60"/>
      <c r="UEO104" s="60"/>
      <c r="UEP104" s="60"/>
      <c r="UEQ104" s="60"/>
      <c r="UER104" s="60"/>
      <c r="UES104" s="60"/>
      <c r="UET104" s="60"/>
      <c r="UEU104" s="60"/>
      <c r="UEV104" s="60"/>
      <c r="UEW104" s="60"/>
      <c r="UEX104" s="60"/>
      <c r="UEY104" s="60"/>
      <c r="UEZ104" s="60"/>
      <c r="UFA104" s="60"/>
      <c r="UFB104" s="60"/>
      <c r="UFC104" s="60"/>
      <c r="UFD104" s="60"/>
      <c r="UFE104" s="60"/>
      <c r="UFF104" s="60"/>
      <c r="UFG104" s="60"/>
      <c r="UFH104" s="60"/>
      <c r="UFI104" s="60"/>
      <c r="UFJ104" s="60"/>
      <c r="UFK104" s="60"/>
      <c r="UFL104" s="60"/>
      <c r="UFM104" s="60"/>
      <c r="UFN104" s="60"/>
      <c r="UFO104" s="60"/>
      <c r="UFP104" s="60"/>
      <c r="UFQ104" s="60"/>
      <c r="UFR104" s="60"/>
      <c r="UFS104" s="60"/>
      <c r="UFT104" s="60"/>
      <c r="UFU104" s="60"/>
      <c r="UFV104" s="60"/>
      <c r="UFW104" s="60"/>
      <c r="UFX104" s="60"/>
      <c r="UFY104" s="60"/>
      <c r="UFZ104" s="60"/>
      <c r="UGA104" s="60"/>
      <c r="UGB104" s="60"/>
      <c r="UGC104" s="60"/>
      <c r="UGD104" s="60"/>
      <c r="UGE104" s="60"/>
      <c r="UGF104" s="60"/>
      <c r="UGG104" s="60"/>
      <c r="UGH104" s="60"/>
      <c r="UGI104" s="60"/>
      <c r="UGJ104" s="60"/>
      <c r="UGK104" s="60"/>
      <c r="UGL104" s="60"/>
      <c r="UGM104" s="60"/>
      <c r="UGN104" s="60"/>
      <c r="UGO104" s="60"/>
      <c r="UGP104" s="60"/>
      <c r="UGQ104" s="60"/>
      <c r="UGR104" s="60"/>
      <c r="UGS104" s="60"/>
      <c r="UGT104" s="60"/>
      <c r="UGU104" s="60"/>
      <c r="UGV104" s="60"/>
      <c r="UGW104" s="60"/>
      <c r="UGX104" s="60"/>
      <c r="UGY104" s="60"/>
      <c r="UGZ104" s="60"/>
      <c r="UHA104" s="60"/>
      <c r="UHB104" s="60"/>
      <c r="UHC104" s="60"/>
      <c r="UHD104" s="60"/>
      <c r="UHE104" s="60"/>
      <c r="UHF104" s="60"/>
      <c r="UHG104" s="60"/>
      <c r="UHH104" s="60"/>
      <c r="UHI104" s="60"/>
      <c r="UHJ104" s="60"/>
      <c r="UHK104" s="60"/>
      <c r="UHL104" s="60"/>
      <c r="UHM104" s="60"/>
      <c r="UHN104" s="60"/>
      <c r="UHO104" s="60"/>
      <c r="UHP104" s="60"/>
      <c r="UHQ104" s="60"/>
      <c r="UHR104" s="60"/>
      <c r="UHS104" s="60"/>
      <c r="UHT104" s="60"/>
      <c r="UHU104" s="60"/>
      <c r="UHV104" s="60"/>
      <c r="UHW104" s="60"/>
      <c r="UHX104" s="60"/>
      <c r="UHY104" s="60"/>
      <c r="UHZ104" s="60"/>
      <c r="UIA104" s="60"/>
      <c r="UIB104" s="60"/>
      <c r="UIC104" s="60"/>
      <c r="UID104" s="60"/>
      <c r="UIE104" s="60"/>
      <c r="UIF104" s="60"/>
      <c r="UIG104" s="60"/>
      <c r="UIH104" s="60"/>
      <c r="UII104" s="60"/>
      <c r="UIJ104" s="60"/>
      <c r="UIK104" s="60"/>
      <c r="UIL104" s="60"/>
      <c r="UIM104" s="60"/>
      <c r="UIN104" s="60"/>
      <c r="UIO104" s="60"/>
      <c r="UIP104" s="60"/>
      <c r="UIQ104" s="60"/>
      <c r="UIR104" s="60"/>
      <c r="UIS104" s="60"/>
      <c r="UIT104" s="60"/>
      <c r="UIU104" s="60"/>
      <c r="UIV104" s="60"/>
      <c r="UIW104" s="60"/>
      <c r="UIX104" s="60"/>
      <c r="UIY104" s="60"/>
      <c r="UIZ104" s="60"/>
      <c r="UJA104" s="60"/>
      <c r="UJB104" s="60"/>
      <c r="UJC104" s="60"/>
      <c r="UJD104" s="60"/>
      <c r="UJE104" s="60"/>
      <c r="UJF104" s="60"/>
      <c r="UJG104" s="60"/>
      <c r="UJH104" s="60"/>
      <c r="UJI104" s="60"/>
      <c r="UJJ104" s="60"/>
      <c r="UJK104" s="60"/>
      <c r="UJL104" s="60"/>
      <c r="UJM104" s="60"/>
      <c r="UJN104" s="60"/>
      <c r="UJO104" s="60"/>
      <c r="UJP104" s="60"/>
      <c r="UJQ104" s="60"/>
      <c r="UJR104" s="60"/>
      <c r="UJS104" s="60"/>
      <c r="UJT104" s="60"/>
      <c r="UJU104" s="60"/>
      <c r="UJV104" s="60"/>
      <c r="UJW104" s="60"/>
      <c r="UJX104" s="60"/>
      <c r="UJY104" s="60"/>
      <c r="UJZ104" s="60"/>
      <c r="UKA104" s="60"/>
      <c r="UKB104" s="60"/>
      <c r="UKC104" s="60"/>
      <c r="UKD104" s="60"/>
      <c r="UKE104" s="60"/>
      <c r="UKF104" s="60"/>
      <c r="UKG104" s="60"/>
      <c r="UKH104" s="60"/>
      <c r="UKI104" s="60"/>
      <c r="UKJ104" s="60"/>
      <c r="UKK104" s="60"/>
      <c r="UKL104" s="60"/>
      <c r="UKM104" s="60"/>
      <c r="UKN104" s="60"/>
      <c r="UKO104" s="60"/>
      <c r="UKP104" s="60"/>
      <c r="UKQ104" s="60"/>
      <c r="UKR104" s="60"/>
      <c r="UKS104" s="60"/>
      <c r="UKT104" s="60"/>
      <c r="UKU104" s="60"/>
      <c r="UKV104" s="60"/>
      <c r="UKW104" s="60"/>
      <c r="UKX104" s="60"/>
      <c r="UKY104" s="60"/>
      <c r="UKZ104" s="60"/>
      <c r="ULA104" s="60"/>
      <c r="ULB104" s="60"/>
      <c r="ULC104" s="60"/>
      <c r="ULD104" s="60"/>
      <c r="ULE104" s="60"/>
      <c r="ULF104" s="60"/>
      <c r="ULG104" s="60"/>
      <c r="ULH104" s="60"/>
      <c r="ULI104" s="60"/>
      <c r="ULJ104" s="60"/>
      <c r="ULK104" s="60"/>
      <c r="ULL104" s="60"/>
      <c r="ULM104" s="60"/>
      <c r="ULN104" s="60"/>
      <c r="ULO104" s="60"/>
      <c r="ULP104" s="60"/>
      <c r="ULQ104" s="60"/>
      <c r="ULR104" s="60"/>
      <c r="ULS104" s="60"/>
      <c r="ULT104" s="60"/>
      <c r="ULU104" s="60"/>
      <c r="ULV104" s="60"/>
      <c r="ULW104" s="60"/>
      <c r="ULX104" s="60"/>
      <c r="ULY104" s="60"/>
      <c r="ULZ104" s="60"/>
      <c r="UMA104" s="60"/>
      <c r="UMB104" s="60"/>
      <c r="UMC104" s="60"/>
      <c r="UMD104" s="60"/>
      <c r="UME104" s="60"/>
      <c r="UMF104" s="60"/>
      <c r="UMG104" s="60"/>
      <c r="UMH104" s="60"/>
      <c r="UMI104" s="60"/>
      <c r="UMJ104" s="60"/>
      <c r="UMK104" s="60"/>
      <c r="UML104" s="60"/>
      <c r="UMM104" s="60"/>
      <c r="UMN104" s="60"/>
      <c r="UMO104" s="60"/>
      <c r="UMP104" s="60"/>
      <c r="UMQ104" s="60"/>
      <c r="UMR104" s="60"/>
      <c r="UMS104" s="60"/>
      <c r="UMT104" s="60"/>
      <c r="UMU104" s="60"/>
      <c r="UMV104" s="60"/>
      <c r="UMW104" s="60"/>
      <c r="UMX104" s="60"/>
      <c r="UMY104" s="60"/>
      <c r="UMZ104" s="60"/>
      <c r="UNA104" s="60"/>
      <c r="UNB104" s="60"/>
      <c r="UNC104" s="60"/>
      <c r="UND104" s="60"/>
      <c r="UNE104" s="60"/>
      <c r="UNF104" s="60"/>
      <c r="UNG104" s="60"/>
      <c r="UNH104" s="60"/>
      <c r="UNI104" s="60"/>
      <c r="UNJ104" s="60"/>
      <c r="UNK104" s="60"/>
      <c r="UNL104" s="60"/>
      <c r="UNM104" s="60"/>
      <c r="UNN104" s="60"/>
      <c r="UNO104" s="60"/>
      <c r="UNP104" s="60"/>
      <c r="UNQ104" s="60"/>
      <c r="UNR104" s="60"/>
      <c r="UNS104" s="60"/>
      <c r="UNT104" s="60"/>
      <c r="UNU104" s="60"/>
      <c r="UNV104" s="60"/>
      <c r="UNW104" s="60"/>
      <c r="UNX104" s="60"/>
      <c r="UNY104" s="60"/>
      <c r="UNZ104" s="60"/>
      <c r="UOA104" s="60"/>
      <c r="UOB104" s="60"/>
      <c r="UOC104" s="60"/>
      <c r="UOD104" s="60"/>
      <c r="UOE104" s="60"/>
      <c r="UOF104" s="60"/>
      <c r="UOG104" s="60"/>
      <c r="UOH104" s="60"/>
      <c r="UOI104" s="60"/>
      <c r="UOJ104" s="60"/>
      <c r="UOK104" s="60"/>
      <c r="UOL104" s="60"/>
      <c r="UOM104" s="60"/>
      <c r="UON104" s="60"/>
      <c r="UOO104" s="60"/>
      <c r="UOP104" s="60"/>
      <c r="UOQ104" s="60"/>
      <c r="UOR104" s="60"/>
      <c r="UOS104" s="60"/>
      <c r="UOT104" s="60"/>
      <c r="UOU104" s="60"/>
      <c r="UOV104" s="60"/>
      <c r="UOW104" s="60"/>
      <c r="UOX104" s="60"/>
      <c r="UOY104" s="60"/>
      <c r="UOZ104" s="60"/>
      <c r="UPA104" s="60"/>
      <c r="UPB104" s="60"/>
      <c r="UPC104" s="60"/>
      <c r="UPD104" s="60"/>
      <c r="UPE104" s="60"/>
      <c r="UPF104" s="60"/>
      <c r="UPG104" s="60"/>
      <c r="UPH104" s="60"/>
      <c r="UPI104" s="60"/>
      <c r="UPJ104" s="60"/>
      <c r="UPK104" s="60"/>
      <c r="UPL104" s="60"/>
      <c r="UPM104" s="60"/>
      <c r="UPN104" s="60"/>
      <c r="UPO104" s="60"/>
      <c r="UPP104" s="60"/>
      <c r="UPQ104" s="60"/>
      <c r="UPR104" s="60"/>
      <c r="UPS104" s="60"/>
      <c r="UPT104" s="60"/>
      <c r="UPU104" s="60"/>
      <c r="UPV104" s="60"/>
      <c r="UPW104" s="60"/>
      <c r="UPX104" s="60"/>
      <c r="UPY104" s="60"/>
      <c r="UPZ104" s="60"/>
      <c r="UQA104" s="60"/>
      <c r="UQB104" s="60"/>
      <c r="UQC104" s="60"/>
      <c r="UQD104" s="60"/>
      <c r="UQE104" s="60"/>
      <c r="UQF104" s="60"/>
      <c r="UQG104" s="60"/>
      <c r="UQH104" s="60"/>
      <c r="UQI104" s="60"/>
      <c r="UQJ104" s="60"/>
      <c r="UQK104" s="60"/>
      <c r="UQL104" s="60"/>
      <c r="UQM104" s="60"/>
      <c r="UQN104" s="60"/>
      <c r="UQO104" s="60"/>
      <c r="UQP104" s="60"/>
      <c r="UQQ104" s="60"/>
      <c r="UQR104" s="60"/>
      <c r="UQS104" s="60"/>
      <c r="UQT104" s="60"/>
      <c r="UQU104" s="60"/>
      <c r="UQV104" s="60"/>
      <c r="UQW104" s="60"/>
      <c r="UQX104" s="60"/>
      <c r="UQY104" s="60"/>
      <c r="UQZ104" s="60"/>
      <c r="URA104" s="60"/>
      <c r="URB104" s="60"/>
      <c r="URC104" s="60"/>
      <c r="URD104" s="60"/>
      <c r="URE104" s="60"/>
      <c r="URF104" s="60"/>
      <c r="URG104" s="60"/>
      <c r="URH104" s="60"/>
      <c r="URI104" s="60"/>
      <c r="URJ104" s="60"/>
      <c r="URK104" s="60"/>
      <c r="URL104" s="60"/>
      <c r="URM104" s="60"/>
      <c r="URN104" s="60"/>
      <c r="URO104" s="60"/>
      <c r="URP104" s="60"/>
      <c r="URQ104" s="60"/>
      <c r="URR104" s="60"/>
      <c r="URS104" s="60"/>
      <c r="URT104" s="60"/>
      <c r="URU104" s="60"/>
      <c r="URV104" s="60"/>
      <c r="URW104" s="60"/>
      <c r="URX104" s="60"/>
      <c r="URY104" s="60"/>
      <c r="URZ104" s="60"/>
      <c r="USA104" s="60"/>
      <c r="USB104" s="60"/>
      <c r="USC104" s="60"/>
      <c r="USD104" s="60"/>
      <c r="USE104" s="60"/>
      <c r="USF104" s="60"/>
      <c r="USG104" s="60"/>
      <c r="USH104" s="60"/>
      <c r="USI104" s="60"/>
      <c r="USJ104" s="60"/>
      <c r="USK104" s="60"/>
      <c r="USL104" s="60"/>
      <c r="USM104" s="60"/>
      <c r="USN104" s="60"/>
      <c r="USO104" s="60"/>
      <c r="USP104" s="60"/>
      <c r="USQ104" s="60"/>
      <c r="USR104" s="60"/>
      <c r="USS104" s="60"/>
      <c r="UST104" s="60"/>
      <c r="USU104" s="60"/>
      <c r="USV104" s="60"/>
      <c r="USW104" s="60"/>
      <c r="USX104" s="60"/>
      <c r="USY104" s="60"/>
      <c r="USZ104" s="60"/>
      <c r="UTA104" s="60"/>
      <c r="UTB104" s="60"/>
      <c r="UTC104" s="60"/>
      <c r="UTD104" s="60"/>
      <c r="UTE104" s="60"/>
      <c r="UTF104" s="60"/>
      <c r="UTG104" s="60"/>
      <c r="UTH104" s="60"/>
      <c r="UTI104" s="60"/>
      <c r="UTJ104" s="60"/>
      <c r="UTK104" s="60"/>
      <c r="UTL104" s="60"/>
      <c r="UTM104" s="60"/>
      <c r="UTN104" s="60"/>
      <c r="UTO104" s="60"/>
      <c r="UTP104" s="60"/>
      <c r="UTQ104" s="60"/>
      <c r="UTR104" s="60"/>
      <c r="UTS104" s="60"/>
      <c r="UTT104" s="60"/>
      <c r="UTU104" s="60"/>
      <c r="UTV104" s="60"/>
      <c r="UTW104" s="60"/>
      <c r="UTX104" s="60"/>
      <c r="UTY104" s="60"/>
      <c r="UTZ104" s="60"/>
      <c r="UUA104" s="60"/>
      <c r="UUB104" s="60"/>
      <c r="UUC104" s="60"/>
      <c r="UUD104" s="60"/>
      <c r="UUE104" s="60"/>
      <c r="UUF104" s="60"/>
      <c r="UUG104" s="60"/>
      <c r="UUH104" s="60"/>
      <c r="UUI104" s="60"/>
      <c r="UUJ104" s="60"/>
      <c r="UUK104" s="60"/>
      <c r="UUL104" s="60"/>
      <c r="UUM104" s="60"/>
      <c r="UUN104" s="60"/>
      <c r="UUO104" s="60"/>
      <c r="UUP104" s="60"/>
      <c r="UUQ104" s="60"/>
      <c r="UUR104" s="60"/>
      <c r="UUS104" s="60"/>
      <c r="UUT104" s="60"/>
      <c r="UUU104" s="60"/>
      <c r="UUV104" s="60"/>
      <c r="UUW104" s="60"/>
      <c r="UUX104" s="60"/>
      <c r="UUY104" s="60"/>
      <c r="UUZ104" s="60"/>
      <c r="UVA104" s="60"/>
      <c r="UVB104" s="60"/>
      <c r="UVC104" s="60"/>
      <c r="UVD104" s="60"/>
      <c r="UVE104" s="60"/>
      <c r="UVF104" s="60"/>
      <c r="UVG104" s="60"/>
      <c r="UVH104" s="60"/>
      <c r="UVI104" s="60"/>
      <c r="UVJ104" s="60"/>
      <c r="UVK104" s="60"/>
      <c r="UVL104" s="60"/>
      <c r="UVM104" s="60"/>
      <c r="UVN104" s="60"/>
      <c r="UVO104" s="60"/>
      <c r="UVP104" s="60"/>
      <c r="UVQ104" s="60"/>
      <c r="UVR104" s="60"/>
      <c r="UVS104" s="60"/>
      <c r="UVT104" s="60"/>
      <c r="UVU104" s="60"/>
      <c r="UVV104" s="60"/>
      <c r="UVW104" s="60"/>
      <c r="UVX104" s="60"/>
      <c r="UVY104" s="60"/>
      <c r="UVZ104" s="60"/>
      <c r="UWA104" s="60"/>
      <c r="UWB104" s="60"/>
      <c r="UWC104" s="60"/>
      <c r="UWD104" s="60"/>
      <c r="UWE104" s="60"/>
      <c r="UWF104" s="60"/>
      <c r="UWG104" s="60"/>
      <c r="UWH104" s="60"/>
      <c r="UWI104" s="60"/>
      <c r="UWJ104" s="60"/>
      <c r="UWK104" s="60"/>
      <c r="UWL104" s="60"/>
      <c r="UWM104" s="60"/>
      <c r="UWN104" s="60"/>
      <c r="UWO104" s="60"/>
      <c r="UWP104" s="60"/>
      <c r="UWQ104" s="60"/>
      <c r="UWR104" s="60"/>
      <c r="UWS104" s="60"/>
      <c r="UWT104" s="60"/>
      <c r="UWU104" s="60"/>
      <c r="UWV104" s="60"/>
      <c r="UWW104" s="60"/>
      <c r="UWX104" s="60"/>
      <c r="UWY104" s="60"/>
      <c r="UWZ104" s="60"/>
      <c r="UXA104" s="60"/>
      <c r="UXB104" s="60"/>
      <c r="UXC104" s="60"/>
      <c r="UXD104" s="60"/>
      <c r="UXE104" s="60"/>
      <c r="UXF104" s="60"/>
      <c r="UXG104" s="60"/>
      <c r="UXH104" s="60"/>
      <c r="UXI104" s="60"/>
      <c r="UXJ104" s="60"/>
      <c r="UXK104" s="60"/>
      <c r="UXL104" s="60"/>
      <c r="UXM104" s="60"/>
      <c r="UXN104" s="60"/>
      <c r="UXO104" s="60"/>
      <c r="UXP104" s="60"/>
      <c r="UXQ104" s="60"/>
      <c r="UXR104" s="60"/>
      <c r="UXS104" s="60"/>
      <c r="UXT104" s="60"/>
      <c r="UXU104" s="60"/>
      <c r="UXV104" s="60"/>
      <c r="UXW104" s="60"/>
      <c r="UXX104" s="60"/>
      <c r="UXY104" s="60"/>
      <c r="UXZ104" s="60"/>
      <c r="UYA104" s="60"/>
      <c r="UYB104" s="60"/>
      <c r="UYC104" s="60"/>
      <c r="UYD104" s="60"/>
      <c r="UYE104" s="60"/>
      <c r="UYF104" s="60"/>
      <c r="UYG104" s="60"/>
      <c r="UYH104" s="60"/>
      <c r="UYI104" s="60"/>
      <c r="UYJ104" s="60"/>
      <c r="UYK104" s="60"/>
      <c r="UYL104" s="60"/>
      <c r="UYM104" s="60"/>
      <c r="UYN104" s="60"/>
      <c r="UYO104" s="60"/>
      <c r="UYP104" s="60"/>
      <c r="UYQ104" s="60"/>
      <c r="UYR104" s="60"/>
      <c r="UYS104" s="60"/>
      <c r="UYT104" s="60"/>
      <c r="UYU104" s="60"/>
      <c r="UYV104" s="60"/>
      <c r="UYW104" s="60"/>
      <c r="UYX104" s="60"/>
      <c r="UYY104" s="60"/>
      <c r="UYZ104" s="60"/>
      <c r="UZA104" s="60"/>
      <c r="UZB104" s="60"/>
      <c r="UZC104" s="60"/>
      <c r="UZD104" s="60"/>
      <c r="UZE104" s="60"/>
      <c r="UZF104" s="60"/>
      <c r="UZG104" s="60"/>
      <c r="UZH104" s="60"/>
      <c r="UZI104" s="60"/>
      <c r="UZJ104" s="60"/>
      <c r="UZK104" s="60"/>
      <c r="UZL104" s="60"/>
      <c r="UZM104" s="60"/>
      <c r="UZN104" s="60"/>
      <c r="UZO104" s="60"/>
      <c r="UZP104" s="60"/>
      <c r="UZQ104" s="60"/>
      <c r="UZR104" s="60"/>
      <c r="UZS104" s="60"/>
      <c r="UZT104" s="60"/>
      <c r="UZU104" s="60"/>
      <c r="UZV104" s="60"/>
      <c r="UZW104" s="60"/>
      <c r="UZX104" s="60"/>
      <c r="UZY104" s="60"/>
      <c r="UZZ104" s="60"/>
      <c r="VAA104" s="60"/>
      <c r="VAB104" s="60"/>
      <c r="VAC104" s="60"/>
      <c r="VAD104" s="60"/>
      <c r="VAE104" s="60"/>
      <c r="VAF104" s="60"/>
      <c r="VAG104" s="60"/>
      <c r="VAH104" s="60"/>
      <c r="VAI104" s="60"/>
      <c r="VAJ104" s="60"/>
      <c r="VAK104" s="60"/>
      <c r="VAL104" s="60"/>
      <c r="VAM104" s="60"/>
      <c r="VAN104" s="60"/>
      <c r="VAO104" s="60"/>
      <c r="VAP104" s="60"/>
      <c r="VAQ104" s="60"/>
      <c r="VAR104" s="60"/>
      <c r="VAS104" s="60"/>
      <c r="VAT104" s="60"/>
      <c r="VAU104" s="60"/>
      <c r="VAV104" s="60"/>
      <c r="VAW104" s="60"/>
      <c r="VAX104" s="60"/>
      <c r="VAY104" s="60"/>
      <c r="VAZ104" s="60"/>
      <c r="VBA104" s="60"/>
      <c r="VBB104" s="60"/>
      <c r="VBC104" s="60"/>
      <c r="VBD104" s="60"/>
      <c r="VBE104" s="60"/>
      <c r="VBF104" s="60"/>
      <c r="VBG104" s="60"/>
      <c r="VBH104" s="60"/>
      <c r="VBI104" s="60"/>
      <c r="VBJ104" s="60"/>
      <c r="VBK104" s="60"/>
      <c r="VBL104" s="60"/>
      <c r="VBM104" s="60"/>
      <c r="VBN104" s="60"/>
      <c r="VBO104" s="60"/>
      <c r="VBP104" s="60"/>
      <c r="VBQ104" s="60"/>
      <c r="VBR104" s="60"/>
      <c r="VBS104" s="60"/>
      <c r="VBT104" s="60"/>
      <c r="VBU104" s="60"/>
      <c r="VBV104" s="60"/>
      <c r="VBW104" s="60"/>
      <c r="VBX104" s="60"/>
      <c r="VBY104" s="60"/>
      <c r="VBZ104" s="60"/>
      <c r="VCA104" s="60"/>
      <c r="VCB104" s="60"/>
      <c r="VCC104" s="60"/>
      <c r="VCD104" s="60"/>
      <c r="VCE104" s="60"/>
      <c r="VCF104" s="60"/>
      <c r="VCG104" s="60"/>
      <c r="VCH104" s="60"/>
      <c r="VCI104" s="60"/>
      <c r="VCJ104" s="60"/>
      <c r="VCK104" s="60"/>
      <c r="VCL104" s="60"/>
      <c r="VCM104" s="60"/>
      <c r="VCN104" s="60"/>
      <c r="VCO104" s="60"/>
      <c r="VCP104" s="60"/>
      <c r="VCQ104" s="60"/>
      <c r="VCR104" s="60"/>
      <c r="VCS104" s="60"/>
      <c r="VCT104" s="60"/>
      <c r="VCU104" s="60"/>
      <c r="VCV104" s="60"/>
      <c r="VCW104" s="60"/>
      <c r="VCX104" s="60"/>
      <c r="VCY104" s="60"/>
      <c r="VCZ104" s="60"/>
      <c r="VDA104" s="60"/>
      <c r="VDB104" s="60"/>
      <c r="VDC104" s="60"/>
      <c r="VDD104" s="60"/>
      <c r="VDE104" s="60"/>
      <c r="VDF104" s="60"/>
      <c r="VDG104" s="60"/>
      <c r="VDH104" s="60"/>
      <c r="VDI104" s="60"/>
      <c r="VDJ104" s="60"/>
      <c r="VDK104" s="60"/>
      <c r="VDL104" s="60"/>
      <c r="VDM104" s="60"/>
      <c r="VDN104" s="60"/>
      <c r="VDO104" s="60"/>
      <c r="VDP104" s="60"/>
      <c r="VDQ104" s="60"/>
      <c r="VDR104" s="60"/>
      <c r="VDS104" s="60"/>
      <c r="VDT104" s="60"/>
      <c r="VDU104" s="60"/>
      <c r="VDV104" s="60"/>
      <c r="VDW104" s="60"/>
      <c r="VDX104" s="60"/>
      <c r="VDY104" s="60"/>
      <c r="VDZ104" s="60"/>
      <c r="VEA104" s="60"/>
      <c r="VEB104" s="60"/>
      <c r="VEC104" s="60"/>
      <c r="VED104" s="60"/>
      <c r="VEE104" s="60"/>
      <c r="VEF104" s="60"/>
      <c r="VEG104" s="60"/>
      <c r="VEH104" s="60"/>
      <c r="VEI104" s="60"/>
      <c r="VEJ104" s="60"/>
      <c r="VEK104" s="60"/>
      <c r="VEL104" s="60"/>
      <c r="VEM104" s="60"/>
      <c r="VEN104" s="60"/>
      <c r="VEO104" s="60"/>
      <c r="VEP104" s="60"/>
      <c r="VEQ104" s="60"/>
      <c r="VER104" s="60"/>
      <c r="VES104" s="60"/>
      <c r="VET104" s="60"/>
      <c r="VEU104" s="60"/>
      <c r="VEV104" s="60"/>
      <c r="VEW104" s="60"/>
      <c r="VEX104" s="60"/>
      <c r="VEY104" s="60"/>
      <c r="VEZ104" s="60"/>
      <c r="VFA104" s="60"/>
      <c r="VFB104" s="60"/>
      <c r="VFC104" s="60"/>
      <c r="VFD104" s="60"/>
      <c r="VFE104" s="60"/>
      <c r="VFF104" s="60"/>
      <c r="VFG104" s="60"/>
      <c r="VFH104" s="60"/>
      <c r="VFI104" s="60"/>
      <c r="VFJ104" s="60"/>
      <c r="VFK104" s="60"/>
      <c r="VFL104" s="60"/>
      <c r="VFM104" s="60"/>
      <c r="VFN104" s="60"/>
      <c r="VFO104" s="60"/>
      <c r="VFP104" s="60"/>
      <c r="VFQ104" s="60"/>
      <c r="VFR104" s="60"/>
      <c r="VFS104" s="60"/>
      <c r="VFT104" s="60"/>
      <c r="VFU104" s="60"/>
      <c r="VFV104" s="60"/>
      <c r="VFW104" s="60"/>
      <c r="VFX104" s="60"/>
      <c r="VFY104" s="60"/>
      <c r="VFZ104" s="60"/>
      <c r="VGA104" s="60"/>
      <c r="VGB104" s="60"/>
      <c r="VGC104" s="60"/>
      <c r="VGD104" s="60"/>
      <c r="VGE104" s="60"/>
      <c r="VGF104" s="60"/>
      <c r="VGG104" s="60"/>
      <c r="VGH104" s="60"/>
      <c r="VGI104" s="60"/>
      <c r="VGJ104" s="60"/>
      <c r="VGK104" s="60"/>
      <c r="VGL104" s="60"/>
      <c r="VGM104" s="60"/>
      <c r="VGN104" s="60"/>
      <c r="VGO104" s="60"/>
      <c r="VGP104" s="60"/>
      <c r="VGQ104" s="60"/>
      <c r="VGR104" s="60"/>
      <c r="VGS104" s="60"/>
      <c r="VGT104" s="60"/>
      <c r="VGU104" s="60"/>
      <c r="VGV104" s="60"/>
      <c r="VGW104" s="60"/>
      <c r="VGX104" s="60"/>
      <c r="VGY104" s="60"/>
      <c r="VGZ104" s="60"/>
      <c r="VHA104" s="60"/>
      <c r="VHB104" s="60"/>
      <c r="VHC104" s="60"/>
      <c r="VHD104" s="60"/>
      <c r="VHE104" s="60"/>
      <c r="VHF104" s="60"/>
      <c r="VHG104" s="60"/>
      <c r="VHH104" s="60"/>
      <c r="VHI104" s="60"/>
      <c r="VHJ104" s="60"/>
      <c r="VHK104" s="60"/>
      <c r="VHL104" s="60"/>
      <c r="VHM104" s="60"/>
      <c r="VHN104" s="60"/>
      <c r="VHO104" s="60"/>
      <c r="VHP104" s="60"/>
      <c r="VHQ104" s="60"/>
      <c r="VHR104" s="60"/>
      <c r="VHS104" s="60"/>
      <c r="VHT104" s="60"/>
      <c r="VHU104" s="60"/>
      <c r="VHV104" s="60"/>
      <c r="VHW104" s="60"/>
      <c r="VHX104" s="60"/>
      <c r="VHY104" s="60"/>
      <c r="VHZ104" s="60"/>
      <c r="VIA104" s="60"/>
      <c r="VIB104" s="60"/>
      <c r="VIC104" s="60"/>
      <c r="VID104" s="60"/>
      <c r="VIE104" s="60"/>
      <c r="VIF104" s="60"/>
      <c r="VIG104" s="60"/>
      <c r="VIH104" s="60"/>
      <c r="VII104" s="60"/>
      <c r="VIJ104" s="60"/>
      <c r="VIK104" s="60"/>
      <c r="VIL104" s="60"/>
      <c r="VIM104" s="60"/>
      <c r="VIN104" s="60"/>
      <c r="VIO104" s="60"/>
      <c r="VIP104" s="60"/>
      <c r="VIQ104" s="60"/>
      <c r="VIR104" s="60"/>
      <c r="VIS104" s="60"/>
      <c r="VIT104" s="60"/>
      <c r="VIU104" s="60"/>
      <c r="VIV104" s="60"/>
      <c r="VIW104" s="60"/>
      <c r="VIX104" s="60"/>
      <c r="VIY104" s="60"/>
      <c r="VIZ104" s="60"/>
      <c r="VJA104" s="60"/>
      <c r="VJB104" s="60"/>
      <c r="VJC104" s="60"/>
      <c r="VJD104" s="60"/>
      <c r="VJE104" s="60"/>
      <c r="VJF104" s="60"/>
      <c r="VJG104" s="60"/>
      <c r="VJH104" s="60"/>
      <c r="VJI104" s="60"/>
      <c r="VJJ104" s="60"/>
      <c r="VJK104" s="60"/>
      <c r="VJL104" s="60"/>
      <c r="VJM104" s="60"/>
      <c r="VJN104" s="60"/>
      <c r="VJO104" s="60"/>
      <c r="VJP104" s="60"/>
      <c r="VJQ104" s="60"/>
      <c r="VJR104" s="60"/>
      <c r="VJS104" s="60"/>
      <c r="VJT104" s="60"/>
      <c r="VJU104" s="60"/>
      <c r="VJV104" s="60"/>
      <c r="VJW104" s="60"/>
      <c r="VJX104" s="60"/>
      <c r="VJY104" s="60"/>
      <c r="VJZ104" s="60"/>
      <c r="VKA104" s="60"/>
      <c r="VKB104" s="60"/>
      <c r="VKC104" s="60"/>
      <c r="VKD104" s="60"/>
      <c r="VKE104" s="60"/>
      <c r="VKF104" s="60"/>
      <c r="VKG104" s="60"/>
      <c r="VKH104" s="60"/>
      <c r="VKI104" s="60"/>
      <c r="VKJ104" s="60"/>
      <c r="VKK104" s="60"/>
      <c r="VKL104" s="60"/>
      <c r="VKM104" s="60"/>
      <c r="VKN104" s="60"/>
      <c r="VKO104" s="60"/>
      <c r="VKP104" s="60"/>
      <c r="VKQ104" s="60"/>
      <c r="VKR104" s="60"/>
      <c r="VKS104" s="60"/>
      <c r="VKT104" s="60"/>
      <c r="VKU104" s="60"/>
      <c r="VKV104" s="60"/>
      <c r="VKW104" s="60"/>
      <c r="VKX104" s="60"/>
      <c r="VKY104" s="60"/>
      <c r="VKZ104" s="60"/>
      <c r="VLA104" s="60"/>
      <c r="VLB104" s="60"/>
      <c r="VLC104" s="60"/>
      <c r="VLD104" s="60"/>
      <c r="VLE104" s="60"/>
      <c r="VLF104" s="60"/>
      <c r="VLG104" s="60"/>
      <c r="VLH104" s="60"/>
      <c r="VLI104" s="60"/>
      <c r="VLJ104" s="60"/>
      <c r="VLK104" s="60"/>
      <c r="VLL104" s="60"/>
      <c r="VLM104" s="60"/>
      <c r="VLN104" s="60"/>
      <c r="VLO104" s="60"/>
      <c r="VLP104" s="60"/>
      <c r="VLQ104" s="60"/>
      <c r="VLR104" s="60"/>
      <c r="VLS104" s="60"/>
      <c r="VLT104" s="60"/>
      <c r="VLU104" s="60"/>
      <c r="VLV104" s="60"/>
      <c r="VLW104" s="60"/>
      <c r="VLX104" s="60"/>
      <c r="VLY104" s="60"/>
      <c r="VLZ104" s="60"/>
      <c r="VMA104" s="60"/>
      <c r="VMB104" s="60"/>
      <c r="VMC104" s="60"/>
      <c r="VMD104" s="60"/>
      <c r="VME104" s="60"/>
      <c r="VMF104" s="60"/>
      <c r="VMG104" s="60"/>
      <c r="VMH104" s="60"/>
      <c r="VMI104" s="60"/>
      <c r="VMJ104" s="60"/>
      <c r="VMK104" s="60"/>
      <c r="VML104" s="60"/>
      <c r="VMM104" s="60"/>
      <c r="VMN104" s="60"/>
      <c r="VMO104" s="60"/>
      <c r="VMP104" s="60"/>
      <c r="VMQ104" s="60"/>
      <c r="VMR104" s="60"/>
      <c r="VMS104" s="60"/>
      <c r="VMT104" s="60"/>
      <c r="VMU104" s="60"/>
      <c r="VMV104" s="60"/>
      <c r="VMW104" s="60"/>
      <c r="VMX104" s="60"/>
      <c r="VMY104" s="60"/>
      <c r="VMZ104" s="60"/>
      <c r="VNA104" s="60"/>
      <c r="VNB104" s="60"/>
      <c r="VNC104" s="60"/>
      <c r="VND104" s="60"/>
      <c r="VNE104" s="60"/>
      <c r="VNF104" s="60"/>
      <c r="VNG104" s="60"/>
      <c r="VNH104" s="60"/>
      <c r="VNI104" s="60"/>
      <c r="VNJ104" s="60"/>
      <c r="VNK104" s="60"/>
      <c r="VNL104" s="60"/>
      <c r="VNM104" s="60"/>
      <c r="VNN104" s="60"/>
      <c r="VNO104" s="60"/>
      <c r="VNP104" s="60"/>
      <c r="VNQ104" s="60"/>
      <c r="VNR104" s="60"/>
      <c r="VNS104" s="60"/>
      <c r="VNT104" s="60"/>
      <c r="VNU104" s="60"/>
      <c r="VNV104" s="60"/>
      <c r="VNW104" s="60"/>
      <c r="VNX104" s="60"/>
      <c r="VNY104" s="60"/>
      <c r="VNZ104" s="60"/>
      <c r="VOA104" s="60"/>
      <c r="VOB104" s="60"/>
      <c r="VOC104" s="60"/>
      <c r="VOD104" s="60"/>
      <c r="VOE104" s="60"/>
      <c r="VOF104" s="60"/>
      <c r="VOG104" s="60"/>
      <c r="VOH104" s="60"/>
      <c r="VOI104" s="60"/>
      <c r="VOJ104" s="60"/>
      <c r="VOK104" s="60"/>
      <c r="VOL104" s="60"/>
      <c r="VOM104" s="60"/>
      <c r="VON104" s="60"/>
      <c r="VOO104" s="60"/>
      <c r="VOP104" s="60"/>
      <c r="VOQ104" s="60"/>
      <c r="VOR104" s="60"/>
      <c r="VOS104" s="60"/>
      <c r="VOT104" s="60"/>
      <c r="VOU104" s="60"/>
      <c r="VOV104" s="60"/>
      <c r="VOW104" s="60"/>
      <c r="VOX104" s="60"/>
      <c r="VOY104" s="60"/>
      <c r="VOZ104" s="60"/>
      <c r="VPA104" s="60"/>
      <c r="VPB104" s="60"/>
      <c r="VPC104" s="60"/>
      <c r="VPD104" s="60"/>
      <c r="VPE104" s="60"/>
      <c r="VPF104" s="60"/>
      <c r="VPG104" s="60"/>
      <c r="VPH104" s="60"/>
      <c r="VPI104" s="60"/>
      <c r="VPJ104" s="60"/>
      <c r="VPK104" s="60"/>
      <c r="VPL104" s="60"/>
      <c r="VPM104" s="60"/>
      <c r="VPN104" s="60"/>
      <c r="VPO104" s="60"/>
      <c r="VPP104" s="60"/>
      <c r="VPQ104" s="60"/>
      <c r="VPR104" s="60"/>
      <c r="VPS104" s="60"/>
      <c r="VPT104" s="60"/>
      <c r="VPU104" s="60"/>
      <c r="VPV104" s="60"/>
      <c r="VPW104" s="60"/>
      <c r="VPX104" s="60"/>
      <c r="VPY104" s="60"/>
      <c r="VPZ104" s="60"/>
      <c r="VQA104" s="60"/>
      <c r="VQB104" s="60"/>
      <c r="VQC104" s="60"/>
      <c r="VQD104" s="60"/>
      <c r="VQE104" s="60"/>
      <c r="VQF104" s="60"/>
      <c r="VQG104" s="60"/>
      <c r="VQH104" s="60"/>
      <c r="VQI104" s="60"/>
      <c r="VQJ104" s="60"/>
      <c r="VQK104" s="60"/>
      <c r="VQL104" s="60"/>
      <c r="VQM104" s="60"/>
      <c r="VQN104" s="60"/>
      <c r="VQO104" s="60"/>
      <c r="VQP104" s="60"/>
      <c r="VQQ104" s="60"/>
      <c r="VQR104" s="60"/>
      <c r="VQS104" s="60"/>
      <c r="VQT104" s="60"/>
      <c r="VQU104" s="60"/>
      <c r="VQV104" s="60"/>
      <c r="VQW104" s="60"/>
      <c r="VQX104" s="60"/>
      <c r="VQY104" s="60"/>
      <c r="VQZ104" s="60"/>
      <c r="VRA104" s="60"/>
      <c r="VRB104" s="60"/>
      <c r="VRC104" s="60"/>
      <c r="VRD104" s="60"/>
      <c r="VRE104" s="60"/>
      <c r="VRF104" s="60"/>
      <c r="VRG104" s="60"/>
      <c r="VRH104" s="60"/>
      <c r="VRI104" s="60"/>
      <c r="VRJ104" s="60"/>
      <c r="VRK104" s="60"/>
      <c r="VRL104" s="60"/>
      <c r="VRM104" s="60"/>
      <c r="VRN104" s="60"/>
      <c r="VRO104" s="60"/>
      <c r="VRP104" s="60"/>
      <c r="VRQ104" s="60"/>
      <c r="VRR104" s="60"/>
      <c r="VRS104" s="60"/>
      <c r="VRT104" s="60"/>
      <c r="VRU104" s="60"/>
      <c r="VRV104" s="60"/>
      <c r="VRW104" s="60"/>
      <c r="VRX104" s="60"/>
      <c r="VRY104" s="60"/>
      <c r="VRZ104" s="60"/>
      <c r="VSA104" s="60"/>
      <c r="VSB104" s="60"/>
      <c r="VSC104" s="60"/>
      <c r="VSD104" s="60"/>
      <c r="VSE104" s="60"/>
      <c r="VSF104" s="60"/>
      <c r="VSG104" s="60"/>
      <c r="VSH104" s="60"/>
      <c r="VSI104" s="60"/>
      <c r="VSJ104" s="60"/>
      <c r="VSK104" s="60"/>
      <c r="VSL104" s="60"/>
      <c r="VSM104" s="60"/>
      <c r="VSN104" s="60"/>
      <c r="VSO104" s="60"/>
      <c r="VSP104" s="60"/>
      <c r="VSQ104" s="60"/>
      <c r="VSR104" s="60"/>
      <c r="VSS104" s="60"/>
      <c r="VST104" s="60"/>
      <c r="VSU104" s="60"/>
      <c r="VSV104" s="60"/>
      <c r="VSW104" s="60"/>
      <c r="VSX104" s="60"/>
      <c r="VSY104" s="60"/>
      <c r="VSZ104" s="60"/>
      <c r="VTA104" s="60"/>
      <c r="VTB104" s="60"/>
      <c r="VTC104" s="60"/>
      <c r="VTD104" s="60"/>
      <c r="VTE104" s="60"/>
      <c r="VTF104" s="60"/>
      <c r="VTG104" s="60"/>
      <c r="VTH104" s="60"/>
      <c r="VTI104" s="60"/>
      <c r="VTJ104" s="60"/>
      <c r="VTK104" s="60"/>
      <c r="VTL104" s="60"/>
      <c r="VTM104" s="60"/>
      <c r="VTN104" s="60"/>
      <c r="VTO104" s="60"/>
      <c r="VTP104" s="60"/>
      <c r="VTQ104" s="60"/>
      <c r="VTR104" s="60"/>
      <c r="VTS104" s="60"/>
      <c r="VTT104" s="60"/>
      <c r="VTU104" s="60"/>
      <c r="VTV104" s="60"/>
      <c r="VTW104" s="60"/>
      <c r="VTX104" s="60"/>
      <c r="VTY104" s="60"/>
      <c r="VTZ104" s="60"/>
      <c r="VUA104" s="60"/>
      <c r="VUB104" s="60"/>
      <c r="VUC104" s="60"/>
      <c r="VUD104" s="60"/>
      <c r="VUE104" s="60"/>
      <c r="VUF104" s="60"/>
      <c r="VUG104" s="60"/>
      <c r="VUH104" s="60"/>
      <c r="VUI104" s="60"/>
      <c r="VUJ104" s="60"/>
      <c r="VUK104" s="60"/>
      <c r="VUL104" s="60"/>
      <c r="VUM104" s="60"/>
      <c r="VUN104" s="60"/>
      <c r="VUO104" s="60"/>
      <c r="VUP104" s="60"/>
      <c r="VUQ104" s="60"/>
      <c r="VUR104" s="60"/>
      <c r="VUS104" s="60"/>
      <c r="VUT104" s="60"/>
      <c r="VUU104" s="60"/>
      <c r="VUV104" s="60"/>
      <c r="VUW104" s="60"/>
      <c r="VUX104" s="60"/>
      <c r="VUY104" s="60"/>
      <c r="VUZ104" s="60"/>
      <c r="VVA104" s="60"/>
      <c r="VVB104" s="60"/>
      <c r="VVC104" s="60"/>
      <c r="VVD104" s="60"/>
      <c r="VVE104" s="60"/>
      <c r="VVF104" s="60"/>
      <c r="VVG104" s="60"/>
      <c r="VVH104" s="60"/>
      <c r="VVI104" s="60"/>
      <c r="VVJ104" s="60"/>
      <c r="VVK104" s="60"/>
      <c r="VVL104" s="60"/>
      <c r="VVM104" s="60"/>
      <c r="VVN104" s="60"/>
      <c r="VVO104" s="60"/>
      <c r="VVP104" s="60"/>
      <c r="VVQ104" s="60"/>
      <c r="VVR104" s="60"/>
      <c r="VVS104" s="60"/>
      <c r="VVT104" s="60"/>
      <c r="VVU104" s="60"/>
      <c r="VVV104" s="60"/>
      <c r="VVW104" s="60"/>
      <c r="VVX104" s="60"/>
      <c r="VVY104" s="60"/>
      <c r="VVZ104" s="60"/>
      <c r="VWA104" s="60"/>
      <c r="VWB104" s="60"/>
      <c r="VWC104" s="60"/>
      <c r="VWD104" s="60"/>
      <c r="VWE104" s="60"/>
      <c r="VWF104" s="60"/>
      <c r="VWG104" s="60"/>
      <c r="VWH104" s="60"/>
      <c r="VWI104" s="60"/>
      <c r="VWJ104" s="60"/>
      <c r="VWK104" s="60"/>
      <c r="VWL104" s="60"/>
      <c r="VWM104" s="60"/>
      <c r="VWN104" s="60"/>
      <c r="VWO104" s="60"/>
      <c r="VWP104" s="60"/>
      <c r="VWQ104" s="60"/>
      <c r="VWR104" s="60"/>
      <c r="VWS104" s="60"/>
      <c r="VWT104" s="60"/>
      <c r="VWU104" s="60"/>
      <c r="VWV104" s="60"/>
      <c r="VWW104" s="60"/>
      <c r="VWX104" s="60"/>
      <c r="VWY104" s="60"/>
      <c r="VWZ104" s="60"/>
      <c r="VXA104" s="60"/>
      <c r="VXB104" s="60"/>
      <c r="VXC104" s="60"/>
      <c r="VXD104" s="60"/>
      <c r="VXE104" s="60"/>
      <c r="VXF104" s="60"/>
      <c r="VXG104" s="60"/>
      <c r="VXH104" s="60"/>
      <c r="VXI104" s="60"/>
      <c r="VXJ104" s="60"/>
      <c r="VXK104" s="60"/>
      <c r="VXL104" s="60"/>
      <c r="VXM104" s="60"/>
      <c r="VXN104" s="60"/>
      <c r="VXO104" s="60"/>
      <c r="VXP104" s="60"/>
      <c r="VXQ104" s="60"/>
      <c r="VXR104" s="60"/>
      <c r="VXS104" s="60"/>
      <c r="VXT104" s="60"/>
      <c r="VXU104" s="60"/>
      <c r="VXV104" s="60"/>
      <c r="VXW104" s="60"/>
      <c r="VXX104" s="60"/>
      <c r="VXY104" s="60"/>
      <c r="VXZ104" s="60"/>
      <c r="VYA104" s="60"/>
      <c r="VYB104" s="60"/>
      <c r="VYC104" s="60"/>
      <c r="VYD104" s="60"/>
      <c r="VYE104" s="60"/>
      <c r="VYF104" s="60"/>
      <c r="VYG104" s="60"/>
      <c r="VYH104" s="60"/>
      <c r="VYI104" s="60"/>
      <c r="VYJ104" s="60"/>
      <c r="VYK104" s="60"/>
      <c r="VYL104" s="60"/>
      <c r="VYM104" s="60"/>
      <c r="VYN104" s="60"/>
      <c r="VYO104" s="60"/>
      <c r="VYP104" s="60"/>
      <c r="VYQ104" s="60"/>
      <c r="VYR104" s="60"/>
      <c r="VYS104" s="60"/>
      <c r="VYT104" s="60"/>
      <c r="VYU104" s="60"/>
      <c r="VYV104" s="60"/>
      <c r="VYW104" s="60"/>
      <c r="VYX104" s="60"/>
      <c r="VYY104" s="60"/>
      <c r="VYZ104" s="60"/>
      <c r="VZA104" s="60"/>
      <c r="VZB104" s="60"/>
      <c r="VZC104" s="60"/>
      <c r="VZD104" s="60"/>
      <c r="VZE104" s="60"/>
      <c r="VZF104" s="60"/>
      <c r="VZG104" s="60"/>
      <c r="VZH104" s="60"/>
      <c r="VZI104" s="60"/>
      <c r="VZJ104" s="60"/>
      <c r="VZK104" s="60"/>
      <c r="VZL104" s="60"/>
      <c r="VZM104" s="60"/>
      <c r="VZN104" s="60"/>
      <c r="VZO104" s="60"/>
      <c r="VZP104" s="60"/>
      <c r="VZQ104" s="60"/>
      <c r="VZR104" s="60"/>
      <c r="VZS104" s="60"/>
      <c r="VZT104" s="60"/>
      <c r="VZU104" s="60"/>
      <c r="VZV104" s="60"/>
      <c r="VZW104" s="60"/>
      <c r="VZX104" s="60"/>
      <c r="VZY104" s="60"/>
      <c r="VZZ104" s="60"/>
      <c r="WAA104" s="60"/>
      <c r="WAB104" s="60"/>
      <c r="WAC104" s="60"/>
      <c r="WAD104" s="60"/>
      <c r="WAE104" s="60"/>
      <c r="WAF104" s="60"/>
      <c r="WAG104" s="60"/>
      <c r="WAH104" s="60"/>
      <c r="WAI104" s="60"/>
      <c r="WAJ104" s="60"/>
      <c r="WAK104" s="60"/>
      <c r="WAL104" s="60"/>
      <c r="WAM104" s="60"/>
      <c r="WAN104" s="60"/>
      <c r="WAO104" s="60"/>
      <c r="WAP104" s="60"/>
      <c r="WAQ104" s="60"/>
      <c r="WAR104" s="60"/>
      <c r="WAS104" s="60"/>
      <c r="WAT104" s="60"/>
      <c r="WAU104" s="60"/>
      <c r="WAV104" s="60"/>
      <c r="WAW104" s="60"/>
      <c r="WAX104" s="60"/>
      <c r="WAY104" s="60"/>
      <c r="WAZ104" s="60"/>
      <c r="WBA104" s="60"/>
      <c r="WBB104" s="60"/>
      <c r="WBC104" s="60"/>
      <c r="WBD104" s="60"/>
      <c r="WBE104" s="60"/>
      <c r="WBF104" s="60"/>
      <c r="WBG104" s="60"/>
      <c r="WBH104" s="60"/>
      <c r="WBI104" s="60"/>
      <c r="WBJ104" s="60"/>
      <c r="WBK104" s="60"/>
      <c r="WBL104" s="60"/>
      <c r="WBM104" s="60"/>
      <c r="WBN104" s="60"/>
      <c r="WBO104" s="60"/>
      <c r="WBP104" s="60"/>
      <c r="WBQ104" s="60"/>
      <c r="WBR104" s="60"/>
      <c r="WBS104" s="60"/>
      <c r="WBT104" s="60"/>
      <c r="WBU104" s="60"/>
      <c r="WBV104" s="60"/>
      <c r="WBW104" s="60"/>
      <c r="WBX104" s="60"/>
      <c r="WBY104" s="60"/>
      <c r="WBZ104" s="60"/>
      <c r="WCA104" s="60"/>
      <c r="WCB104" s="60"/>
      <c r="WCC104" s="60"/>
      <c r="WCD104" s="60"/>
      <c r="WCE104" s="60"/>
      <c r="WCF104" s="60"/>
      <c r="WCG104" s="60"/>
      <c r="WCH104" s="60"/>
      <c r="WCI104" s="60"/>
      <c r="WCJ104" s="60"/>
      <c r="WCK104" s="60"/>
      <c r="WCL104" s="60"/>
      <c r="WCM104" s="60"/>
      <c r="WCN104" s="60"/>
      <c r="WCO104" s="60"/>
      <c r="WCP104" s="60"/>
      <c r="WCQ104" s="60"/>
      <c r="WCR104" s="60"/>
      <c r="WCS104" s="60"/>
      <c r="WCT104" s="60"/>
      <c r="WCU104" s="60"/>
      <c r="WCV104" s="60"/>
      <c r="WCW104" s="60"/>
      <c r="WCX104" s="60"/>
      <c r="WCY104" s="60"/>
      <c r="WCZ104" s="60"/>
      <c r="WDA104" s="60"/>
      <c r="WDB104" s="60"/>
      <c r="WDC104" s="60"/>
      <c r="WDD104" s="60"/>
      <c r="WDE104" s="60"/>
      <c r="WDF104" s="60"/>
      <c r="WDG104" s="60"/>
      <c r="WDH104" s="60"/>
      <c r="WDI104" s="60"/>
      <c r="WDJ104" s="60"/>
      <c r="WDK104" s="60"/>
      <c r="WDL104" s="60"/>
      <c r="WDM104" s="60"/>
      <c r="WDN104" s="60"/>
      <c r="WDO104" s="60"/>
      <c r="WDP104" s="60"/>
      <c r="WDQ104" s="60"/>
      <c r="WDR104" s="60"/>
      <c r="WDS104" s="60"/>
      <c r="WDT104" s="60"/>
      <c r="WDU104" s="60"/>
      <c r="WDV104" s="60"/>
      <c r="WDW104" s="60"/>
      <c r="WDX104" s="60"/>
      <c r="WDY104" s="60"/>
      <c r="WDZ104" s="60"/>
      <c r="WEA104" s="60"/>
      <c r="WEB104" s="60"/>
      <c r="WEC104" s="60"/>
      <c r="WED104" s="60"/>
      <c r="WEE104" s="60"/>
      <c r="WEF104" s="60"/>
      <c r="WEG104" s="60"/>
      <c r="WEH104" s="60"/>
      <c r="WEI104" s="60"/>
      <c r="WEJ104" s="60"/>
      <c r="WEK104" s="60"/>
      <c r="WEL104" s="60"/>
      <c r="WEM104" s="60"/>
      <c r="WEN104" s="60"/>
      <c r="WEO104" s="60"/>
      <c r="WEP104" s="60"/>
      <c r="WEQ104" s="60"/>
      <c r="WER104" s="60"/>
      <c r="WES104" s="60"/>
      <c r="WET104" s="60"/>
      <c r="WEU104" s="60"/>
      <c r="WEV104" s="60"/>
      <c r="WEW104" s="60"/>
      <c r="WEX104" s="60"/>
      <c r="WEY104" s="60"/>
      <c r="WEZ104" s="60"/>
      <c r="WFA104" s="60"/>
      <c r="WFB104" s="60"/>
      <c r="WFC104" s="60"/>
      <c r="WFD104" s="60"/>
      <c r="WFE104" s="60"/>
      <c r="WFF104" s="60"/>
      <c r="WFG104" s="60"/>
      <c r="WFH104" s="60"/>
      <c r="WFI104" s="60"/>
      <c r="WFJ104" s="60"/>
      <c r="WFK104" s="60"/>
      <c r="WFL104" s="60"/>
      <c r="WFM104" s="60"/>
      <c r="WFN104" s="60"/>
      <c r="WFO104" s="60"/>
      <c r="WFP104" s="60"/>
      <c r="WFQ104" s="60"/>
      <c r="WFR104" s="60"/>
      <c r="WFS104" s="60"/>
      <c r="WFT104" s="60"/>
      <c r="WFU104" s="60"/>
      <c r="WFV104" s="60"/>
      <c r="WFW104" s="60"/>
      <c r="WFX104" s="60"/>
      <c r="WFY104" s="60"/>
      <c r="WFZ104" s="60"/>
      <c r="WGA104" s="60"/>
      <c r="WGB104" s="60"/>
      <c r="WGC104" s="60"/>
      <c r="WGD104" s="60"/>
      <c r="WGE104" s="60"/>
      <c r="WGF104" s="60"/>
      <c r="WGG104" s="60"/>
      <c r="WGH104" s="60"/>
      <c r="WGI104" s="60"/>
      <c r="WGJ104" s="60"/>
      <c r="WGK104" s="60"/>
      <c r="WGL104" s="60"/>
      <c r="WGM104" s="60"/>
      <c r="WGN104" s="60"/>
      <c r="WGO104" s="60"/>
      <c r="WGP104" s="60"/>
      <c r="WGQ104" s="60"/>
      <c r="WGR104" s="60"/>
      <c r="WGS104" s="60"/>
      <c r="WGT104" s="60"/>
      <c r="WGU104" s="60"/>
      <c r="WGV104" s="60"/>
      <c r="WGW104" s="60"/>
      <c r="WGX104" s="60"/>
      <c r="WGY104" s="60"/>
      <c r="WGZ104" s="60"/>
      <c r="WHA104" s="60"/>
      <c r="WHB104" s="60"/>
      <c r="WHC104" s="60"/>
      <c r="WHD104" s="60"/>
      <c r="WHE104" s="60"/>
      <c r="WHF104" s="60"/>
      <c r="WHG104" s="60"/>
      <c r="WHH104" s="60"/>
      <c r="WHI104" s="60"/>
      <c r="WHJ104" s="60"/>
      <c r="WHK104" s="60"/>
      <c r="WHL104" s="60"/>
      <c r="WHM104" s="60"/>
      <c r="WHN104" s="60"/>
      <c r="WHO104" s="60"/>
      <c r="WHP104" s="60"/>
      <c r="WHQ104" s="60"/>
      <c r="WHR104" s="60"/>
      <c r="WHS104" s="60"/>
      <c r="WHT104" s="60"/>
      <c r="WHU104" s="60"/>
      <c r="WHV104" s="60"/>
      <c r="WHW104" s="60"/>
      <c r="WHX104" s="60"/>
      <c r="WHY104" s="60"/>
      <c r="WHZ104" s="60"/>
      <c r="WIA104" s="60"/>
      <c r="WIB104" s="60"/>
      <c r="WIC104" s="60"/>
      <c r="WID104" s="60"/>
      <c r="WIE104" s="60"/>
      <c r="WIF104" s="60"/>
      <c r="WIG104" s="60"/>
      <c r="WIH104" s="60"/>
      <c r="WII104" s="60"/>
      <c r="WIJ104" s="60"/>
      <c r="WIK104" s="60"/>
      <c r="WIL104" s="60"/>
      <c r="WIM104" s="60"/>
      <c r="WIN104" s="60"/>
      <c r="WIO104" s="60"/>
      <c r="WIP104" s="60"/>
      <c r="WIQ104" s="60"/>
      <c r="WIR104" s="60"/>
      <c r="WIS104" s="60"/>
      <c r="WIT104" s="60"/>
      <c r="WIU104" s="60"/>
      <c r="WIV104" s="60"/>
      <c r="WIW104" s="60"/>
      <c r="WIX104" s="60"/>
      <c r="WIY104" s="60"/>
      <c r="WIZ104" s="60"/>
      <c r="WJA104" s="60"/>
      <c r="WJB104" s="60"/>
      <c r="WJC104" s="60"/>
      <c r="WJD104" s="60"/>
      <c r="WJE104" s="60"/>
      <c r="WJF104" s="60"/>
      <c r="WJG104" s="60"/>
      <c r="WJH104" s="60"/>
      <c r="WJI104" s="60"/>
      <c r="WJJ104" s="60"/>
      <c r="WJK104" s="60"/>
      <c r="WJL104" s="60"/>
      <c r="WJM104" s="60"/>
      <c r="WJN104" s="60"/>
      <c r="WJO104" s="60"/>
      <c r="WJP104" s="60"/>
      <c r="WJQ104" s="60"/>
      <c r="WJR104" s="60"/>
      <c r="WJS104" s="60"/>
      <c r="WJT104" s="60"/>
      <c r="WJU104" s="60"/>
      <c r="WJV104" s="60"/>
      <c r="WJW104" s="60"/>
      <c r="WJX104" s="60"/>
      <c r="WJY104" s="60"/>
      <c r="WJZ104" s="60"/>
      <c r="WKA104" s="60"/>
      <c r="WKB104" s="60"/>
      <c r="WKC104" s="60"/>
      <c r="WKD104" s="60"/>
      <c r="WKE104" s="60"/>
      <c r="WKF104" s="60"/>
      <c r="WKG104" s="60"/>
      <c r="WKH104" s="60"/>
      <c r="WKI104" s="60"/>
      <c r="WKJ104" s="60"/>
      <c r="WKK104" s="60"/>
      <c r="WKL104" s="60"/>
      <c r="WKM104" s="60"/>
      <c r="WKN104" s="60"/>
      <c r="WKO104" s="60"/>
      <c r="WKP104" s="60"/>
      <c r="WKQ104" s="60"/>
      <c r="WKR104" s="60"/>
      <c r="WKS104" s="60"/>
      <c r="WKT104" s="60"/>
      <c r="WKU104" s="60"/>
      <c r="WKV104" s="60"/>
      <c r="WKW104" s="60"/>
      <c r="WKX104" s="60"/>
      <c r="WKY104" s="60"/>
      <c r="WKZ104" s="60"/>
      <c r="WLA104" s="60"/>
      <c r="WLB104" s="60"/>
      <c r="WLC104" s="60"/>
      <c r="WLD104" s="60"/>
      <c r="WLE104" s="60"/>
      <c r="WLF104" s="60"/>
      <c r="WLG104" s="60"/>
      <c r="WLH104" s="60"/>
      <c r="WLI104" s="60"/>
      <c r="WLJ104" s="60"/>
      <c r="WLK104" s="60"/>
      <c r="WLL104" s="60"/>
      <c r="WLM104" s="60"/>
      <c r="WLN104" s="60"/>
      <c r="WLO104" s="60"/>
      <c r="WLP104" s="60"/>
      <c r="WLQ104" s="60"/>
      <c r="WLR104" s="60"/>
      <c r="WLS104" s="60"/>
      <c r="WLT104" s="60"/>
      <c r="WLU104" s="60"/>
      <c r="WLV104" s="60"/>
      <c r="WLW104" s="60"/>
      <c r="WLX104" s="60"/>
      <c r="WLY104" s="60"/>
      <c r="WLZ104" s="60"/>
      <c r="WMA104" s="60"/>
      <c r="WMB104" s="60"/>
      <c r="WMC104" s="60"/>
      <c r="WMD104" s="60"/>
      <c r="WME104" s="60"/>
      <c r="WMF104" s="60"/>
      <c r="WMG104" s="60"/>
      <c r="WMH104" s="60"/>
      <c r="WMI104" s="60"/>
      <c r="WMJ104" s="60"/>
      <c r="WMK104" s="60"/>
      <c r="WML104" s="60"/>
      <c r="WMM104" s="60"/>
      <c r="WMN104" s="60"/>
      <c r="WMO104" s="60"/>
      <c r="WMP104" s="60"/>
      <c r="WMQ104" s="60"/>
      <c r="WMR104" s="60"/>
      <c r="WMS104" s="60"/>
      <c r="WMT104" s="60"/>
      <c r="WMU104" s="60"/>
      <c r="WMV104" s="60"/>
      <c r="WMW104" s="60"/>
      <c r="WMX104" s="60"/>
      <c r="WMY104" s="60"/>
      <c r="WMZ104" s="60"/>
      <c r="WNA104" s="60"/>
      <c r="WNB104" s="60"/>
      <c r="WNC104" s="60"/>
      <c r="WND104" s="60"/>
      <c r="WNE104" s="60"/>
      <c r="WNF104" s="60"/>
      <c r="WNG104" s="60"/>
      <c r="WNH104" s="60"/>
      <c r="WNI104" s="60"/>
      <c r="WNJ104" s="60"/>
      <c r="WNK104" s="60"/>
      <c r="WNL104" s="60"/>
      <c r="WNM104" s="60"/>
      <c r="WNN104" s="60"/>
      <c r="WNO104" s="60"/>
      <c r="WNP104" s="60"/>
      <c r="WNQ104" s="60"/>
      <c r="WNR104" s="60"/>
      <c r="WNS104" s="60"/>
      <c r="WNT104" s="60"/>
      <c r="WNU104" s="60"/>
      <c r="WNV104" s="60"/>
      <c r="WNW104" s="60"/>
      <c r="WNX104" s="60"/>
      <c r="WNY104" s="60"/>
      <c r="WNZ104" s="60"/>
      <c r="WOA104" s="60"/>
      <c r="WOB104" s="60"/>
      <c r="WOC104" s="60"/>
      <c r="WOD104" s="60"/>
      <c r="WOE104" s="60"/>
      <c r="WOF104" s="60"/>
      <c r="WOG104" s="60"/>
      <c r="WOH104" s="60"/>
      <c r="WOI104" s="60"/>
      <c r="WOJ104" s="60"/>
      <c r="WOK104" s="60"/>
      <c r="WOL104" s="60"/>
      <c r="WOM104" s="60"/>
      <c r="WON104" s="60"/>
      <c r="WOO104" s="60"/>
      <c r="WOP104" s="60"/>
      <c r="WOQ104" s="60"/>
      <c r="WOR104" s="60"/>
      <c r="WOS104" s="60"/>
      <c r="WOT104" s="60"/>
      <c r="WOU104" s="60"/>
      <c r="WOV104" s="60"/>
      <c r="WOW104" s="60"/>
      <c r="WOX104" s="60"/>
      <c r="WOY104" s="60"/>
      <c r="WOZ104" s="60"/>
      <c r="WPA104" s="60"/>
      <c r="WPB104" s="60"/>
      <c r="WPC104" s="60"/>
      <c r="WPD104" s="60"/>
      <c r="WPE104" s="60"/>
      <c r="WPF104" s="60"/>
      <c r="WPG104" s="60"/>
      <c r="WPH104" s="60"/>
      <c r="WPI104" s="60"/>
      <c r="WPJ104" s="60"/>
      <c r="WPK104" s="60"/>
      <c r="WPL104" s="60"/>
      <c r="WPM104" s="60"/>
      <c r="WPN104" s="60"/>
      <c r="WPO104" s="60"/>
      <c r="WPP104" s="60"/>
      <c r="WPQ104" s="60"/>
      <c r="WPR104" s="60"/>
      <c r="WPS104" s="60"/>
      <c r="WPT104" s="60"/>
      <c r="WPU104" s="60"/>
      <c r="WPV104" s="60"/>
      <c r="WPW104" s="60"/>
      <c r="WPX104" s="60"/>
      <c r="WPY104" s="60"/>
      <c r="WPZ104" s="60"/>
      <c r="WQA104" s="60"/>
      <c r="WQB104" s="60"/>
      <c r="WQC104" s="60"/>
      <c r="WQD104" s="60"/>
      <c r="WQE104" s="60"/>
      <c r="WQF104" s="60"/>
      <c r="WQG104" s="60"/>
      <c r="WQH104" s="60"/>
      <c r="WQI104" s="60"/>
      <c r="WQJ104" s="60"/>
      <c r="WQK104" s="60"/>
      <c r="WQL104" s="60"/>
      <c r="WQM104" s="60"/>
      <c r="WQN104" s="60"/>
      <c r="WQO104" s="60"/>
      <c r="WQP104" s="60"/>
      <c r="WQQ104" s="60"/>
      <c r="WQR104" s="60"/>
      <c r="WQS104" s="60"/>
      <c r="WQT104" s="60"/>
      <c r="WQU104" s="60"/>
      <c r="WQV104" s="60"/>
      <c r="WQW104" s="60"/>
      <c r="WQX104" s="60"/>
      <c r="WQY104" s="60"/>
      <c r="WQZ104" s="60"/>
      <c r="WRA104" s="60"/>
      <c r="WRB104" s="60"/>
      <c r="WRC104" s="60"/>
      <c r="WRD104" s="60"/>
      <c r="WRE104" s="60"/>
      <c r="WRF104" s="60"/>
      <c r="WRG104" s="60"/>
      <c r="WRH104" s="60"/>
      <c r="WRI104" s="60"/>
      <c r="WRJ104" s="60"/>
      <c r="WRK104" s="60"/>
      <c r="WRL104" s="60"/>
      <c r="WRM104" s="60"/>
      <c r="WRN104" s="60"/>
      <c r="WRO104" s="60"/>
      <c r="WRP104" s="60"/>
      <c r="WRQ104" s="60"/>
      <c r="WRR104" s="60"/>
      <c r="WRS104" s="60"/>
      <c r="WRT104" s="60"/>
      <c r="WRU104" s="60"/>
      <c r="WRV104" s="60"/>
      <c r="WRW104" s="60"/>
      <c r="WRX104" s="60"/>
      <c r="WRY104" s="60"/>
      <c r="WRZ104" s="60"/>
      <c r="WSA104" s="60"/>
      <c r="WSB104" s="60"/>
      <c r="WSC104" s="60"/>
      <c r="WSD104" s="60"/>
      <c r="WSE104" s="60"/>
      <c r="WSF104" s="60"/>
      <c r="WSG104" s="60"/>
      <c r="WSH104" s="60"/>
      <c r="WSI104" s="60"/>
      <c r="WSJ104" s="60"/>
      <c r="WSK104" s="60"/>
      <c r="WSL104" s="60"/>
      <c r="WSM104" s="60"/>
      <c r="WSN104" s="60"/>
      <c r="WSO104" s="60"/>
      <c r="WSP104" s="60"/>
      <c r="WSQ104" s="60"/>
      <c r="WSR104" s="60"/>
      <c r="WSS104" s="60"/>
      <c r="WST104" s="60"/>
      <c r="WSU104" s="60"/>
      <c r="WSV104" s="60"/>
      <c r="WSW104" s="60"/>
      <c r="WSX104" s="60"/>
      <c r="WSY104" s="60"/>
      <c r="WSZ104" s="60"/>
      <c r="WTA104" s="60"/>
      <c r="WTB104" s="60"/>
      <c r="WTC104" s="60"/>
      <c r="WTD104" s="60"/>
      <c r="WTE104" s="60"/>
      <c r="WTF104" s="60"/>
      <c r="WTG104" s="60"/>
      <c r="WTH104" s="60"/>
      <c r="WTI104" s="60"/>
      <c r="WTJ104" s="60"/>
      <c r="WTK104" s="60"/>
      <c r="WTL104" s="60"/>
      <c r="WTM104" s="60"/>
      <c r="WTN104" s="60"/>
      <c r="WTO104" s="60"/>
      <c r="WTP104" s="60"/>
      <c r="WTQ104" s="60"/>
      <c r="WTR104" s="60"/>
      <c r="WTS104" s="60"/>
      <c r="WTT104" s="60"/>
      <c r="WTU104" s="60"/>
      <c r="WTV104" s="60"/>
      <c r="WTW104" s="60"/>
      <c r="WTX104" s="60"/>
      <c r="WTY104" s="60"/>
      <c r="WTZ104" s="60"/>
      <c r="WUA104" s="60"/>
      <c r="WUB104" s="60"/>
      <c r="WUC104" s="60"/>
      <c r="WUD104" s="60"/>
      <c r="WUE104" s="60"/>
      <c r="WUF104" s="60"/>
      <c r="WUG104" s="60"/>
      <c r="WUH104" s="60"/>
      <c r="WUI104" s="60"/>
      <c r="WUJ104" s="60"/>
      <c r="WUK104" s="60"/>
      <c r="WUL104" s="60"/>
      <c r="WUM104" s="60"/>
      <c r="WUN104" s="60"/>
      <c r="WUO104" s="60"/>
      <c r="WUP104" s="60"/>
      <c r="WUQ104" s="60"/>
      <c r="WUR104" s="60"/>
      <c r="WUS104" s="60"/>
      <c r="WUT104" s="60"/>
      <c r="WUU104" s="60"/>
      <c r="WUV104" s="60"/>
      <c r="WUW104" s="60"/>
      <c r="WUX104" s="60"/>
      <c r="WUY104" s="60"/>
      <c r="WUZ104" s="60"/>
      <c r="WVA104" s="60"/>
      <c r="WVB104" s="60"/>
      <c r="WVC104" s="60"/>
      <c r="WVD104" s="60"/>
      <c r="WVE104" s="60"/>
      <c r="WVF104" s="60"/>
      <c r="WVG104" s="60"/>
      <c r="WVH104" s="60"/>
      <c r="WVI104" s="60"/>
      <c r="WVJ104" s="60"/>
      <c r="WVK104" s="60"/>
      <c r="WVL104" s="60"/>
      <c r="WVM104" s="60"/>
      <c r="WVN104" s="60"/>
      <c r="WVO104" s="60"/>
      <c r="WVP104" s="60"/>
      <c r="WVQ104" s="60"/>
      <c r="WVR104" s="60"/>
      <c r="WVS104" s="60"/>
      <c r="WVT104" s="60"/>
      <c r="WVU104" s="60"/>
      <c r="WVV104" s="60"/>
      <c r="WVW104" s="60"/>
      <c r="WVX104" s="60"/>
      <c r="WVY104" s="60"/>
      <c r="WVZ104" s="60"/>
      <c r="WWA104" s="60"/>
      <c r="WWB104" s="60"/>
      <c r="WWC104" s="60"/>
      <c r="WWD104" s="60"/>
      <c r="WWE104" s="60"/>
      <c r="WWF104" s="60"/>
      <c r="WWG104" s="60"/>
      <c r="WWH104" s="60"/>
      <c r="WWI104" s="60"/>
      <c r="WWJ104" s="60"/>
      <c r="WWK104" s="60"/>
      <c r="WWL104" s="60"/>
      <c r="WWM104" s="60"/>
      <c r="WWN104" s="60"/>
      <c r="WWO104" s="60"/>
      <c r="WWP104" s="60"/>
      <c r="WWQ104" s="60"/>
      <c r="WWR104" s="60"/>
      <c r="WWS104" s="60"/>
      <c r="WWT104" s="60"/>
      <c r="WWU104" s="60"/>
      <c r="WWV104" s="60"/>
      <c r="WWW104" s="60"/>
      <c r="WWX104" s="60"/>
      <c r="WWY104" s="60"/>
      <c r="WWZ104" s="60"/>
      <c r="WXA104" s="60"/>
      <c r="WXB104" s="60"/>
      <c r="WXC104" s="60"/>
      <c r="WXD104" s="60"/>
      <c r="WXE104" s="60"/>
      <c r="WXF104" s="60"/>
      <c r="WXG104" s="60"/>
      <c r="WXH104" s="60"/>
      <c r="WXI104" s="60"/>
      <c r="WXJ104" s="60"/>
      <c r="WXK104" s="60"/>
      <c r="WXL104" s="60"/>
      <c r="WXM104" s="60"/>
      <c r="WXN104" s="60"/>
      <c r="WXO104" s="60"/>
      <c r="WXP104" s="60"/>
      <c r="WXQ104" s="60"/>
      <c r="WXR104" s="60"/>
      <c r="WXS104" s="60"/>
      <c r="WXT104" s="60"/>
      <c r="WXU104" s="60"/>
      <c r="WXV104" s="60"/>
      <c r="WXW104" s="60"/>
      <c r="WXX104" s="60"/>
      <c r="WXY104" s="60"/>
      <c r="WXZ104" s="60"/>
      <c r="WYA104" s="60"/>
      <c r="WYB104" s="60"/>
      <c r="WYC104" s="60"/>
      <c r="WYD104" s="60"/>
      <c r="WYE104" s="60"/>
      <c r="WYF104" s="60"/>
      <c r="WYG104" s="60"/>
      <c r="WYH104" s="60"/>
      <c r="WYI104" s="60"/>
      <c r="WYJ104" s="60"/>
      <c r="WYK104" s="60"/>
      <c r="WYL104" s="60"/>
      <c r="WYM104" s="60"/>
      <c r="WYN104" s="60"/>
      <c r="WYO104" s="60"/>
      <c r="WYP104" s="60"/>
      <c r="WYQ104" s="60"/>
      <c r="WYR104" s="60"/>
      <c r="WYS104" s="60"/>
      <c r="WYT104" s="60"/>
      <c r="WYU104" s="60"/>
      <c r="WYV104" s="60"/>
      <c r="WYW104" s="60"/>
      <c r="WYX104" s="60"/>
      <c r="WYY104" s="60"/>
      <c r="WYZ104" s="60"/>
      <c r="WZA104" s="60"/>
      <c r="WZB104" s="60"/>
      <c r="WZC104" s="60"/>
      <c r="WZD104" s="60"/>
      <c r="WZE104" s="60"/>
      <c r="WZF104" s="60"/>
      <c r="WZG104" s="60"/>
      <c r="WZH104" s="60"/>
      <c r="WZI104" s="60"/>
      <c r="WZJ104" s="60"/>
      <c r="WZK104" s="60"/>
      <c r="WZL104" s="60"/>
      <c r="WZM104" s="60"/>
      <c r="WZN104" s="60"/>
      <c r="WZO104" s="60"/>
      <c r="WZP104" s="60"/>
      <c r="WZQ104" s="60"/>
      <c r="WZR104" s="60"/>
      <c r="WZS104" s="60"/>
      <c r="WZT104" s="60"/>
      <c r="WZU104" s="60"/>
      <c r="WZV104" s="60"/>
      <c r="WZW104" s="60"/>
      <c r="WZX104" s="60"/>
      <c r="WZY104" s="60"/>
      <c r="WZZ104" s="60"/>
      <c r="XAA104" s="60"/>
      <c r="XAB104" s="60"/>
      <c r="XAC104" s="60"/>
      <c r="XAD104" s="60"/>
      <c r="XAE104" s="60"/>
      <c r="XAF104" s="60"/>
      <c r="XAG104" s="60"/>
      <c r="XAH104" s="60"/>
      <c r="XAI104" s="60"/>
      <c r="XAJ104" s="60"/>
      <c r="XAK104" s="60"/>
      <c r="XAL104" s="60"/>
      <c r="XAM104" s="60"/>
      <c r="XAN104" s="60"/>
      <c r="XAO104" s="60"/>
      <c r="XAP104" s="60"/>
      <c r="XAQ104" s="60"/>
      <c r="XAR104" s="60"/>
      <c r="XAS104" s="60"/>
      <c r="XAT104" s="60"/>
      <c r="XAU104" s="60"/>
      <c r="XAV104" s="60"/>
      <c r="XAW104" s="60"/>
      <c r="XAX104" s="60"/>
      <c r="XAY104" s="60"/>
      <c r="XAZ104" s="60"/>
      <c r="XBA104" s="60"/>
      <c r="XBB104" s="60"/>
      <c r="XBC104" s="60"/>
      <c r="XBD104" s="60"/>
      <c r="XBE104" s="60"/>
      <c r="XBF104" s="60"/>
      <c r="XBG104" s="60"/>
      <c r="XBH104" s="60"/>
      <c r="XBI104" s="60"/>
      <c r="XBJ104" s="60"/>
      <c r="XBK104" s="60"/>
      <c r="XBL104" s="60"/>
      <c r="XBM104" s="60"/>
      <c r="XBN104" s="60"/>
      <c r="XBO104" s="60"/>
      <c r="XBP104" s="60"/>
      <c r="XBQ104" s="60"/>
      <c r="XBR104" s="60"/>
      <c r="XBS104" s="60"/>
      <c r="XBT104" s="60"/>
      <c r="XBU104" s="60"/>
      <c r="XBV104" s="60"/>
      <c r="XBW104" s="60"/>
      <c r="XBX104" s="60"/>
      <c r="XBY104" s="60"/>
      <c r="XBZ104" s="60"/>
      <c r="XCA104" s="60"/>
      <c r="XCB104" s="60"/>
      <c r="XCC104" s="60"/>
      <c r="XCD104" s="60"/>
      <c r="XCE104" s="60"/>
      <c r="XCF104" s="60"/>
      <c r="XCG104" s="60"/>
      <c r="XCH104" s="60"/>
      <c r="XCI104" s="60"/>
      <c r="XCJ104" s="60"/>
      <c r="XCK104" s="60"/>
      <c r="XCL104" s="60"/>
      <c r="XCM104" s="60"/>
      <c r="XCN104" s="60"/>
      <c r="XCO104" s="60"/>
      <c r="XCP104" s="60"/>
      <c r="XCQ104" s="60"/>
      <c r="XCR104" s="60"/>
      <c r="XCS104" s="60"/>
      <c r="XCT104" s="60"/>
      <c r="XCU104" s="60"/>
      <c r="XCV104" s="60"/>
      <c r="XCW104" s="60"/>
      <c r="XCX104" s="60"/>
      <c r="XCY104" s="60"/>
      <c r="XCZ104" s="60"/>
      <c r="XDA104" s="60"/>
      <c r="XDB104" s="60"/>
      <c r="XDC104" s="60"/>
      <c r="XDD104" s="60"/>
      <c r="XDE104" s="60"/>
      <c r="XDF104" s="60"/>
      <c r="XDG104" s="60"/>
      <c r="XDH104" s="60"/>
      <c r="XDI104" s="60"/>
      <c r="XDJ104" s="60"/>
      <c r="XDK104" s="60"/>
      <c r="XDL104" s="60"/>
      <c r="XDM104" s="60"/>
      <c r="XDN104" s="60"/>
      <c r="XDO104" s="60"/>
      <c r="XDP104" s="60"/>
      <c r="XDQ104" s="60"/>
      <c r="XDR104" s="60"/>
      <c r="XDS104" s="60"/>
      <c r="XDT104" s="60"/>
      <c r="XDU104" s="60"/>
      <c r="XDV104" s="60"/>
      <c r="XDW104" s="60"/>
      <c r="XDX104" s="60"/>
      <c r="XDY104" s="60"/>
      <c r="XDZ104" s="60"/>
      <c r="XEA104" s="60"/>
      <c r="XEB104" s="60"/>
      <c r="XEC104" s="60"/>
      <c r="XED104" s="60"/>
      <c r="XEE104" s="60"/>
      <c r="XEF104" s="60"/>
      <c r="XEG104" s="60"/>
      <c r="XEH104" s="60"/>
      <c r="XEI104" s="60"/>
      <c r="XEJ104" s="60"/>
      <c r="XEK104" s="60"/>
      <c r="XEL104" s="60"/>
      <c r="XEM104" s="60"/>
      <c r="XEN104" s="60"/>
      <c r="XEO104" s="60"/>
      <c r="XEP104" s="60"/>
      <c r="XEQ104" s="60"/>
      <c r="XER104" s="60"/>
      <c r="XES104" s="60"/>
      <c r="XET104" s="60"/>
      <c r="XEU104" s="60"/>
      <c r="XEV104" s="60"/>
      <c r="XEW104" s="60"/>
      <c r="XEX104" s="60"/>
      <c r="XEY104" s="60"/>
      <c r="XEZ104" s="60"/>
    </row>
    <row r="105" spans="1:16380" ht="15.95" customHeight="1">
      <c r="A105" s="159" t="s">
        <v>65</v>
      </c>
      <c r="B105" s="150" t="s">
        <v>30</v>
      </c>
      <c r="C105" s="154">
        <v>0</v>
      </c>
      <c r="D105" s="156">
        <v>0</v>
      </c>
      <c r="E105" s="154">
        <v>1</v>
      </c>
      <c r="F105" s="156">
        <v>75975</v>
      </c>
    </row>
    <row r="106" spans="1:16380" s="152" customFormat="1" ht="15.95" customHeight="1">
      <c r="A106" s="161"/>
      <c r="B106" s="151" t="s">
        <v>0</v>
      </c>
      <c r="C106" s="155">
        <f>SUM(C105)</f>
        <v>0</v>
      </c>
      <c r="D106" s="157">
        <f>SUM(D105)</f>
        <v>0</v>
      </c>
      <c r="E106" s="155">
        <f>SUM(E105)</f>
        <v>1</v>
      </c>
      <c r="F106" s="157">
        <f>SUM(F105)</f>
        <v>75975</v>
      </c>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c r="GU106" s="60"/>
      <c r="GV106" s="60"/>
      <c r="GW106" s="60"/>
      <c r="GX106" s="60"/>
      <c r="GY106" s="60"/>
      <c r="GZ106" s="60"/>
      <c r="HA106" s="60"/>
      <c r="HB106" s="60"/>
      <c r="HC106" s="60"/>
      <c r="HD106" s="60"/>
      <c r="HE106" s="60"/>
      <c r="HF106" s="60"/>
      <c r="HG106" s="60"/>
      <c r="HH106" s="60"/>
      <c r="HI106" s="60"/>
      <c r="HJ106" s="60"/>
      <c r="HK106" s="60"/>
      <c r="HL106" s="60"/>
      <c r="HM106" s="60"/>
      <c r="HN106" s="60"/>
      <c r="HO106" s="60"/>
      <c r="HP106" s="60"/>
      <c r="HQ106" s="60"/>
      <c r="HR106" s="60"/>
      <c r="HS106" s="60"/>
      <c r="HT106" s="60"/>
      <c r="HU106" s="60"/>
      <c r="HV106" s="60"/>
      <c r="HW106" s="60"/>
      <c r="HX106" s="60"/>
      <c r="HY106" s="60"/>
      <c r="HZ106" s="60"/>
      <c r="IA106" s="60"/>
      <c r="IB106" s="60"/>
      <c r="IC106" s="60"/>
      <c r="ID106" s="60"/>
      <c r="IE106" s="60"/>
      <c r="IF106" s="60"/>
      <c r="IG106" s="60"/>
      <c r="IH106" s="60"/>
      <c r="II106" s="60"/>
      <c r="IJ106" s="60"/>
      <c r="IK106" s="60"/>
      <c r="IL106" s="60"/>
      <c r="IM106" s="60"/>
      <c r="IN106" s="60"/>
      <c r="IO106" s="60"/>
      <c r="IP106" s="60"/>
      <c r="IQ106" s="60"/>
      <c r="IR106" s="60"/>
      <c r="IS106" s="60"/>
      <c r="IT106" s="60"/>
      <c r="IU106" s="60"/>
      <c r="IV106" s="60"/>
      <c r="IW106" s="60"/>
      <c r="IX106" s="60"/>
      <c r="IY106" s="60"/>
      <c r="IZ106" s="60"/>
      <c r="JA106" s="60"/>
      <c r="JB106" s="60"/>
      <c r="JC106" s="60"/>
      <c r="JD106" s="60"/>
      <c r="JE106" s="60"/>
      <c r="JF106" s="60"/>
      <c r="JG106" s="60"/>
      <c r="JH106" s="60"/>
      <c r="JI106" s="60"/>
      <c r="JJ106" s="60"/>
      <c r="JK106" s="60"/>
      <c r="JL106" s="60"/>
      <c r="JM106" s="60"/>
      <c r="JN106" s="60"/>
      <c r="JO106" s="60"/>
      <c r="JP106" s="60"/>
      <c r="JQ106" s="60"/>
      <c r="JR106" s="60"/>
      <c r="JS106" s="60"/>
      <c r="JT106" s="60"/>
      <c r="JU106" s="60"/>
      <c r="JV106" s="60"/>
      <c r="JW106" s="60"/>
      <c r="JX106" s="60"/>
      <c r="JY106" s="60"/>
      <c r="JZ106" s="60"/>
      <c r="KA106" s="60"/>
      <c r="KB106" s="60"/>
      <c r="KC106" s="60"/>
      <c r="KD106" s="60"/>
      <c r="KE106" s="60"/>
      <c r="KF106" s="60"/>
      <c r="KG106" s="60"/>
      <c r="KH106" s="60"/>
      <c r="KI106" s="60"/>
      <c r="KJ106" s="60"/>
      <c r="KK106" s="60"/>
      <c r="KL106" s="60"/>
      <c r="KM106" s="60"/>
      <c r="KN106" s="60"/>
      <c r="KO106" s="60"/>
      <c r="KP106" s="60"/>
      <c r="KQ106" s="60"/>
      <c r="KR106" s="60"/>
      <c r="KS106" s="60"/>
      <c r="KT106" s="60"/>
      <c r="KU106" s="60"/>
      <c r="KV106" s="60"/>
      <c r="KW106" s="60"/>
      <c r="KX106" s="60"/>
      <c r="KY106" s="60"/>
      <c r="KZ106" s="60"/>
      <c r="LA106" s="60"/>
      <c r="LB106" s="60"/>
      <c r="LC106" s="60"/>
      <c r="LD106" s="60"/>
      <c r="LE106" s="60"/>
      <c r="LF106" s="60"/>
      <c r="LG106" s="60"/>
      <c r="LH106" s="60"/>
      <c r="LI106" s="60"/>
      <c r="LJ106" s="60"/>
      <c r="LK106" s="60"/>
      <c r="LL106" s="60"/>
      <c r="LM106" s="60"/>
      <c r="LN106" s="60"/>
      <c r="LO106" s="60"/>
      <c r="LP106" s="60"/>
      <c r="LQ106" s="60"/>
      <c r="LR106" s="60"/>
      <c r="LS106" s="60"/>
      <c r="LT106" s="60"/>
      <c r="LU106" s="60"/>
      <c r="LV106" s="60"/>
      <c r="LW106" s="60"/>
      <c r="LX106" s="60"/>
      <c r="LY106" s="60"/>
      <c r="LZ106" s="60"/>
      <c r="MA106" s="60"/>
      <c r="MB106" s="60"/>
      <c r="MC106" s="60"/>
      <c r="MD106" s="60"/>
      <c r="ME106" s="60"/>
      <c r="MF106" s="60"/>
      <c r="MG106" s="60"/>
      <c r="MH106" s="60"/>
      <c r="MI106" s="60"/>
      <c r="MJ106" s="60"/>
      <c r="MK106" s="60"/>
      <c r="ML106" s="60"/>
      <c r="MM106" s="60"/>
      <c r="MN106" s="60"/>
      <c r="MO106" s="60"/>
      <c r="MP106" s="60"/>
      <c r="MQ106" s="60"/>
      <c r="MR106" s="60"/>
      <c r="MS106" s="60"/>
      <c r="MT106" s="60"/>
      <c r="MU106" s="60"/>
      <c r="MV106" s="60"/>
      <c r="MW106" s="60"/>
      <c r="MX106" s="60"/>
      <c r="MY106" s="60"/>
      <c r="MZ106" s="60"/>
      <c r="NA106" s="60"/>
      <c r="NB106" s="60"/>
      <c r="NC106" s="60"/>
      <c r="ND106" s="60"/>
      <c r="NE106" s="60"/>
      <c r="NF106" s="60"/>
      <c r="NG106" s="60"/>
      <c r="NH106" s="60"/>
      <c r="NI106" s="60"/>
      <c r="NJ106" s="60"/>
      <c r="NK106" s="60"/>
      <c r="NL106" s="60"/>
      <c r="NM106" s="60"/>
      <c r="NN106" s="60"/>
      <c r="NO106" s="60"/>
      <c r="NP106" s="60"/>
      <c r="NQ106" s="60"/>
      <c r="NR106" s="60"/>
      <c r="NS106" s="60"/>
      <c r="NT106" s="60"/>
      <c r="NU106" s="60"/>
      <c r="NV106" s="60"/>
      <c r="NW106" s="60"/>
      <c r="NX106" s="60"/>
      <c r="NY106" s="60"/>
      <c r="NZ106" s="60"/>
      <c r="OA106" s="60"/>
      <c r="OB106" s="60"/>
      <c r="OC106" s="60"/>
      <c r="OD106" s="60"/>
      <c r="OE106" s="60"/>
      <c r="OF106" s="60"/>
      <c r="OG106" s="60"/>
      <c r="OH106" s="60"/>
      <c r="OI106" s="60"/>
      <c r="OJ106" s="60"/>
      <c r="OK106" s="60"/>
      <c r="OL106" s="60"/>
      <c r="OM106" s="60"/>
      <c r="ON106" s="60"/>
      <c r="OO106" s="60"/>
      <c r="OP106" s="60"/>
      <c r="OQ106" s="60"/>
      <c r="OR106" s="60"/>
      <c r="OS106" s="60"/>
      <c r="OT106" s="60"/>
      <c r="OU106" s="60"/>
      <c r="OV106" s="60"/>
      <c r="OW106" s="60"/>
      <c r="OX106" s="60"/>
      <c r="OY106" s="60"/>
      <c r="OZ106" s="60"/>
      <c r="PA106" s="60"/>
      <c r="PB106" s="60"/>
      <c r="PC106" s="60"/>
      <c r="PD106" s="60"/>
      <c r="PE106" s="60"/>
      <c r="PF106" s="60"/>
      <c r="PG106" s="60"/>
      <c r="PH106" s="60"/>
      <c r="PI106" s="60"/>
      <c r="PJ106" s="60"/>
      <c r="PK106" s="60"/>
      <c r="PL106" s="60"/>
      <c r="PM106" s="60"/>
      <c r="PN106" s="60"/>
      <c r="PO106" s="60"/>
      <c r="PP106" s="60"/>
      <c r="PQ106" s="60"/>
      <c r="PR106" s="60"/>
      <c r="PS106" s="60"/>
      <c r="PT106" s="60"/>
      <c r="PU106" s="60"/>
      <c r="PV106" s="60"/>
      <c r="PW106" s="60"/>
      <c r="PX106" s="60"/>
      <c r="PY106" s="60"/>
      <c r="PZ106" s="60"/>
      <c r="QA106" s="60"/>
      <c r="QB106" s="60"/>
      <c r="QC106" s="60"/>
      <c r="QD106" s="60"/>
      <c r="QE106" s="60"/>
      <c r="QF106" s="60"/>
      <c r="QG106" s="60"/>
      <c r="QH106" s="60"/>
      <c r="QI106" s="60"/>
      <c r="QJ106" s="60"/>
      <c r="QK106" s="60"/>
      <c r="QL106" s="60"/>
      <c r="QM106" s="60"/>
      <c r="QN106" s="60"/>
      <c r="QO106" s="60"/>
      <c r="QP106" s="60"/>
      <c r="QQ106" s="60"/>
      <c r="QR106" s="60"/>
      <c r="QS106" s="60"/>
      <c r="QT106" s="60"/>
      <c r="QU106" s="60"/>
      <c r="QV106" s="60"/>
      <c r="QW106" s="60"/>
      <c r="QX106" s="60"/>
      <c r="QY106" s="60"/>
      <c r="QZ106" s="60"/>
      <c r="RA106" s="60"/>
      <c r="RB106" s="60"/>
      <c r="RC106" s="60"/>
      <c r="RD106" s="60"/>
      <c r="RE106" s="60"/>
      <c r="RF106" s="60"/>
      <c r="RG106" s="60"/>
      <c r="RH106" s="60"/>
      <c r="RI106" s="60"/>
      <c r="RJ106" s="60"/>
      <c r="RK106" s="60"/>
      <c r="RL106" s="60"/>
      <c r="RM106" s="60"/>
      <c r="RN106" s="60"/>
      <c r="RO106" s="60"/>
      <c r="RP106" s="60"/>
      <c r="RQ106" s="60"/>
      <c r="RR106" s="60"/>
      <c r="RS106" s="60"/>
      <c r="RT106" s="60"/>
      <c r="RU106" s="60"/>
      <c r="RV106" s="60"/>
      <c r="RW106" s="60"/>
      <c r="RX106" s="60"/>
      <c r="RY106" s="60"/>
      <c r="RZ106" s="60"/>
      <c r="SA106" s="60"/>
      <c r="SB106" s="60"/>
      <c r="SC106" s="60"/>
      <c r="SD106" s="60"/>
      <c r="SE106" s="60"/>
      <c r="SF106" s="60"/>
      <c r="SG106" s="60"/>
      <c r="SH106" s="60"/>
      <c r="SI106" s="60"/>
      <c r="SJ106" s="60"/>
      <c r="SK106" s="60"/>
      <c r="SL106" s="60"/>
      <c r="SM106" s="60"/>
      <c r="SN106" s="60"/>
      <c r="SO106" s="60"/>
      <c r="SP106" s="60"/>
      <c r="SQ106" s="60"/>
      <c r="SR106" s="60"/>
      <c r="SS106" s="60"/>
      <c r="ST106" s="60"/>
      <c r="SU106" s="60"/>
      <c r="SV106" s="60"/>
      <c r="SW106" s="60"/>
      <c r="SX106" s="60"/>
      <c r="SY106" s="60"/>
      <c r="SZ106" s="60"/>
      <c r="TA106" s="60"/>
      <c r="TB106" s="60"/>
      <c r="TC106" s="60"/>
      <c r="TD106" s="60"/>
      <c r="TE106" s="60"/>
      <c r="TF106" s="60"/>
      <c r="TG106" s="60"/>
      <c r="TH106" s="60"/>
      <c r="TI106" s="60"/>
      <c r="TJ106" s="60"/>
      <c r="TK106" s="60"/>
      <c r="TL106" s="60"/>
      <c r="TM106" s="60"/>
      <c r="TN106" s="60"/>
      <c r="TO106" s="60"/>
      <c r="TP106" s="60"/>
      <c r="TQ106" s="60"/>
      <c r="TR106" s="60"/>
      <c r="TS106" s="60"/>
      <c r="TT106" s="60"/>
      <c r="TU106" s="60"/>
      <c r="TV106" s="60"/>
      <c r="TW106" s="60"/>
      <c r="TX106" s="60"/>
      <c r="TY106" s="60"/>
      <c r="TZ106" s="60"/>
      <c r="UA106" s="60"/>
      <c r="UB106" s="60"/>
      <c r="UC106" s="60"/>
      <c r="UD106" s="60"/>
      <c r="UE106" s="60"/>
      <c r="UF106" s="60"/>
      <c r="UG106" s="60"/>
      <c r="UH106" s="60"/>
      <c r="UI106" s="60"/>
      <c r="UJ106" s="60"/>
      <c r="UK106" s="60"/>
      <c r="UL106" s="60"/>
      <c r="UM106" s="60"/>
      <c r="UN106" s="60"/>
      <c r="UO106" s="60"/>
      <c r="UP106" s="60"/>
      <c r="UQ106" s="60"/>
      <c r="UR106" s="60"/>
      <c r="US106" s="60"/>
      <c r="UT106" s="60"/>
      <c r="UU106" s="60"/>
      <c r="UV106" s="60"/>
      <c r="UW106" s="60"/>
      <c r="UX106" s="60"/>
      <c r="UY106" s="60"/>
      <c r="UZ106" s="60"/>
      <c r="VA106" s="60"/>
      <c r="VB106" s="60"/>
      <c r="VC106" s="60"/>
      <c r="VD106" s="60"/>
      <c r="VE106" s="60"/>
      <c r="VF106" s="60"/>
      <c r="VG106" s="60"/>
      <c r="VH106" s="60"/>
      <c r="VI106" s="60"/>
      <c r="VJ106" s="60"/>
      <c r="VK106" s="60"/>
      <c r="VL106" s="60"/>
      <c r="VM106" s="60"/>
      <c r="VN106" s="60"/>
      <c r="VO106" s="60"/>
      <c r="VP106" s="60"/>
      <c r="VQ106" s="60"/>
      <c r="VR106" s="60"/>
      <c r="VS106" s="60"/>
      <c r="VT106" s="60"/>
      <c r="VU106" s="60"/>
      <c r="VV106" s="60"/>
      <c r="VW106" s="60"/>
      <c r="VX106" s="60"/>
      <c r="VY106" s="60"/>
      <c r="VZ106" s="60"/>
      <c r="WA106" s="60"/>
      <c r="WB106" s="60"/>
      <c r="WC106" s="60"/>
      <c r="WD106" s="60"/>
      <c r="WE106" s="60"/>
      <c r="WF106" s="60"/>
      <c r="WG106" s="60"/>
      <c r="WH106" s="60"/>
      <c r="WI106" s="60"/>
      <c r="WJ106" s="60"/>
      <c r="WK106" s="60"/>
      <c r="WL106" s="60"/>
      <c r="WM106" s="60"/>
      <c r="WN106" s="60"/>
      <c r="WO106" s="60"/>
      <c r="WP106" s="60"/>
      <c r="WQ106" s="60"/>
      <c r="WR106" s="60"/>
      <c r="WS106" s="60"/>
      <c r="WT106" s="60"/>
      <c r="WU106" s="60"/>
      <c r="WV106" s="60"/>
      <c r="WW106" s="60"/>
      <c r="WX106" s="60"/>
      <c r="WY106" s="60"/>
      <c r="WZ106" s="60"/>
      <c r="XA106" s="60"/>
      <c r="XB106" s="60"/>
      <c r="XC106" s="60"/>
      <c r="XD106" s="60"/>
      <c r="XE106" s="60"/>
      <c r="XF106" s="60"/>
      <c r="XG106" s="60"/>
      <c r="XH106" s="60"/>
      <c r="XI106" s="60"/>
      <c r="XJ106" s="60"/>
      <c r="XK106" s="60"/>
      <c r="XL106" s="60"/>
      <c r="XM106" s="60"/>
      <c r="XN106" s="60"/>
      <c r="XO106" s="60"/>
      <c r="XP106" s="60"/>
      <c r="XQ106" s="60"/>
      <c r="XR106" s="60"/>
      <c r="XS106" s="60"/>
      <c r="XT106" s="60"/>
      <c r="XU106" s="60"/>
      <c r="XV106" s="60"/>
      <c r="XW106" s="60"/>
      <c r="XX106" s="60"/>
      <c r="XY106" s="60"/>
      <c r="XZ106" s="60"/>
      <c r="YA106" s="60"/>
      <c r="YB106" s="60"/>
      <c r="YC106" s="60"/>
      <c r="YD106" s="60"/>
      <c r="YE106" s="60"/>
      <c r="YF106" s="60"/>
      <c r="YG106" s="60"/>
      <c r="YH106" s="60"/>
      <c r="YI106" s="60"/>
      <c r="YJ106" s="60"/>
      <c r="YK106" s="60"/>
      <c r="YL106" s="60"/>
      <c r="YM106" s="60"/>
      <c r="YN106" s="60"/>
      <c r="YO106" s="60"/>
      <c r="YP106" s="60"/>
      <c r="YQ106" s="60"/>
      <c r="YR106" s="60"/>
      <c r="YS106" s="60"/>
      <c r="YT106" s="60"/>
      <c r="YU106" s="60"/>
      <c r="YV106" s="60"/>
      <c r="YW106" s="60"/>
      <c r="YX106" s="60"/>
      <c r="YY106" s="60"/>
      <c r="YZ106" s="60"/>
      <c r="ZA106" s="60"/>
      <c r="ZB106" s="60"/>
      <c r="ZC106" s="60"/>
      <c r="ZD106" s="60"/>
      <c r="ZE106" s="60"/>
      <c r="ZF106" s="60"/>
      <c r="ZG106" s="60"/>
      <c r="ZH106" s="60"/>
      <c r="ZI106" s="60"/>
      <c r="ZJ106" s="60"/>
      <c r="ZK106" s="60"/>
      <c r="ZL106" s="60"/>
      <c r="ZM106" s="60"/>
      <c r="ZN106" s="60"/>
      <c r="ZO106" s="60"/>
      <c r="ZP106" s="60"/>
      <c r="ZQ106" s="60"/>
      <c r="ZR106" s="60"/>
      <c r="ZS106" s="60"/>
      <c r="ZT106" s="60"/>
      <c r="ZU106" s="60"/>
      <c r="ZV106" s="60"/>
      <c r="ZW106" s="60"/>
      <c r="ZX106" s="60"/>
      <c r="ZY106" s="60"/>
      <c r="ZZ106" s="60"/>
      <c r="AAA106" s="60"/>
      <c r="AAB106" s="60"/>
      <c r="AAC106" s="60"/>
      <c r="AAD106" s="60"/>
      <c r="AAE106" s="60"/>
      <c r="AAF106" s="60"/>
      <c r="AAG106" s="60"/>
      <c r="AAH106" s="60"/>
      <c r="AAI106" s="60"/>
      <c r="AAJ106" s="60"/>
      <c r="AAK106" s="60"/>
      <c r="AAL106" s="60"/>
      <c r="AAM106" s="60"/>
      <c r="AAN106" s="60"/>
      <c r="AAO106" s="60"/>
      <c r="AAP106" s="60"/>
      <c r="AAQ106" s="60"/>
      <c r="AAR106" s="60"/>
      <c r="AAS106" s="60"/>
      <c r="AAT106" s="60"/>
      <c r="AAU106" s="60"/>
      <c r="AAV106" s="60"/>
      <c r="AAW106" s="60"/>
      <c r="AAX106" s="60"/>
      <c r="AAY106" s="60"/>
      <c r="AAZ106" s="60"/>
      <c r="ABA106" s="60"/>
      <c r="ABB106" s="60"/>
      <c r="ABC106" s="60"/>
      <c r="ABD106" s="60"/>
      <c r="ABE106" s="60"/>
      <c r="ABF106" s="60"/>
      <c r="ABG106" s="60"/>
      <c r="ABH106" s="60"/>
      <c r="ABI106" s="60"/>
      <c r="ABJ106" s="60"/>
      <c r="ABK106" s="60"/>
      <c r="ABL106" s="60"/>
      <c r="ABM106" s="60"/>
      <c r="ABN106" s="60"/>
      <c r="ABO106" s="60"/>
      <c r="ABP106" s="60"/>
      <c r="ABQ106" s="60"/>
      <c r="ABR106" s="60"/>
      <c r="ABS106" s="60"/>
      <c r="ABT106" s="60"/>
      <c r="ABU106" s="60"/>
      <c r="ABV106" s="60"/>
      <c r="ABW106" s="60"/>
      <c r="ABX106" s="60"/>
      <c r="ABY106" s="60"/>
      <c r="ABZ106" s="60"/>
      <c r="ACA106" s="60"/>
      <c r="ACB106" s="60"/>
      <c r="ACC106" s="60"/>
      <c r="ACD106" s="60"/>
      <c r="ACE106" s="60"/>
      <c r="ACF106" s="60"/>
      <c r="ACG106" s="60"/>
      <c r="ACH106" s="60"/>
      <c r="ACI106" s="60"/>
      <c r="ACJ106" s="60"/>
      <c r="ACK106" s="60"/>
      <c r="ACL106" s="60"/>
      <c r="ACM106" s="60"/>
      <c r="ACN106" s="60"/>
      <c r="ACO106" s="60"/>
      <c r="ACP106" s="60"/>
      <c r="ACQ106" s="60"/>
      <c r="ACR106" s="60"/>
      <c r="ACS106" s="60"/>
      <c r="ACT106" s="60"/>
      <c r="ACU106" s="60"/>
      <c r="ACV106" s="60"/>
      <c r="ACW106" s="60"/>
      <c r="ACX106" s="60"/>
      <c r="ACY106" s="60"/>
      <c r="ACZ106" s="60"/>
      <c r="ADA106" s="60"/>
      <c r="ADB106" s="60"/>
      <c r="ADC106" s="60"/>
      <c r="ADD106" s="60"/>
      <c r="ADE106" s="60"/>
      <c r="ADF106" s="60"/>
      <c r="ADG106" s="60"/>
      <c r="ADH106" s="60"/>
      <c r="ADI106" s="60"/>
      <c r="ADJ106" s="60"/>
      <c r="ADK106" s="60"/>
      <c r="ADL106" s="60"/>
      <c r="ADM106" s="60"/>
      <c r="ADN106" s="60"/>
      <c r="ADO106" s="60"/>
      <c r="ADP106" s="60"/>
      <c r="ADQ106" s="60"/>
      <c r="ADR106" s="60"/>
      <c r="ADS106" s="60"/>
      <c r="ADT106" s="60"/>
      <c r="ADU106" s="60"/>
      <c r="ADV106" s="60"/>
      <c r="ADW106" s="60"/>
      <c r="ADX106" s="60"/>
      <c r="ADY106" s="60"/>
      <c r="ADZ106" s="60"/>
      <c r="AEA106" s="60"/>
      <c r="AEB106" s="60"/>
      <c r="AEC106" s="60"/>
      <c r="AED106" s="60"/>
      <c r="AEE106" s="60"/>
      <c r="AEF106" s="60"/>
      <c r="AEG106" s="60"/>
      <c r="AEH106" s="60"/>
      <c r="AEI106" s="60"/>
      <c r="AEJ106" s="60"/>
      <c r="AEK106" s="60"/>
      <c r="AEL106" s="60"/>
      <c r="AEM106" s="60"/>
      <c r="AEN106" s="60"/>
      <c r="AEO106" s="60"/>
      <c r="AEP106" s="60"/>
      <c r="AEQ106" s="60"/>
      <c r="AER106" s="60"/>
      <c r="AES106" s="60"/>
      <c r="AET106" s="60"/>
      <c r="AEU106" s="60"/>
      <c r="AEV106" s="60"/>
      <c r="AEW106" s="60"/>
      <c r="AEX106" s="60"/>
      <c r="AEY106" s="60"/>
      <c r="AEZ106" s="60"/>
      <c r="AFA106" s="60"/>
      <c r="AFB106" s="60"/>
      <c r="AFC106" s="60"/>
      <c r="AFD106" s="60"/>
      <c r="AFE106" s="60"/>
      <c r="AFF106" s="60"/>
      <c r="AFG106" s="60"/>
      <c r="AFH106" s="60"/>
      <c r="AFI106" s="60"/>
      <c r="AFJ106" s="60"/>
      <c r="AFK106" s="60"/>
      <c r="AFL106" s="60"/>
      <c r="AFM106" s="60"/>
      <c r="AFN106" s="60"/>
      <c r="AFO106" s="60"/>
      <c r="AFP106" s="60"/>
      <c r="AFQ106" s="60"/>
      <c r="AFR106" s="60"/>
      <c r="AFS106" s="60"/>
      <c r="AFT106" s="60"/>
      <c r="AFU106" s="60"/>
      <c r="AFV106" s="60"/>
      <c r="AFW106" s="60"/>
      <c r="AFX106" s="60"/>
      <c r="AFY106" s="60"/>
      <c r="AFZ106" s="60"/>
      <c r="AGA106" s="60"/>
      <c r="AGB106" s="60"/>
      <c r="AGC106" s="60"/>
      <c r="AGD106" s="60"/>
      <c r="AGE106" s="60"/>
      <c r="AGF106" s="60"/>
      <c r="AGG106" s="60"/>
      <c r="AGH106" s="60"/>
      <c r="AGI106" s="60"/>
      <c r="AGJ106" s="60"/>
      <c r="AGK106" s="60"/>
      <c r="AGL106" s="60"/>
      <c r="AGM106" s="60"/>
      <c r="AGN106" s="60"/>
      <c r="AGO106" s="60"/>
      <c r="AGP106" s="60"/>
      <c r="AGQ106" s="60"/>
      <c r="AGR106" s="60"/>
      <c r="AGS106" s="60"/>
      <c r="AGT106" s="60"/>
      <c r="AGU106" s="60"/>
      <c r="AGV106" s="60"/>
      <c r="AGW106" s="60"/>
      <c r="AGX106" s="60"/>
      <c r="AGY106" s="60"/>
      <c r="AGZ106" s="60"/>
      <c r="AHA106" s="60"/>
      <c r="AHB106" s="60"/>
      <c r="AHC106" s="60"/>
      <c r="AHD106" s="60"/>
      <c r="AHE106" s="60"/>
      <c r="AHF106" s="60"/>
      <c r="AHG106" s="60"/>
      <c r="AHH106" s="60"/>
      <c r="AHI106" s="60"/>
      <c r="AHJ106" s="60"/>
      <c r="AHK106" s="60"/>
      <c r="AHL106" s="60"/>
      <c r="AHM106" s="60"/>
      <c r="AHN106" s="60"/>
      <c r="AHO106" s="60"/>
      <c r="AHP106" s="60"/>
      <c r="AHQ106" s="60"/>
      <c r="AHR106" s="60"/>
      <c r="AHS106" s="60"/>
      <c r="AHT106" s="60"/>
      <c r="AHU106" s="60"/>
      <c r="AHV106" s="60"/>
      <c r="AHW106" s="60"/>
      <c r="AHX106" s="60"/>
      <c r="AHY106" s="60"/>
      <c r="AHZ106" s="60"/>
      <c r="AIA106" s="60"/>
      <c r="AIB106" s="60"/>
      <c r="AIC106" s="60"/>
      <c r="AID106" s="60"/>
      <c r="AIE106" s="60"/>
      <c r="AIF106" s="60"/>
      <c r="AIG106" s="60"/>
      <c r="AIH106" s="60"/>
      <c r="AII106" s="60"/>
      <c r="AIJ106" s="60"/>
      <c r="AIK106" s="60"/>
      <c r="AIL106" s="60"/>
      <c r="AIM106" s="60"/>
      <c r="AIN106" s="60"/>
      <c r="AIO106" s="60"/>
      <c r="AIP106" s="60"/>
      <c r="AIQ106" s="60"/>
      <c r="AIR106" s="60"/>
      <c r="AIS106" s="60"/>
      <c r="AIT106" s="60"/>
      <c r="AIU106" s="60"/>
      <c r="AIV106" s="60"/>
      <c r="AIW106" s="60"/>
      <c r="AIX106" s="60"/>
      <c r="AIY106" s="60"/>
      <c r="AIZ106" s="60"/>
      <c r="AJA106" s="60"/>
      <c r="AJB106" s="60"/>
      <c r="AJC106" s="60"/>
      <c r="AJD106" s="60"/>
      <c r="AJE106" s="60"/>
      <c r="AJF106" s="60"/>
      <c r="AJG106" s="60"/>
      <c r="AJH106" s="60"/>
      <c r="AJI106" s="60"/>
      <c r="AJJ106" s="60"/>
      <c r="AJK106" s="60"/>
      <c r="AJL106" s="60"/>
      <c r="AJM106" s="60"/>
      <c r="AJN106" s="60"/>
      <c r="AJO106" s="60"/>
      <c r="AJP106" s="60"/>
      <c r="AJQ106" s="60"/>
      <c r="AJR106" s="60"/>
      <c r="AJS106" s="60"/>
      <c r="AJT106" s="60"/>
      <c r="AJU106" s="60"/>
      <c r="AJV106" s="60"/>
      <c r="AJW106" s="60"/>
      <c r="AJX106" s="60"/>
      <c r="AJY106" s="60"/>
      <c r="AJZ106" s="60"/>
      <c r="AKA106" s="60"/>
      <c r="AKB106" s="60"/>
      <c r="AKC106" s="60"/>
      <c r="AKD106" s="60"/>
      <c r="AKE106" s="60"/>
      <c r="AKF106" s="60"/>
      <c r="AKG106" s="60"/>
      <c r="AKH106" s="60"/>
      <c r="AKI106" s="60"/>
      <c r="AKJ106" s="60"/>
      <c r="AKK106" s="60"/>
      <c r="AKL106" s="60"/>
      <c r="AKM106" s="60"/>
      <c r="AKN106" s="60"/>
      <c r="AKO106" s="60"/>
      <c r="AKP106" s="60"/>
      <c r="AKQ106" s="60"/>
      <c r="AKR106" s="60"/>
      <c r="AKS106" s="60"/>
      <c r="AKT106" s="60"/>
      <c r="AKU106" s="60"/>
      <c r="AKV106" s="60"/>
      <c r="AKW106" s="60"/>
      <c r="AKX106" s="60"/>
      <c r="AKY106" s="60"/>
      <c r="AKZ106" s="60"/>
      <c r="ALA106" s="60"/>
      <c r="ALB106" s="60"/>
      <c r="ALC106" s="60"/>
      <c r="ALD106" s="60"/>
      <c r="ALE106" s="60"/>
      <c r="ALF106" s="60"/>
      <c r="ALG106" s="60"/>
      <c r="ALH106" s="60"/>
      <c r="ALI106" s="60"/>
      <c r="ALJ106" s="60"/>
      <c r="ALK106" s="60"/>
      <c r="ALL106" s="60"/>
      <c r="ALM106" s="60"/>
      <c r="ALN106" s="60"/>
      <c r="ALO106" s="60"/>
      <c r="ALP106" s="60"/>
      <c r="ALQ106" s="60"/>
      <c r="ALR106" s="60"/>
      <c r="ALS106" s="60"/>
      <c r="ALT106" s="60"/>
      <c r="ALU106" s="60"/>
      <c r="ALV106" s="60"/>
      <c r="ALW106" s="60"/>
      <c r="ALX106" s="60"/>
      <c r="ALY106" s="60"/>
      <c r="ALZ106" s="60"/>
      <c r="AMA106" s="60"/>
      <c r="AMB106" s="60"/>
      <c r="AMC106" s="60"/>
      <c r="AMD106" s="60"/>
      <c r="AME106" s="60"/>
      <c r="AMF106" s="60"/>
      <c r="AMG106" s="60"/>
      <c r="AMH106" s="60"/>
      <c r="AMI106" s="60"/>
      <c r="AMJ106" s="60"/>
      <c r="AMK106" s="60"/>
      <c r="AML106" s="60"/>
      <c r="AMM106" s="60"/>
      <c r="AMN106" s="60"/>
      <c r="AMO106" s="60"/>
      <c r="AMP106" s="60"/>
      <c r="AMQ106" s="60"/>
      <c r="AMR106" s="60"/>
      <c r="AMS106" s="60"/>
      <c r="AMT106" s="60"/>
      <c r="AMU106" s="60"/>
      <c r="AMV106" s="60"/>
      <c r="AMW106" s="60"/>
      <c r="AMX106" s="60"/>
      <c r="AMY106" s="60"/>
      <c r="AMZ106" s="60"/>
      <c r="ANA106" s="60"/>
      <c r="ANB106" s="60"/>
      <c r="ANC106" s="60"/>
      <c r="AND106" s="60"/>
      <c r="ANE106" s="60"/>
      <c r="ANF106" s="60"/>
      <c r="ANG106" s="60"/>
      <c r="ANH106" s="60"/>
      <c r="ANI106" s="60"/>
      <c r="ANJ106" s="60"/>
      <c r="ANK106" s="60"/>
      <c r="ANL106" s="60"/>
      <c r="ANM106" s="60"/>
      <c r="ANN106" s="60"/>
      <c r="ANO106" s="60"/>
      <c r="ANP106" s="60"/>
      <c r="ANQ106" s="60"/>
      <c r="ANR106" s="60"/>
      <c r="ANS106" s="60"/>
      <c r="ANT106" s="60"/>
      <c r="ANU106" s="60"/>
      <c r="ANV106" s="60"/>
      <c r="ANW106" s="60"/>
      <c r="ANX106" s="60"/>
      <c r="ANY106" s="60"/>
      <c r="ANZ106" s="60"/>
      <c r="AOA106" s="60"/>
      <c r="AOB106" s="60"/>
      <c r="AOC106" s="60"/>
      <c r="AOD106" s="60"/>
      <c r="AOE106" s="60"/>
      <c r="AOF106" s="60"/>
      <c r="AOG106" s="60"/>
      <c r="AOH106" s="60"/>
      <c r="AOI106" s="60"/>
      <c r="AOJ106" s="60"/>
      <c r="AOK106" s="60"/>
      <c r="AOL106" s="60"/>
      <c r="AOM106" s="60"/>
      <c r="AON106" s="60"/>
      <c r="AOO106" s="60"/>
      <c r="AOP106" s="60"/>
      <c r="AOQ106" s="60"/>
      <c r="AOR106" s="60"/>
      <c r="AOS106" s="60"/>
      <c r="AOT106" s="60"/>
      <c r="AOU106" s="60"/>
      <c r="AOV106" s="60"/>
      <c r="AOW106" s="60"/>
      <c r="AOX106" s="60"/>
      <c r="AOY106" s="60"/>
      <c r="AOZ106" s="60"/>
      <c r="APA106" s="60"/>
      <c r="APB106" s="60"/>
      <c r="APC106" s="60"/>
      <c r="APD106" s="60"/>
      <c r="APE106" s="60"/>
      <c r="APF106" s="60"/>
      <c r="APG106" s="60"/>
      <c r="APH106" s="60"/>
      <c r="API106" s="60"/>
      <c r="APJ106" s="60"/>
      <c r="APK106" s="60"/>
      <c r="APL106" s="60"/>
      <c r="APM106" s="60"/>
      <c r="APN106" s="60"/>
      <c r="APO106" s="60"/>
      <c r="APP106" s="60"/>
      <c r="APQ106" s="60"/>
      <c r="APR106" s="60"/>
      <c r="APS106" s="60"/>
      <c r="APT106" s="60"/>
      <c r="APU106" s="60"/>
      <c r="APV106" s="60"/>
      <c r="APW106" s="60"/>
      <c r="APX106" s="60"/>
      <c r="APY106" s="60"/>
      <c r="APZ106" s="60"/>
      <c r="AQA106" s="60"/>
      <c r="AQB106" s="60"/>
      <c r="AQC106" s="60"/>
      <c r="AQD106" s="60"/>
      <c r="AQE106" s="60"/>
      <c r="AQF106" s="60"/>
      <c r="AQG106" s="60"/>
      <c r="AQH106" s="60"/>
      <c r="AQI106" s="60"/>
      <c r="AQJ106" s="60"/>
      <c r="AQK106" s="60"/>
      <c r="AQL106" s="60"/>
      <c r="AQM106" s="60"/>
      <c r="AQN106" s="60"/>
      <c r="AQO106" s="60"/>
      <c r="AQP106" s="60"/>
      <c r="AQQ106" s="60"/>
      <c r="AQR106" s="60"/>
      <c r="AQS106" s="60"/>
      <c r="AQT106" s="60"/>
      <c r="AQU106" s="60"/>
      <c r="AQV106" s="60"/>
      <c r="AQW106" s="60"/>
      <c r="AQX106" s="60"/>
      <c r="AQY106" s="60"/>
      <c r="AQZ106" s="60"/>
      <c r="ARA106" s="60"/>
      <c r="ARB106" s="60"/>
      <c r="ARC106" s="60"/>
      <c r="ARD106" s="60"/>
      <c r="ARE106" s="60"/>
      <c r="ARF106" s="60"/>
      <c r="ARG106" s="60"/>
      <c r="ARH106" s="60"/>
      <c r="ARI106" s="60"/>
      <c r="ARJ106" s="60"/>
      <c r="ARK106" s="60"/>
      <c r="ARL106" s="60"/>
      <c r="ARM106" s="60"/>
      <c r="ARN106" s="60"/>
      <c r="ARO106" s="60"/>
      <c r="ARP106" s="60"/>
      <c r="ARQ106" s="60"/>
      <c r="ARR106" s="60"/>
      <c r="ARS106" s="60"/>
      <c r="ART106" s="60"/>
      <c r="ARU106" s="60"/>
      <c r="ARV106" s="60"/>
      <c r="ARW106" s="60"/>
      <c r="ARX106" s="60"/>
      <c r="ARY106" s="60"/>
      <c r="ARZ106" s="60"/>
      <c r="ASA106" s="60"/>
      <c r="ASB106" s="60"/>
      <c r="ASC106" s="60"/>
      <c r="ASD106" s="60"/>
      <c r="ASE106" s="60"/>
      <c r="ASF106" s="60"/>
      <c r="ASG106" s="60"/>
      <c r="ASH106" s="60"/>
      <c r="ASI106" s="60"/>
      <c r="ASJ106" s="60"/>
      <c r="ASK106" s="60"/>
      <c r="ASL106" s="60"/>
      <c r="ASM106" s="60"/>
      <c r="ASN106" s="60"/>
      <c r="ASO106" s="60"/>
      <c r="ASP106" s="60"/>
      <c r="ASQ106" s="60"/>
      <c r="ASR106" s="60"/>
      <c r="ASS106" s="60"/>
      <c r="AST106" s="60"/>
      <c r="ASU106" s="60"/>
      <c r="ASV106" s="60"/>
      <c r="ASW106" s="60"/>
      <c r="ASX106" s="60"/>
      <c r="ASY106" s="60"/>
      <c r="ASZ106" s="60"/>
      <c r="ATA106" s="60"/>
      <c r="ATB106" s="60"/>
      <c r="ATC106" s="60"/>
      <c r="ATD106" s="60"/>
      <c r="ATE106" s="60"/>
      <c r="ATF106" s="60"/>
      <c r="ATG106" s="60"/>
      <c r="ATH106" s="60"/>
      <c r="ATI106" s="60"/>
      <c r="ATJ106" s="60"/>
      <c r="ATK106" s="60"/>
      <c r="ATL106" s="60"/>
      <c r="ATM106" s="60"/>
      <c r="ATN106" s="60"/>
      <c r="ATO106" s="60"/>
      <c r="ATP106" s="60"/>
      <c r="ATQ106" s="60"/>
      <c r="ATR106" s="60"/>
      <c r="ATS106" s="60"/>
      <c r="ATT106" s="60"/>
      <c r="ATU106" s="60"/>
      <c r="ATV106" s="60"/>
      <c r="ATW106" s="60"/>
      <c r="ATX106" s="60"/>
      <c r="ATY106" s="60"/>
      <c r="ATZ106" s="60"/>
      <c r="AUA106" s="60"/>
      <c r="AUB106" s="60"/>
      <c r="AUC106" s="60"/>
      <c r="AUD106" s="60"/>
      <c r="AUE106" s="60"/>
      <c r="AUF106" s="60"/>
      <c r="AUG106" s="60"/>
      <c r="AUH106" s="60"/>
      <c r="AUI106" s="60"/>
      <c r="AUJ106" s="60"/>
      <c r="AUK106" s="60"/>
      <c r="AUL106" s="60"/>
      <c r="AUM106" s="60"/>
      <c r="AUN106" s="60"/>
      <c r="AUO106" s="60"/>
      <c r="AUP106" s="60"/>
      <c r="AUQ106" s="60"/>
      <c r="AUR106" s="60"/>
      <c r="AUS106" s="60"/>
      <c r="AUT106" s="60"/>
      <c r="AUU106" s="60"/>
      <c r="AUV106" s="60"/>
      <c r="AUW106" s="60"/>
      <c r="AUX106" s="60"/>
      <c r="AUY106" s="60"/>
      <c r="AUZ106" s="60"/>
      <c r="AVA106" s="60"/>
      <c r="AVB106" s="60"/>
      <c r="AVC106" s="60"/>
      <c r="AVD106" s="60"/>
      <c r="AVE106" s="60"/>
      <c r="AVF106" s="60"/>
      <c r="AVG106" s="60"/>
      <c r="AVH106" s="60"/>
      <c r="AVI106" s="60"/>
      <c r="AVJ106" s="60"/>
      <c r="AVK106" s="60"/>
      <c r="AVL106" s="60"/>
      <c r="AVM106" s="60"/>
      <c r="AVN106" s="60"/>
      <c r="AVO106" s="60"/>
      <c r="AVP106" s="60"/>
      <c r="AVQ106" s="60"/>
      <c r="AVR106" s="60"/>
      <c r="AVS106" s="60"/>
      <c r="AVT106" s="60"/>
      <c r="AVU106" s="60"/>
      <c r="AVV106" s="60"/>
      <c r="AVW106" s="60"/>
      <c r="AVX106" s="60"/>
      <c r="AVY106" s="60"/>
      <c r="AVZ106" s="60"/>
      <c r="AWA106" s="60"/>
      <c r="AWB106" s="60"/>
      <c r="AWC106" s="60"/>
      <c r="AWD106" s="60"/>
      <c r="AWE106" s="60"/>
      <c r="AWF106" s="60"/>
      <c r="AWG106" s="60"/>
      <c r="AWH106" s="60"/>
      <c r="AWI106" s="60"/>
      <c r="AWJ106" s="60"/>
      <c r="AWK106" s="60"/>
      <c r="AWL106" s="60"/>
      <c r="AWM106" s="60"/>
      <c r="AWN106" s="60"/>
      <c r="AWO106" s="60"/>
      <c r="AWP106" s="60"/>
      <c r="AWQ106" s="60"/>
      <c r="AWR106" s="60"/>
      <c r="AWS106" s="60"/>
      <c r="AWT106" s="60"/>
      <c r="AWU106" s="60"/>
      <c r="AWV106" s="60"/>
      <c r="AWW106" s="60"/>
      <c r="AWX106" s="60"/>
      <c r="AWY106" s="60"/>
      <c r="AWZ106" s="60"/>
      <c r="AXA106" s="60"/>
      <c r="AXB106" s="60"/>
      <c r="AXC106" s="60"/>
      <c r="AXD106" s="60"/>
      <c r="AXE106" s="60"/>
      <c r="AXF106" s="60"/>
      <c r="AXG106" s="60"/>
      <c r="AXH106" s="60"/>
      <c r="AXI106" s="60"/>
      <c r="AXJ106" s="60"/>
      <c r="AXK106" s="60"/>
      <c r="AXL106" s="60"/>
      <c r="AXM106" s="60"/>
      <c r="AXN106" s="60"/>
      <c r="AXO106" s="60"/>
      <c r="AXP106" s="60"/>
      <c r="AXQ106" s="60"/>
      <c r="AXR106" s="60"/>
      <c r="AXS106" s="60"/>
      <c r="AXT106" s="60"/>
      <c r="AXU106" s="60"/>
      <c r="AXV106" s="60"/>
      <c r="AXW106" s="60"/>
      <c r="AXX106" s="60"/>
      <c r="AXY106" s="60"/>
      <c r="AXZ106" s="60"/>
      <c r="AYA106" s="60"/>
      <c r="AYB106" s="60"/>
      <c r="AYC106" s="60"/>
      <c r="AYD106" s="60"/>
      <c r="AYE106" s="60"/>
      <c r="AYF106" s="60"/>
      <c r="AYG106" s="60"/>
      <c r="AYH106" s="60"/>
      <c r="AYI106" s="60"/>
      <c r="AYJ106" s="60"/>
      <c r="AYK106" s="60"/>
      <c r="AYL106" s="60"/>
      <c r="AYM106" s="60"/>
      <c r="AYN106" s="60"/>
      <c r="AYO106" s="60"/>
      <c r="AYP106" s="60"/>
      <c r="AYQ106" s="60"/>
      <c r="AYR106" s="60"/>
      <c r="AYS106" s="60"/>
      <c r="AYT106" s="60"/>
      <c r="AYU106" s="60"/>
      <c r="AYV106" s="60"/>
      <c r="AYW106" s="60"/>
      <c r="AYX106" s="60"/>
      <c r="AYY106" s="60"/>
      <c r="AYZ106" s="60"/>
      <c r="AZA106" s="60"/>
      <c r="AZB106" s="60"/>
      <c r="AZC106" s="60"/>
      <c r="AZD106" s="60"/>
      <c r="AZE106" s="60"/>
      <c r="AZF106" s="60"/>
      <c r="AZG106" s="60"/>
      <c r="AZH106" s="60"/>
      <c r="AZI106" s="60"/>
      <c r="AZJ106" s="60"/>
      <c r="AZK106" s="60"/>
      <c r="AZL106" s="60"/>
      <c r="AZM106" s="60"/>
      <c r="AZN106" s="60"/>
      <c r="AZO106" s="60"/>
      <c r="AZP106" s="60"/>
      <c r="AZQ106" s="60"/>
      <c r="AZR106" s="60"/>
      <c r="AZS106" s="60"/>
      <c r="AZT106" s="60"/>
      <c r="AZU106" s="60"/>
      <c r="AZV106" s="60"/>
      <c r="AZW106" s="60"/>
      <c r="AZX106" s="60"/>
      <c r="AZY106" s="60"/>
      <c r="AZZ106" s="60"/>
      <c r="BAA106" s="60"/>
      <c r="BAB106" s="60"/>
      <c r="BAC106" s="60"/>
      <c r="BAD106" s="60"/>
      <c r="BAE106" s="60"/>
      <c r="BAF106" s="60"/>
      <c r="BAG106" s="60"/>
      <c r="BAH106" s="60"/>
      <c r="BAI106" s="60"/>
      <c r="BAJ106" s="60"/>
      <c r="BAK106" s="60"/>
      <c r="BAL106" s="60"/>
      <c r="BAM106" s="60"/>
      <c r="BAN106" s="60"/>
      <c r="BAO106" s="60"/>
      <c r="BAP106" s="60"/>
      <c r="BAQ106" s="60"/>
      <c r="BAR106" s="60"/>
      <c r="BAS106" s="60"/>
      <c r="BAT106" s="60"/>
      <c r="BAU106" s="60"/>
      <c r="BAV106" s="60"/>
      <c r="BAW106" s="60"/>
      <c r="BAX106" s="60"/>
      <c r="BAY106" s="60"/>
      <c r="BAZ106" s="60"/>
      <c r="BBA106" s="60"/>
      <c r="BBB106" s="60"/>
      <c r="BBC106" s="60"/>
      <c r="BBD106" s="60"/>
      <c r="BBE106" s="60"/>
      <c r="BBF106" s="60"/>
      <c r="BBG106" s="60"/>
      <c r="BBH106" s="60"/>
      <c r="BBI106" s="60"/>
      <c r="BBJ106" s="60"/>
      <c r="BBK106" s="60"/>
      <c r="BBL106" s="60"/>
      <c r="BBM106" s="60"/>
      <c r="BBN106" s="60"/>
      <c r="BBO106" s="60"/>
      <c r="BBP106" s="60"/>
      <c r="BBQ106" s="60"/>
      <c r="BBR106" s="60"/>
      <c r="BBS106" s="60"/>
      <c r="BBT106" s="60"/>
      <c r="BBU106" s="60"/>
      <c r="BBV106" s="60"/>
      <c r="BBW106" s="60"/>
      <c r="BBX106" s="60"/>
      <c r="BBY106" s="60"/>
      <c r="BBZ106" s="60"/>
      <c r="BCA106" s="60"/>
      <c r="BCB106" s="60"/>
      <c r="BCC106" s="60"/>
      <c r="BCD106" s="60"/>
      <c r="BCE106" s="60"/>
      <c r="BCF106" s="60"/>
      <c r="BCG106" s="60"/>
      <c r="BCH106" s="60"/>
      <c r="BCI106" s="60"/>
      <c r="BCJ106" s="60"/>
      <c r="BCK106" s="60"/>
      <c r="BCL106" s="60"/>
      <c r="BCM106" s="60"/>
      <c r="BCN106" s="60"/>
      <c r="BCO106" s="60"/>
      <c r="BCP106" s="60"/>
      <c r="BCQ106" s="60"/>
      <c r="BCR106" s="60"/>
      <c r="BCS106" s="60"/>
      <c r="BCT106" s="60"/>
      <c r="BCU106" s="60"/>
      <c r="BCV106" s="60"/>
      <c r="BCW106" s="60"/>
      <c r="BCX106" s="60"/>
      <c r="BCY106" s="60"/>
      <c r="BCZ106" s="60"/>
      <c r="BDA106" s="60"/>
      <c r="BDB106" s="60"/>
      <c r="BDC106" s="60"/>
      <c r="BDD106" s="60"/>
      <c r="BDE106" s="60"/>
      <c r="BDF106" s="60"/>
      <c r="BDG106" s="60"/>
      <c r="BDH106" s="60"/>
      <c r="BDI106" s="60"/>
      <c r="BDJ106" s="60"/>
      <c r="BDK106" s="60"/>
      <c r="BDL106" s="60"/>
      <c r="BDM106" s="60"/>
      <c r="BDN106" s="60"/>
      <c r="BDO106" s="60"/>
      <c r="BDP106" s="60"/>
      <c r="BDQ106" s="60"/>
      <c r="BDR106" s="60"/>
      <c r="BDS106" s="60"/>
      <c r="BDT106" s="60"/>
      <c r="BDU106" s="60"/>
      <c r="BDV106" s="60"/>
      <c r="BDW106" s="60"/>
      <c r="BDX106" s="60"/>
      <c r="BDY106" s="60"/>
      <c r="BDZ106" s="60"/>
      <c r="BEA106" s="60"/>
      <c r="BEB106" s="60"/>
      <c r="BEC106" s="60"/>
      <c r="BED106" s="60"/>
      <c r="BEE106" s="60"/>
      <c r="BEF106" s="60"/>
      <c r="BEG106" s="60"/>
      <c r="BEH106" s="60"/>
      <c r="BEI106" s="60"/>
      <c r="BEJ106" s="60"/>
      <c r="BEK106" s="60"/>
      <c r="BEL106" s="60"/>
      <c r="BEM106" s="60"/>
      <c r="BEN106" s="60"/>
      <c r="BEO106" s="60"/>
      <c r="BEP106" s="60"/>
      <c r="BEQ106" s="60"/>
      <c r="BER106" s="60"/>
      <c r="BES106" s="60"/>
      <c r="BET106" s="60"/>
      <c r="BEU106" s="60"/>
      <c r="BEV106" s="60"/>
      <c r="BEW106" s="60"/>
      <c r="BEX106" s="60"/>
      <c r="BEY106" s="60"/>
      <c r="BEZ106" s="60"/>
      <c r="BFA106" s="60"/>
      <c r="BFB106" s="60"/>
      <c r="BFC106" s="60"/>
      <c r="BFD106" s="60"/>
      <c r="BFE106" s="60"/>
      <c r="BFF106" s="60"/>
      <c r="BFG106" s="60"/>
      <c r="BFH106" s="60"/>
      <c r="BFI106" s="60"/>
      <c r="BFJ106" s="60"/>
      <c r="BFK106" s="60"/>
      <c r="BFL106" s="60"/>
      <c r="BFM106" s="60"/>
      <c r="BFN106" s="60"/>
      <c r="BFO106" s="60"/>
      <c r="BFP106" s="60"/>
      <c r="BFQ106" s="60"/>
      <c r="BFR106" s="60"/>
      <c r="BFS106" s="60"/>
      <c r="BFT106" s="60"/>
      <c r="BFU106" s="60"/>
      <c r="BFV106" s="60"/>
      <c r="BFW106" s="60"/>
      <c r="BFX106" s="60"/>
      <c r="BFY106" s="60"/>
      <c r="BFZ106" s="60"/>
      <c r="BGA106" s="60"/>
      <c r="BGB106" s="60"/>
      <c r="BGC106" s="60"/>
      <c r="BGD106" s="60"/>
      <c r="BGE106" s="60"/>
      <c r="BGF106" s="60"/>
      <c r="BGG106" s="60"/>
      <c r="BGH106" s="60"/>
      <c r="BGI106" s="60"/>
      <c r="BGJ106" s="60"/>
      <c r="BGK106" s="60"/>
      <c r="BGL106" s="60"/>
      <c r="BGM106" s="60"/>
      <c r="BGN106" s="60"/>
      <c r="BGO106" s="60"/>
      <c r="BGP106" s="60"/>
      <c r="BGQ106" s="60"/>
      <c r="BGR106" s="60"/>
      <c r="BGS106" s="60"/>
      <c r="BGT106" s="60"/>
      <c r="BGU106" s="60"/>
      <c r="BGV106" s="60"/>
      <c r="BGW106" s="60"/>
      <c r="BGX106" s="60"/>
      <c r="BGY106" s="60"/>
      <c r="BGZ106" s="60"/>
      <c r="BHA106" s="60"/>
      <c r="BHB106" s="60"/>
      <c r="BHC106" s="60"/>
      <c r="BHD106" s="60"/>
      <c r="BHE106" s="60"/>
      <c r="BHF106" s="60"/>
      <c r="BHG106" s="60"/>
      <c r="BHH106" s="60"/>
      <c r="BHI106" s="60"/>
      <c r="BHJ106" s="60"/>
      <c r="BHK106" s="60"/>
      <c r="BHL106" s="60"/>
      <c r="BHM106" s="60"/>
      <c r="BHN106" s="60"/>
      <c r="BHO106" s="60"/>
      <c r="BHP106" s="60"/>
      <c r="BHQ106" s="60"/>
      <c r="BHR106" s="60"/>
      <c r="BHS106" s="60"/>
      <c r="BHT106" s="60"/>
      <c r="BHU106" s="60"/>
      <c r="BHV106" s="60"/>
      <c r="BHW106" s="60"/>
      <c r="BHX106" s="60"/>
      <c r="BHY106" s="60"/>
      <c r="BHZ106" s="60"/>
      <c r="BIA106" s="60"/>
      <c r="BIB106" s="60"/>
      <c r="BIC106" s="60"/>
      <c r="BID106" s="60"/>
      <c r="BIE106" s="60"/>
      <c r="BIF106" s="60"/>
      <c r="BIG106" s="60"/>
      <c r="BIH106" s="60"/>
      <c r="BII106" s="60"/>
      <c r="BIJ106" s="60"/>
      <c r="BIK106" s="60"/>
      <c r="BIL106" s="60"/>
      <c r="BIM106" s="60"/>
      <c r="BIN106" s="60"/>
      <c r="BIO106" s="60"/>
      <c r="BIP106" s="60"/>
      <c r="BIQ106" s="60"/>
      <c r="BIR106" s="60"/>
      <c r="BIS106" s="60"/>
      <c r="BIT106" s="60"/>
      <c r="BIU106" s="60"/>
      <c r="BIV106" s="60"/>
      <c r="BIW106" s="60"/>
      <c r="BIX106" s="60"/>
      <c r="BIY106" s="60"/>
      <c r="BIZ106" s="60"/>
      <c r="BJA106" s="60"/>
      <c r="BJB106" s="60"/>
      <c r="BJC106" s="60"/>
      <c r="BJD106" s="60"/>
      <c r="BJE106" s="60"/>
      <c r="BJF106" s="60"/>
      <c r="BJG106" s="60"/>
      <c r="BJH106" s="60"/>
      <c r="BJI106" s="60"/>
      <c r="BJJ106" s="60"/>
      <c r="BJK106" s="60"/>
      <c r="BJL106" s="60"/>
      <c r="BJM106" s="60"/>
      <c r="BJN106" s="60"/>
      <c r="BJO106" s="60"/>
      <c r="BJP106" s="60"/>
      <c r="BJQ106" s="60"/>
      <c r="BJR106" s="60"/>
      <c r="BJS106" s="60"/>
      <c r="BJT106" s="60"/>
      <c r="BJU106" s="60"/>
      <c r="BJV106" s="60"/>
      <c r="BJW106" s="60"/>
      <c r="BJX106" s="60"/>
      <c r="BJY106" s="60"/>
      <c r="BJZ106" s="60"/>
      <c r="BKA106" s="60"/>
      <c r="BKB106" s="60"/>
      <c r="BKC106" s="60"/>
      <c r="BKD106" s="60"/>
      <c r="BKE106" s="60"/>
      <c r="BKF106" s="60"/>
      <c r="BKG106" s="60"/>
      <c r="BKH106" s="60"/>
      <c r="BKI106" s="60"/>
      <c r="BKJ106" s="60"/>
      <c r="BKK106" s="60"/>
      <c r="BKL106" s="60"/>
      <c r="BKM106" s="60"/>
      <c r="BKN106" s="60"/>
      <c r="BKO106" s="60"/>
      <c r="BKP106" s="60"/>
      <c r="BKQ106" s="60"/>
      <c r="BKR106" s="60"/>
      <c r="BKS106" s="60"/>
      <c r="BKT106" s="60"/>
      <c r="BKU106" s="60"/>
      <c r="BKV106" s="60"/>
      <c r="BKW106" s="60"/>
      <c r="BKX106" s="60"/>
      <c r="BKY106" s="60"/>
      <c r="BKZ106" s="60"/>
      <c r="BLA106" s="60"/>
      <c r="BLB106" s="60"/>
      <c r="BLC106" s="60"/>
      <c r="BLD106" s="60"/>
      <c r="BLE106" s="60"/>
      <c r="BLF106" s="60"/>
      <c r="BLG106" s="60"/>
      <c r="BLH106" s="60"/>
      <c r="BLI106" s="60"/>
      <c r="BLJ106" s="60"/>
      <c r="BLK106" s="60"/>
      <c r="BLL106" s="60"/>
      <c r="BLM106" s="60"/>
      <c r="BLN106" s="60"/>
      <c r="BLO106" s="60"/>
      <c r="BLP106" s="60"/>
      <c r="BLQ106" s="60"/>
      <c r="BLR106" s="60"/>
      <c r="BLS106" s="60"/>
      <c r="BLT106" s="60"/>
      <c r="BLU106" s="60"/>
      <c r="BLV106" s="60"/>
      <c r="BLW106" s="60"/>
      <c r="BLX106" s="60"/>
      <c r="BLY106" s="60"/>
      <c r="BLZ106" s="60"/>
      <c r="BMA106" s="60"/>
      <c r="BMB106" s="60"/>
      <c r="BMC106" s="60"/>
      <c r="BMD106" s="60"/>
      <c r="BME106" s="60"/>
      <c r="BMF106" s="60"/>
      <c r="BMG106" s="60"/>
      <c r="BMH106" s="60"/>
      <c r="BMI106" s="60"/>
      <c r="BMJ106" s="60"/>
      <c r="BMK106" s="60"/>
      <c r="BML106" s="60"/>
      <c r="BMM106" s="60"/>
      <c r="BMN106" s="60"/>
      <c r="BMO106" s="60"/>
      <c r="BMP106" s="60"/>
      <c r="BMQ106" s="60"/>
      <c r="BMR106" s="60"/>
      <c r="BMS106" s="60"/>
      <c r="BMT106" s="60"/>
      <c r="BMU106" s="60"/>
      <c r="BMV106" s="60"/>
      <c r="BMW106" s="60"/>
      <c r="BMX106" s="60"/>
      <c r="BMY106" s="60"/>
      <c r="BMZ106" s="60"/>
      <c r="BNA106" s="60"/>
      <c r="BNB106" s="60"/>
      <c r="BNC106" s="60"/>
      <c r="BND106" s="60"/>
      <c r="BNE106" s="60"/>
      <c r="BNF106" s="60"/>
      <c r="BNG106" s="60"/>
      <c r="BNH106" s="60"/>
      <c r="BNI106" s="60"/>
      <c r="BNJ106" s="60"/>
      <c r="BNK106" s="60"/>
      <c r="BNL106" s="60"/>
      <c r="BNM106" s="60"/>
      <c r="BNN106" s="60"/>
      <c r="BNO106" s="60"/>
      <c r="BNP106" s="60"/>
      <c r="BNQ106" s="60"/>
      <c r="BNR106" s="60"/>
      <c r="BNS106" s="60"/>
      <c r="BNT106" s="60"/>
      <c r="BNU106" s="60"/>
      <c r="BNV106" s="60"/>
      <c r="BNW106" s="60"/>
      <c r="BNX106" s="60"/>
      <c r="BNY106" s="60"/>
      <c r="BNZ106" s="60"/>
      <c r="BOA106" s="60"/>
      <c r="BOB106" s="60"/>
      <c r="BOC106" s="60"/>
      <c r="BOD106" s="60"/>
      <c r="BOE106" s="60"/>
      <c r="BOF106" s="60"/>
      <c r="BOG106" s="60"/>
      <c r="BOH106" s="60"/>
      <c r="BOI106" s="60"/>
      <c r="BOJ106" s="60"/>
      <c r="BOK106" s="60"/>
      <c r="BOL106" s="60"/>
      <c r="BOM106" s="60"/>
      <c r="BON106" s="60"/>
      <c r="BOO106" s="60"/>
      <c r="BOP106" s="60"/>
      <c r="BOQ106" s="60"/>
      <c r="BOR106" s="60"/>
      <c r="BOS106" s="60"/>
      <c r="BOT106" s="60"/>
      <c r="BOU106" s="60"/>
      <c r="BOV106" s="60"/>
      <c r="BOW106" s="60"/>
      <c r="BOX106" s="60"/>
      <c r="BOY106" s="60"/>
      <c r="BOZ106" s="60"/>
      <c r="BPA106" s="60"/>
      <c r="BPB106" s="60"/>
      <c r="BPC106" s="60"/>
      <c r="BPD106" s="60"/>
      <c r="BPE106" s="60"/>
      <c r="BPF106" s="60"/>
      <c r="BPG106" s="60"/>
      <c r="BPH106" s="60"/>
      <c r="BPI106" s="60"/>
      <c r="BPJ106" s="60"/>
      <c r="BPK106" s="60"/>
      <c r="BPL106" s="60"/>
      <c r="BPM106" s="60"/>
      <c r="BPN106" s="60"/>
      <c r="BPO106" s="60"/>
      <c r="BPP106" s="60"/>
      <c r="BPQ106" s="60"/>
      <c r="BPR106" s="60"/>
      <c r="BPS106" s="60"/>
      <c r="BPT106" s="60"/>
      <c r="BPU106" s="60"/>
      <c r="BPV106" s="60"/>
      <c r="BPW106" s="60"/>
      <c r="BPX106" s="60"/>
      <c r="BPY106" s="60"/>
      <c r="BPZ106" s="60"/>
      <c r="BQA106" s="60"/>
      <c r="BQB106" s="60"/>
      <c r="BQC106" s="60"/>
      <c r="BQD106" s="60"/>
      <c r="BQE106" s="60"/>
      <c r="BQF106" s="60"/>
      <c r="BQG106" s="60"/>
      <c r="BQH106" s="60"/>
      <c r="BQI106" s="60"/>
      <c r="BQJ106" s="60"/>
      <c r="BQK106" s="60"/>
      <c r="BQL106" s="60"/>
      <c r="BQM106" s="60"/>
      <c r="BQN106" s="60"/>
      <c r="BQO106" s="60"/>
      <c r="BQP106" s="60"/>
      <c r="BQQ106" s="60"/>
      <c r="BQR106" s="60"/>
      <c r="BQS106" s="60"/>
      <c r="BQT106" s="60"/>
      <c r="BQU106" s="60"/>
      <c r="BQV106" s="60"/>
      <c r="BQW106" s="60"/>
      <c r="BQX106" s="60"/>
      <c r="BQY106" s="60"/>
      <c r="BQZ106" s="60"/>
      <c r="BRA106" s="60"/>
      <c r="BRB106" s="60"/>
      <c r="BRC106" s="60"/>
      <c r="BRD106" s="60"/>
      <c r="BRE106" s="60"/>
      <c r="BRF106" s="60"/>
      <c r="BRG106" s="60"/>
      <c r="BRH106" s="60"/>
      <c r="BRI106" s="60"/>
      <c r="BRJ106" s="60"/>
      <c r="BRK106" s="60"/>
      <c r="BRL106" s="60"/>
      <c r="BRM106" s="60"/>
      <c r="BRN106" s="60"/>
      <c r="BRO106" s="60"/>
      <c r="BRP106" s="60"/>
      <c r="BRQ106" s="60"/>
      <c r="BRR106" s="60"/>
      <c r="BRS106" s="60"/>
      <c r="BRT106" s="60"/>
      <c r="BRU106" s="60"/>
      <c r="BRV106" s="60"/>
      <c r="BRW106" s="60"/>
      <c r="BRX106" s="60"/>
      <c r="BRY106" s="60"/>
      <c r="BRZ106" s="60"/>
      <c r="BSA106" s="60"/>
      <c r="BSB106" s="60"/>
      <c r="BSC106" s="60"/>
      <c r="BSD106" s="60"/>
      <c r="BSE106" s="60"/>
      <c r="BSF106" s="60"/>
      <c r="BSG106" s="60"/>
      <c r="BSH106" s="60"/>
      <c r="BSI106" s="60"/>
      <c r="BSJ106" s="60"/>
      <c r="BSK106" s="60"/>
      <c r="BSL106" s="60"/>
      <c r="BSM106" s="60"/>
      <c r="BSN106" s="60"/>
      <c r="BSO106" s="60"/>
      <c r="BSP106" s="60"/>
      <c r="BSQ106" s="60"/>
      <c r="BSR106" s="60"/>
      <c r="BSS106" s="60"/>
      <c r="BST106" s="60"/>
      <c r="BSU106" s="60"/>
      <c r="BSV106" s="60"/>
      <c r="BSW106" s="60"/>
      <c r="BSX106" s="60"/>
      <c r="BSY106" s="60"/>
      <c r="BSZ106" s="60"/>
      <c r="BTA106" s="60"/>
      <c r="BTB106" s="60"/>
      <c r="BTC106" s="60"/>
      <c r="BTD106" s="60"/>
      <c r="BTE106" s="60"/>
      <c r="BTF106" s="60"/>
      <c r="BTG106" s="60"/>
      <c r="BTH106" s="60"/>
      <c r="BTI106" s="60"/>
      <c r="BTJ106" s="60"/>
      <c r="BTK106" s="60"/>
      <c r="BTL106" s="60"/>
      <c r="BTM106" s="60"/>
      <c r="BTN106" s="60"/>
      <c r="BTO106" s="60"/>
      <c r="BTP106" s="60"/>
      <c r="BTQ106" s="60"/>
      <c r="BTR106" s="60"/>
      <c r="BTS106" s="60"/>
      <c r="BTT106" s="60"/>
      <c r="BTU106" s="60"/>
      <c r="BTV106" s="60"/>
      <c r="BTW106" s="60"/>
      <c r="BTX106" s="60"/>
      <c r="BTY106" s="60"/>
      <c r="BTZ106" s="60"/>
      <c r="BUA106" s="60"/>
      <c r="BUB106" s="60"/>
      <c r="BUC106" s="60"/>
      <c r="BUD106" s="60"/>
      <c r="BUE106" s="60"/>
      <c r="BUF106" s="60"/>
      <c r="BUG106" s="60"/>
      <c r="BUH106" s="60"/>
      <c r="BUI106" s="60"/>
      <c r="BUJ106" s="60"/>
      <c r="BUK106" s="60"/>
      <c r="BUL106" s="60"/>
      <c r="BUM106" s="60"/>
      <c r="BUN106" s="60"/>
      <c r="BUO106" s="60"/>
      <c r="BUP106" s="60"/>
      <c r="BUQ106" s="60"/>
      <c r="BUR106" s="60"/>
      <c r="BUS106" s="60"/>
      <c r="BUT106" s="60"/>
      <c r="BUU106" s="60"/>
      <c r="BUV106" s="60"/>
      <c r="BUW106" s="60"/>
      <c r="BUX106" s="60"/>
      <c r="BUY106" s="60"/>
      <c r="BUZ106" s="60"/>
      <c r="BVA106" s="60"/>
      <c r="BVB106" s="60"/>
      <c r="BVC106" s="60"/>
      <c r="BVD106" s="60"/>
      <c r="BVE106" s="60"/>
      <c r="BVF106" s="60"/>
      <c r="BVG106" s="60"/>
      <c r="BVH106" s="60"/>
      <c r="BVI106" s="60"/>
      <c r="BVJ106" s="60"/>
      <c r="BVK106" s="60"/>
      <c r="BVL106" s="60"/>
      <c r="BVM106" s="60"/>
      <c r="BVN106" s="60"/>
      <c r="BVO106" s="60"/>
      <c r="BVP106" s="60"/>
      <c r="BVQ106" s="60"/>
      <c r="BVR106" s="60"/>
      <c r="BVS106" s="60"/>
      <c r="BVT106" s="60"/>
      <c r="BVU106" s="60"/>
      <c r="BVV106" s="60"/>
      <c r="BVW106" s="60"/>
      <c r="BVX106" s="60"/>
      <c r="BVY106" s="60"/>
      <c r="BVZ106" s="60"/>
      <c r="BWA106" s="60"/>
      <c r="BWB106" s="60"/>
      <c r="BWC106" s="60"/>
      <c r="BWD106" s="60"/>
      <c r="BWE106" s="60"/>
      <c r="BWF106" s="60"/>
      <c r="BWG106" s="60"/>
      <c r="BWH106" s="60"/>
      <c r="BWI106" s="60"/>
      <c r="BWJ106" s="60"/>
      <c r="BWK106" s="60"/>
      <c r="BWL106" s="60"/>
      <c r="BWM106" s="60"/>
      <c r="BWN106" s="60"/>
      <c r="BWO106" s="60"/>
      <c r="BWP106" s="60"/>
      <c r="BWQ106" s="60"/>
      <c r="BWR106" s="60"/>
      <c r="BWS106" s="60"/>
      <c r="BWT106" s="60"/>
      <c r="BWU106" s="60"/>
      <c r="BWV106" s="60"/>
      <c r="BWW106" s="60"/>
      <c r="BWX106" s="60"/>
      <c r="BWY106" s="60"/>
      <c r="BWZ106" s="60"/>
      <c r="BXA106" s="60"/>
      <c r="BXB106" s="60"/>
      <c r="BXC106" s="60"/>
      <c r="BXD106" s="60"/>
      <c r="BXE106" s="60"/>
      <c r="BXF106" s="60"/>
      <c r="BXG106" s="60"/>
      <c r="BXH106" s="60"/>
      <c r="BXI106" s="60"/>
      <c r="BXJ106" s="60"/>
      <c r="BXK106" s="60"/>
      <c r="BXL106" s="60"/>
      <c r="BXM106" s="60"/>
      <c r="BXN106" s="60"/>
      <c r="BXO106" s="60"/>
      <c r="BXP106" s="60"/>
      <c r="BXQ106" s="60"/>
      <c r="BXR106" s="60"/>
      <c r="BXS106" s="60"/>
      <c r="BXT106" s="60"/>
      <c r="BXU106" s="60"/>
      <c r="BXV106" s="60"/>
      <c r="BXW106" s="60"/>
      <c r="BXX106" s="60"/>
      <c r="BXY106" s="60"/>
      <c r="BXZ106" s="60"/>
      <c r="BYA106" s="60"/>
      <c r="BYB106" s="60"/>
      <c r="BYC106" s="60"/>
      <c r="BYD106" s="60"/>
      <c r="BYE106" s="60"/>
      <c r="BYF106" s="60"/>
      <c r="BYG106" s="60"/>
      <c r="BYH106" s="60"/>
      <c r="BYI106" s="60"/>
      <c r="BYJ106" s="60"/>
      <c r="BYK106" s="60"/>
      <c r="BYL106" s="60"/>
      <c r="BYM106" s="60"/>
      <c r="BYN106" s="60"/>
      <c r="BYO106" s="60"/>
      <c r="BYP106" s="60"/>
      <c r="BYQ106" s="60"/>
      <c r="BYR106" s="60"/>
      <c r="BYS106" s="60"/>
      <c r="BYT106" s="60"/>
      <c r="BYU106" s="60"/>
      <c r="BYV106" s="60"/>
      <c r="BYW106" s="60"/>
      <c r="BYX106" s="60"/>
      <c r="BYY106" s="60"/>
      <c r="BYZ106" s="60"/>
      <c r="BZA106" s="60"/>
      <c r="BZB106" s="60"/>
      <c r="BZC106" s="60"/>
      <c r="BZD106" s="60"/>
      <c r="BZE106" s="60"/>
      <c r="BZF106" s="60"/>
      <c r="BZG106" s="60"/>
      <c r="BZH106" s="60"/>
      <c r="BZI106" s="60"/>
      <c r="BZJ106" s="60"/>
      <c r="BZK106" s="60"/>
      <c r="BZL106" s="60"/>
      <c r="BZM106" s="60"/>
      <c r="BZN106" s="60"/>
      <c r="BZO106" s="60"/>
      <c r="BZP106" s="60"/>
      <c r="BZQ106" s="60"/>
      <c r="BZR106" s="60"/>
      <c r="BZS106" s="60"/>
      <c r="BZT106" s="60"/>
      <c r="BZU106" s="60"/>
      <c r="BZV106" s="60"/>
      <c r="BZW106" s="60"/>
      <c r="BZX106" s="60"/>
      <c r="BZY106" s="60"/>
      <c r="BZZ106" s="60"/>
      <c r="CAA106" s="60"/>
      <c r="CAB106" s="60"/>
      <c r="CAC106" s="60"/>
      <c r="CAD106" s="60"/>
      <c r="CAE106" s="60"/>
      <c r="CAF106" s="60"/>
      <c r="CAG106" s="60"/>
      <c r="CAH106" s="60"/>
      <c r="CAI106" s="60"/>
      <c r="CAJ106" s="60"/>
      <c r="CAK106" s="60"/>
      <c r="CAL106" s="60"/>
      <c r="CAM106" s="60"/>
      <c r="CAN106" s="60"/>
      <c r="CAO106" s="60"/>
      <c r="CAP106" s="60"/>
      <c r="CAQ106" s="60"/>
      <c r="CAR106" s="60"/>
      <c r="CAS106" s="60"/>
      <c r="CAT106" s="60"/>
      <c r="CAU106" s="60"/>
      <c r="CAV106" s="60"/>
      <c r="CAW106" s="60"/>
      <c r="CAX106" s="60"/>
      <c r="CAY106" s="60"/>
      <c r="CAZ106" s="60"/>
      <c r="CBA106" s="60"/>
      <c r="CBB106" s="60"/>
      <c r="CBC106" s="60"/>
      <c r="CBD106" s="60"/>
      <c r="CBE106" s="60"/>
      <c r="CBF106" s="60"/>
      <c r="CBG106" s="60"/>
      <c r="CBH106" s="60"/>
      <c r="CBI106" s="60"/>
      <c r="CBJ106" s="60"/>
      <c r="CBK106" s="60"/>
      <c r="CBL106" s="60"/>
      <c r="CBM106" s="60"/>
      <c r="CBN106" s="60"/>
      <c r="CBO106" s="60"/>
      <c r="CBP106" s="60"/>
      <c r="CBQ106" s="60"/>
      <c r="CBR106" s="60"/>
      <c r="CBS106" s="60"/>
      <c r="CBT106" s="60"/>
      <c r="CBU106" s="60"/>
      <c r="CBV106" s="60"/>
      <c r="CBW106" s="60"/>
      <c r="CBX106" s="60"/>
      <c r="CBY106" s="60"/>
      <c r="CBZ106" s="60"/>
      <c r="CCA106" s="60"/>
      <c r="CCB106" s="60"/>
      <c r="CCC106" s="60"/>
      <c r="CCD106" s="60"/>
      <c r="CCE106" s="60"/>
      <c r="CCF106" s="60"/>
      <c r="CCG106" s="60"/>
      <c r="CCH106" s="60"/>
      <c r="CCI106" s="60"/>
      <c r="CCJ106" s="60"/>
      <c r="CCK106" s="60"/>
      <c r="CCL106" s="60"/>
      <c r="CCM106" s="60"/>
      <c r="CCN106" s="60"/>
      <c r="CCO106" s="60"/>
      <c r="CCP106" s="60"/>
      <c r="CCQ106" s="60"/>
      <c r="CCR106" s="60"/>
      <c r="CCS106" s="60"/>
      <c r="CCT106" s="60"/>
      <c r="CCU106" s="60"/>
      <c r="CCV106" s="60"/>
      <c r="CCW106" s="60"/>
      <c r="CCX106" s="60"/>
      <c r="CCY106" s="60"/>
      <c r="CCZ106" s="60"/>
      <c r="CDA106" s="60"/>
      <c r="CDB106" s="60"/>
      <c r="CDC106" s="60"/>
      <c r="CDD106" s="60"/>
      <c r="CDE106" s="60"/>
      <c r="CDF106" s="60"/>
      <c r="CDG106" s="60"/>
      <c r="CDH106" s="60"/>
      <c r="CDI106" s="60"/>
      <c r="CDJ106" s="60"/>
      <c r="CDK106" s="60"/>
      <c r="CDL106" s="60"/>
      <c r="CDM106" s="60"/>
      <c r="CDN106" s="60"/>
      <c r="CDO106" s="60"/>
      <c r="CDP106" s="60"/>
      <c r="CDQ106" s="60"/>
      <c r="CDR106" s="60"/>
      <c r="CDS106" s="60"/>
      <c r="CDT106" s="60"/>
      <c r="CDU106" s="60"/>
      <c r="CDV106" s="60"/>
      <c r="CDW106" s="60"/>
      <c r="CDX106" s="60"/>
      <c r="CDY106" s="60"/>
      <c r="CDZ106" s="60"/>
      <c r="CEA106" s="60"/>
      <c r="CEB106" s="60"/>
      <c r="CEC106" s="60"/>
      <c r="CED106" s="60"/>
      <c r="CEE106" s="60"/>
      <c r="CEF106" s="60"/>
      <c r="CEG106" s="60"/>
      <c r="CEH106" s="60"/>
      <c r="CEI106" s="60"/>
      <c r="CEJ106" s="60"/>
      <c r="CEK106" s="60"/>
      <c r="CEL106" s="60"/>
      <c r="CEM106" s="60"/>
      <c r="CEN106" s="60"/>
      <c r="CEO106" s="60"/>
      <c r="CEP106" s="60"/>
      <c r="CEQ106" s="60"/>
      <c r="CER106" s="60"/>
      <c r="CES106" s="60"/>
      <c r="CET106" s="60"/>
      <c r="CEU106" s="60"/>
      <c r="CEV106" s="60"/>
      <c r="CEW106" s="60"/>
      <c r="CEX106" s="60"/>
      <c r="CEY106" s="60"/>
      <c r="CEZ106" s="60"/>
      <c r="CFA106" s="60"/>
      <c r="CFB106" s="60"/>
      <c r="CFC106" s="60"/>
      <c r="CFD106" s="60"/>
      <c r="CFE106" s="60"/>
      <c r="CFF106" s="60"/>
      <c r="CFG106" s="60"/>
      <c r="CFH106" s="60"/>
      <c r="CFI106" s="60"/>
      <c r="CFJ106" s="60"/>
      <c r="CFK106" s="60"/>
      <c r="CFL106" s="60"/>
      <c r="CFM106" s="60"/>
      <c r="CFN106" s="60"/>
      <c r="CFO106" s="60"/>
      <c r="CFP106" s="60"/>
      <c r="CFQ106" s="60"/>
      <c r="CFR106" s="60"/>
      <c r="CFS106" s="60"/>
      <c r="CFT106" s="60"/>
      <c r="CFU106" s="60"/>
      <c r="CFV106" s="60"/>
      <c r="CFW106" s="60"/>
      <c r="CFX106" s="60"/>
      <c r="CFY106" s="60"/>
      <c r="CFZ106" s="60"/>
      <c r="CGA106" s="60"/>
      <c r="CGB106" s="60"/>
      <c r="CGC106" s="60"/>
      <c r="CGD106" s="60"/>
      <c r="CGE106" s="60"/>
      <c r="CGF106" s="60"/>
      <c r="CGG106" s="60"/>
      <c r="CGH106" s="60"/>
      <c r="CGI106" s="60"/>
      <c r="CGJ106" s="60"/>
      <c r="CGK106" s="60"/>
      <c r="CGL106" s="60"/>
      <c r="CGM106" s="60"/>
      <c r="CGN106" s="60"/>
      <c r="CGO106" s="60"/>
      <c r="CGP106" s="60"/>
      <c r="CGQ106" s="60"/>
      <c r="CGR106" s="60"/>
      <c r="CGS106" s="60"/>
      <c r="CGT106" s="60"/>
      <c r="CGU106" s="60"/>
      <c r="CGV106" s="60"/>
      <c r="CGW106" s="60"/>
      <c r="CGX106" s="60"/>
      <c r="CGY106" s="60"/>
      <c r="CGZ106" s="60"/>
      <c r="CHA106" s="60"/>
      <c r="CHB106" s="60"/>
      <c r="CHC106" s="60"/>
      <c r="CHD106" s="60"/>
      <c r="CHE106" s="60"/>
      <c r="CHF106" s="60"/>
      <c r="CHG106" s="60"/>
      <c r="CHH106" s="60"/>
      <c r="CHI106" s="60"/>
      <c r="CHJ106" s="60"/>
      <c r="CHK106" s="60"/>
      <c r="CHL106" s="60"/>
      <c r="CHM106" s="60"/>
      <c r="CHN106" s="60"/>
      <c r="CHO106" s="60"/>
      <c r="CHP106" s="60"/>
      <c r="CHQ106" s="60"/>
      <c r="CHR106" s="60"/>
      <c r="CHS106" s="60"/>
      <c r="CHT106" s="60"/>
      <c r="CHU106" s="60"/>
      <c r="CHV106" s="60"/>
      <c r="CHW106" s="60"/>
      <c r="CHX106" s="60"/>
      <c r="CHY106" s="60"/>
      <c r="CHZ106" s="60"/>
      <c r="CIA106" s="60"/>
      <c r="CIB106" s="60"/>
      <c r="CIC106" s="60"/>
      <c r="CID106" s="60"/>
      <c r="CIE106" s="60"/>
      <c r="CIF106" s="60"/>
      <c r="CIG106" s="60"/>
      <c r="CIH106" s="60"/>
      <c r="CII106" s="60"/>
      <c r="CIJ106" s="60"/>
      <c r="CIK106" s="60"/>
      <c r="CIL106" s="60"/>
      <c r="CIM106" s="60"/>
      <c r="CIN106" s="60"/>
      <c r="CIO106" s="60"/>
      <c r="CIP106" s="60"/>
      <c r="CIQ106" s="60"/>
      <c r="CIR106" s="60"/>
      <c r="CIS106" s="60"/>
      <c r="CIT106" s="60"/>
      <c r="CIU106" s="60"/>
      <c r="CIV106" s="60"/>
      <c r="CIW106" s="60"/>
      <c r="CIX106" s="60"/>
      <c r="CIY106" s="60"/>
      <c r="CIZ106" s="60"/>
      <c r="CJA106" s="60"/>
      <c r="CJB106" s="60"/>
      <c r="CJC106" s="60"/>
      <c r="CJD106" s="60"/>
      <c r="CJE106" s="60"/>
      <c r="CJF106" s="60"/>
      <c r="CJG106" s="60"/>
      <c r="CJH106" s="60"/>
      <c r="CJI106" s="60"/>
      <c r="CJJ106" s="60"/>
      <c r="CJK106" s="60"/>
      <c r="CJL106" s="60"/>
      <c r="CJM106" s="60"/>
      <c r="CJN106" s="60"/>
      <c r="CJO106" s="60"/>
      <c r="CJP106" s="60"/>
      <c r="CJQ106" s="60"/>
      <c r="CJR106" s="60"/>
      <c r="CJS106" s="60"/>
      <c r="CJT106" s="60"/>
      <c r="CJU106" s="60"/>
      <c r="CJV106" s="60"/>
      <c r="CJW106" s="60"/>
      <c r="CJX106" s="60"/>
      <c r="CJY106" s="60"/>
      <c r="CJZ106" s="60"/>
      <c r="CKA106" s="60"/>
      <c r="CKB106" s="60"/>
      <c r="CKC106" s="60"/>
      <c r="CKD106" s="60"/>
      <c r="CKE106" s="60"/>
      <c r="CKF106" s="60"/>
      <c r="CKG106" s="60"/>
      <c r="CKH106" s="60"/>
      <c r="CKI106" s="60"/>
      <c r="CKJ106" s="60"/>
      <c r="CKK106" s="60"/>
      <c r="CKL106" s="60"/>
      <c r="CKM106" s="60"/>
      <c r="CKN106" s="60"/>
      <c r="CKO106" s="60"/>
      <c r="CKP106" s="60"/>
      <c r="CKQ106" s="60"/>
      <c r="CKR106" s="60"/>
      <c r="CKS106" s="60"/>
      <c r="CKT106" s="60"/>
      <c r="CKU106" s="60"/>
      <c r="CKV106" s="60"/>
      <c r="CKW106" s="60"/>
      <c r="CKX106" s="60"/>
      <c r="CKY106" s="60"/>
      <c r="CKZ106" s="60"/>
      <c r="CLA106" s="60"/>
      <c r="CLB106" s="60"/>
      <c r="CLC106" s="60"/>
      <c r="CLD106" s="60"/>
      <c r="CLE106" s="60"/>
      <c r="CLF106" s="60"/>
      <c r="CLG106" s="60"/>
      <c r="CLH106" s="60"/>
      <c r="CLI106" s="60"/>
      <c r="CLJ106" s="60"/>
      <c r="CLK106" s="60"/>
      <c r="CLL106" s="60"/>
      <c r="CLM106" s="60"/>
      <c r="CLN106" s="60"/>
      <c r="CLO106" s="60"/>
      <c r="CLP106" s="60"/>
      <c r="CLQ106" s="60"/>
      <c r="CLR106" s="60"/>
      <c r="CLS106" s="60"/>
      <c r="CLT106" s="60"/>
      <c r="CLU106" s="60"/>
      <c r="CLV106" s="60"/>
      <c r="CLW106" s="60"/>
      <c r="CLX106" s="60"/>
      <c r="CLY106" s="60"/>
      <c r="CLZ106" s="60"/>
      <c r="CMA106" s="60"/>
      <c r="CMB106" s="60"/>
      <c r="CMC106" s="60"/>
      <c r="CMD106" s="60"/>
      <c r="CME106" s="60"/>
      <c r="CMF106" s="60"/>
      <c r="CMG106" s="60"/>
      <c r="CMH106" s="60"/>
      <c r="CMI106" s="60"/>
      <c r="CMJ106" s="60"/>
      <c r="CMK106" s="60"/>
      <c r="CML106" s="60"/>
      <c r="CMM106" s="60"/>
      <c r="CMN106" s="60"/>
      <c r="CMO106" s="60"/>
      <c r="CMP106" s="60"/>
      <c r="CMQ106" s="60"/>
      <c r="CMR106" s="60"/>
      <c r="CMS106" s="60"/>
      <c r="CMT106" s="60"/>
      <c r="CMU106" s="60"/>
      <c r="CMV106" s="60"/>
      <c r="CMW106" s="60"/>
      <c r="CMX106" s="60"/>
      <c r="CMY106" s="60"/>
      <c r="CMZ106" s="60"/>
      <c r="CNA106" s="60"/>
      <c r="CNB106" s="60"/>
      <c r="CNC106" s="60"/>
      <c r="CND106" s="60"/>
      <c r="CNE106" s="60"/>
      <c r="CNF106" s="60"/>
      <c r="CNG106" s="60"/>
      <c r="CNH106" s="60"/>
      <c r="CNI106" s="60"/>
      <c r="CNJ106" s="60"/>
      <c r="CNK106" s="60"/>
      <c r="CNL106" s="60"/>
      <c r="CNM106" s="60"/>
      <c r="CNN106" s="60"/>
      <c r="CNO106" s="60"/>
      <c r="CNP106" s="60"/>
      <c r="CNQ106" s="60"/>
      <c r="CNR106" s="60"/>
      <c r="CNS106" s="60"/>
      <c r="CNT106" s="60"/>
      <c r="CNU106" s="60"/>
      <c r="CNV106" s="60"/>
      <c r="CNW106" s="60"/>
      <c r="CNX106" s="60"/>
      <c r="CNY106" s="60"/>
      <c r="CNZ106" s="60"/>
      <c r="COA106" s="60"/>
      <c r="COB106" s="60"/>
      <c r="COC106" s="60"/>
      <c r="COD106" s="60"/>
      <c r="COE106" s="60"/>
      <c r="COF106" s="60"/>
      <c r="COG106" s="60"/>
      <c r="COH106" s="60"/>
      <c r="COI106" s="60"/>
      <c r="COJ106" s="60"/>
      <c r="COK106" s="60"/>
      <c r="COL106" s="60"/>
      <c r="COM106" s="60"/>
      <c r="CON106" s="60"/>
      <c r="COO106" s="60"/>
      <c r="COP106" s="60"/>
      <c r="COQ106" s="60"/>
      <c r="COR106" s="60"/>
      <c r="COS106" s="60"/>
      <c r="COT106" s="60"/>
      <c r="COU106" s="60"/>
      <c r="COV106" s="60"/>
      <c r="COW106" s="60"/>
      <c r="COX106" s="60"/>
      <c r="COY106" s="60"/>
      <c r="COZ106" s="60"/>
      <c r="CPA106" s="60"/>
      <c r="CPB106" s="60"/>
      <c r="CPC106" s="60"/>
      <c r="CPD106" s="60"/>
      <c r="CPE106" s="60"/>
      <c r="CPF106" s="60"/>
      <c r="CPG106" s="60"/>
      <c r="CPH106" s="60"/>
      <c r="CPI106" s="60"/>
      <c r="CPJ106" s="60"/>
      <c r="CPK106" s="60"/>
      <c r="CPL106" s="60"/>
      <c r="CPM106" s="60"/>
      <c r="CPN106" s="60"/>
      <c r="CPO106" s="60"/>
      <c r="CPP106" s="60"/>
      <c r="CPQ106" s="60"/>
      <c r="CPR106" s="60"/>
      <c r="CPS106" s="60"/>
      <c r="CPT106" s="60"/>
      <c r="CPU106" s="60"/>
      <c r="CPV106" s="60"/>
      <c r="CPW106" s="60"/>
      <c r="CPX106" s="60"/>
      <c r="CPY106" s="60"/>
      <c r="CPZ106" s="60"/>
      <c r="CQA106" s="60"/>
      <c r="CQB106" s="60"/>
      <c r="CQC106" s="60"/>
      <c r="CQD106" s="60"/>
      <c r="CQE106" s="60"/>
      <c r="CQF106" s="60"/>
      <c r="CQG106" s="60"/>
      <c r="CQH106" s="60"/>
      <c r="CQI106" s="60"/>
      <c r="CQJ106" s="60"/>
      <c r="CQK106" s="60"/>
      <c r="CQL106" s="60"/>
      <c r="CQM106" s="60"/>
      <c r="CQN106" s="60"/>
      <c r="CQO106" s="60"/>
      <c r="CQP106" s="60"/>
      <c r="CQQ106" s="60"/>
      <c r="CQR106" s="60"/>
      <c r="CQS106" s="60"/>
      <c r="CQT106" s="60"/>
      <c r="CQU106" s="60"/>
      <c r="CQV106" s="60"/>
      <c r="CQW106" s="60"/>
      <c r="CQX106" s="60"/>
      <c r="CQY106" s="60"/>
      <c r="CQZ106" s="60"/>
      <c r="CRA106" s="60"/>
      <c r="CRB106" s="60"/>
      <c r="CRC106" s="60"/>
      <c r="CRD106" s="60"/>
      <c r="CRE106" s="60"/>
      <c r="CRF106" s="60"/>
      <c r="CRG106" s="60"/>
      <c r="CRH106" s="60"/>
      <c r="CRI106" s="60"/>
      <c r="CRJ106" s="60"/>
      <c r="CRK106" s="60"/>
      <c r="CRL106" s="60"/>
      <c r="CRM106" s="60"/>
      <c r="CRN106" s="60"/>
      <c r="CRO106" s="60"/>
      <c r="CRP106" s="60"/>
      <c r="CRQ106" s="60"/>
      <c r="CRR106" s="60"/>
      <c r="CRS106" s="60"/>
      <c r="CRT106" s="60"/>
      <c r="CRU106" s="60"/>
      <c r="CRV106" s="60"/>
      <c r="CRW106" s="60"/>
      <c r="CRX106" s="60"/>
      <c r="CRY106" s="60"/>
      <c r="CRZ106" s="60"/>
      <c r="CSA106" s="60"/>
      <c r="CSB106" s="60"/>
      <c r="CSC106" s="60"/>
      <c r="CSD106" s="60"/>
      <c r="CSE106" s="60"/>
      <c r="CSF106" s="60"/>
      <c r="CSG106" s="60"/>
      <c r="CSH106" s="60"/>
      <c r="CSI106" s="60"/>
      <c r="CSJ106" s="60"/>
      <c r="CSK106" s="60"/>
      <c r="CSL106" s="60"/>
      <c r="CSM106" s="60"/>
      <c r="CSN106" s="60"/>
      <c r="CSO106" s="60"/>
      <c r="CSP106" s="60"/>
      <c r="CSQ106" s="60"/>
      <c r="CSR106" s="60"/>
      <c r="CSS106" s="60"/>
      <c r="CST106" s="60"/>
      <c r="CSU106" s="60"/>
      <c r="CSV106" s="60"/>
      <c r="CSW106" s="60"/>
      <c r="CSX106" s="60"/>
      <c r="CSY106" s="60"/>
      <c r="CSZ106" s="60"/>
      <c r="CTA106" s="60"/>
      <c r="CTB106" s="60"/>
      <c r="CTC106" s="60"/>
      <c r="CTD106" s="60"/>
      <c r="CTE106" s="60"/>
      <c r="CTF106" s="60"/>
      <c r="CTG106" s="60"/>
      <c r="CTH106" s="60"/>
      <c r="CTI106" s="60"/>
      <c r="CTJ106" s="60"/>
      <c r="CTK106" s="60"/>
      <c r="CTL106" s="60"/>
      <c r="CTM106" s="60"/>
      <c r="CTN106" s="60"/>
      <c r="CTO106" s="60"/>
      <c r="CTP106" s="60"/>
      <c r="CTQ106" s="60"/>
      <c r="CTR106" s="60"/>
      <c r="CTS106" s="60"/>
      <c r="CTT106" s="60"/>
      <c r="CTU106" s="60"/>
      <c r="CTV106" s="60"/>
      <c r="CTW106" s="60"/>
      <c r="CTX106" s="60"/>
      <c r="CTY106" s="60"/>
      <c r="CTZ106" s="60"/>
      <c r="CUA106" s="60"/>
      <c r="CUB106" s="60"/>
      <c r="CUC106" s="60"/>
      <c r="CUD106" s="60"/>
      <c r="CUE106" s="60"/>
      <c r="CUF106" s="60"/>
      <c r="CUG106" s="60"/>
      <c r="CUH106" s="60"/>
      <c r="CUI106" s="60"/>
      <c r="CUJ106" s="60"/>
      <c r="CUK106" s="60"/>
      <c r="CUL106" s="60"/>
      <c r="CUM106" s="60"/>
      <c r="CUN106" s="60"/>
      <c r="CUO106" s="60"/>
      <c r="CUP106" s="60"/>
      <c r="CUQ106" s="60"/>
      <c r="CUR106" s="60"/>
      <c r="CUS106" s="60"/>
      <c r="CUT106" s="60"/>
      <c r="CUU106" s="60"/>
      <c r="CUV106" s="60"/>
      <c r="CUW106" s="60"/>
      <c r="CUX106" s="60"/>
      <c r="CUY106" s="60"/>
      <c r="CUZ106" s="60"/>
      <c r="CVA106" s="60"/>
      <c r="CVB106" s="60"/>
      <c r="CVC106" s="60"/>
      <c r="CVD106" s="60"/>
      <c r="CVE106" s="60"/>
      <c r="CVF106" s="60"/>
      <c r="CVG106" s="60"/>
      <c r="CVH106" s="60"/>
      <c r="CVI106" s="60"/>
      <c r="CVJ106" s="60"/>
      <c r="CVK106" s="60"/>
      <c r="CVL106" s="60"/>
      <c r="CVM106" s="60"/>
      <c r="CVN106" s="60"/>
      <c r="CVO106" s="60"/>
      <c r="CVP106" s="60"/>
      <c r="CVQ106" s="60"/>
      <c r="CVR106" s="60"/>
      <c r="CVS106" s="60"/>
      <c r="CVT106" s="60"/>
      <c r="CVU106" s="60"/>
      <c r="CVV106" s="60"/>
      <c r="CVW106" s="60"/>
      <c r="CVX106" s="60"/>
      <c r="CVY106" s="60"/>
      <c r="CVZ106" s="60"/>
      <c r="CWA106" s="60"/>
      <c r="CWB106" s="60"/>
      <c r="CWC106" s="60"/>
      <c r="CWD106" s="60"/>
      <c r="CWE106" s="60"/>
      <c r="CWF106" s="60"/>
      <c r="CWG106" s="60"/>
      <c r="CWH106" s="60"/>
      <c r="CWI106" s="60"/>
      <c r="CWJ106" s="60"/>
      <c r="CWK106" s="60"/>
      <c r="CWL106" s="60"/>
      <c r="CWM106" s="60"/>
      <c r="CWN106" s="60"/>
      <c r="CWO106" s="60"/>
      <c r="CWP106" s="60"/>
      <c r="CWQ106" s="60"/>
      <c r="CWR106" s="60"/>
      <c r="CWS106" s="60"/>
      <c r="CWT106" s="60"/>
      <c r="CWU106" s="60"/>
      <c r="CWV106" s="60"/>
      <c r="CWW106" s="60"/>
      <c r="CWX106" s="60"/>
      <c r="CWY106" s="60"/>
      <c r="CWZ106" s="60"/>
      <c r="CXA106" s="60"/>
      <c r="CXB106" s="60"/>
      <c r="CXC106" s="60"/>
      <c r="CXD106" s="60"/>
      <c r="CXE106" s="60"/>
      <c r="CXF106" s="60"/>
      <c r="CXG106" s="60"/>
      <c r="CXH106" s="60"/>
      <c r="CXI106" s="60"/>
      <c r="CXJ106" s="60"/>
      <c r="CXK106" s="60"/>
      <c r="CXL106" s="60"/>
      <c r="CXM106" s="60"/>
      <c r="CXN106" s="60"/>
      <c r="CXO106" s="60"/>
      <c r="CXP106" s="60"/>
      <c r="CXQ106" s="60"/>
      <c r="CXR106" s="60"/>
      <c r="CXS106" s="60"/>
      <c r="CXT106" s="60"/>
      <c r="CXU106" s="60"/>
      <c r="CXV106" s="60"/>
      <c r="CXW106" s="60"/>
      <c r="CXX106" s="60"/>
      <c r="CXY106" s="60"/>
      <c r="CXZ106" s="60"/>
      <c r="CYA106" s="60"/>
      <c r="CYB106" s="60"/>
      <c r="CYC106" s="60"/>
      <c r="CYD106" s="60"/>
      <c r="CYE106" s="60"/>
      <c r="CYF106" s="60"/>
      <c r="CYG106" s="60"/>
      <c r="CYH106" s="60"/>
      <c r="CYI106" s="60"/>
      <c r="CYJ106" s="60"/>
      <c r="CYK106" s="60"/>
      <c r="CYL106" s="60"/>
      <c r="CYM106" s="60"/>
      <c r="CYN106" s="60"/>
      <c r="CYO106" s="60"/>
      <c r="CYP106" s="60"/>
      <c r="CYQ106" s="60"/>
      <c r="CYR106" s="60"/>
      <c r="CYS106" s="60"/>
      <c r="CYT106" s="60"/>
      <c r="CYU106" s="60"/>
      <c r="CYV106" s="60"/>
      <c r="CYW106" s="60"/>
      <c r="CYX106" s="60"/>
      <c r="CYY106" s="60"/>
      <c r="CYZ106" s="60"/>
      <c r="CZA106" s="60"/>
      <c r="CZB106" s="60"/>
      <c r="CZC106" s="60"/>
      <c r="CZD106" s="60"/>
      <c r="CZE106" s="60"/>
      <c r="CZF106" s="60"/>
      <c r="CZG106" s="60"/>
      <c r="CZH106" s="60"/>
      <c r="CZI106" s="60"/>
      <c r="CZJ106" s="60"/>
      <c r="CZK106" s="60"/>
      <c r="CZL106" s="60"/>
      <c r="CZM106" s="60"/>
      <c r="CZN106" s="60"/>
      <c r="CZO106" s="60"/>
      <c r="CZP106" s="60"/>
      <c r="CZQ106" s="60"/>
      <c r="CZR106" s="60"/>
      <c r="CZS106" s="60"/>
      <c r="CZT106" s="60"/>
      <c r="CZU106" s="60"/>
      <c r="CZV106" s="60"/>
      <c r="CZW106" s="60"/>
      <c r="CZX106" s="60"/>
      <c r="CZY106" s="60"/>
      <c r="CZZ106" s="60"/>
      <c r="DAA106" s="60"/>
      <c r="DAB106" s="60"/>
      <c r="DAC106" s="60"/>
      <c r="DAD106" s="60"/>
      <c r="DAE106" s="60"/>
      <c r="DAF106" s="60"/>
      <c r="DAG106" s="60"/>
      <c r="DAH106" s="60"/>
      <c r="DAI106" s="60"/>
      <c r="DAJ106" s="60"/>
      <c r="DAK106" s="60"/>
      <c r="DAL106" s="60"/>
      <c r="DAM106" s="60"/>
      <c r="DAN106" s="60"/>
      <c r="DAO106" s="60"/>
      <c r="DAP106" s="60"/>
      <c r="DAQ106" s="60"/>
      <c r="DAR106" s="60"/>
      <c r="DAS106" s="60"/>
      <c r="DAT106" s="60"/>
      <c r="DAU106" s="60"/>
      <c r="DAV106" s="60"/>
      <c r="DAW106" s="60"/>
      <c r="DAX106" s="60"/>
      <c r="DAY106" s="60"/>
      <c r="DAZ106" s="60"/>
      <c r="DBA106" s="60"/>
      <c r="DBB106" s="60"/>
      <c r="DBC106" s="60"/>
      <c r="DBD106" s="60"/>
      <c r="DBE106" s="60"/>
      <c r="DBF106" s="60"/>
      <c r="DBG106" s="60"/>
      <c r="DBH106" s="60"/>
      <c r="DBI106" s="60"/>
      <c r="DBJ106" s="60"/>
      <c r="DBK106" s="60"/>
      <c r="DBL106" s="60"/>
      <c r="DBM106" s="60"/>
      <c r="DBN106" s="60"/>
      <c r="DBO106" s="60"/>
      <c r="DBP106" s="60"/>
      <c r="DBQ106" s="60"/>
      <c r="DBR106" s="60"/>
      <c r="DBS106" s="60"/>
      <c r="DBT106" s="60"/>
      <c r="DBU106" s="60"/>
      <c r="DBV106" s="60"/>
      <c r="DBW106" s="60"/>
      <c r="DBX106" s="60"/>
      <c r="DBY106" s="60"/>
      <c r="DBZ106" s="60"/>
      <c r="DCA106" s="60"/>
      <c r="DCB106" s="60"/>
      <c r="DCC106" s="60"/>
      <c r="DCD106" s="60"/>
      <c r="DCE106" s="60"/>
      <c r="DCF106" s="60"/>
      <c r="DCG106" s="60"/>
      <c r="DCH106" s="60"/>
      <c r="DCI106" s="60"/>
      <c r="DCJ106" s="60"/>
      <c r="DCK106" s="60"/>
      <c r="DCL106" s="60"/>
      <c r="DCM106" s="60"/>
      <c r="DCN106" s="60"/>
      <c r="DCO106" s="60"/>
      <c r="DCP106" s="60"/>
      <c r="DCQ106" s="60"/>
      <c r="DCR106" s="60"/>
      <c r="DCS106" s="60"/>
      <c r="DCT106" s="60"/>
      <c r="DCU106" s="60"/>
      <c r="DCV106" s="60"/>
      <c r="DCW106" s="60"/>
      <c r="DCX106" s="60"/>
      <c r="DCY106" s="60"/>
      <c r="DCZ106" s="60"/>
      <c r="DDA106" s="60"/>
      <c r="DDB106" s="60"/>
      <c r="DDC106" s="60"/>
      <c r="DDD106" s="60"/>
      <c r="DDE106" s="60"/>
      <c r="DDF106" s="60"/>
      <c r="DDG106" s="60"/>
      <c r="DDH106" s="60"/>
      <c r="DDI106" s="60"/>
      <c r="DDJ106" s="60"/>
      <c r="DDK106" s="60"/>
      <c r="DDL106" s="60"/>
      <c r="DDM106" s="60"/>
      <c r="DDN106" s="60"/>
      <c r="DDO106" s="60"/>
      <c r="DDP106" s="60"/>
      <c r="DDQ106" s="60"/>
      <c r="DDR106" s="60"/>
      <c r="DDS106" s="60"/>
      <c r="DDT106" s="60"/>
      <c r="DDU106" s="60"/>
      <c r="DDV106" s="60"/>
      <c r="DDW106" s="60"/>
      <c r="DDX106" s="60"/>
      <c r="DDY106" s="60"/>
      <c r="DDZ106" s="60"/>
      <c r="DEA106" s="60"/>
      <c r="DEB106" s="60"/>
      <c r="DEC106" s="60"/>
      <c r="DED106" s="60"/>
      <c r="DEE106" s="60"/>
      <c r="DEF106" s="60"/>
      <c r="DEG106" s="60"/>
      <c r="DEH106" s="60"/>
      <c r="DEI106" s="60"/>
      <c r="DEJ106" s="60"/>
      <c r="DEK106" s="60"/>
      <c r="DEL106" s="60"/>
      <c r="DEM106" s="60"/>
      <c r="DEN106" s="60"/>
      <c r="DEO106" s="60"/>
      <c r="DEP106" s="60"/>
      <c r="DEQ106" s="60"/>
      <c r="DER106" s="60"/>
      <c r="DES106" s="60"/>
      <c r="DET106" s="60"/>
      <c r="DEU106" s="60"/>
      <c r="DEV106" s="60"/>
      <c r="DEW106" s="60"/>
      <c r="DEX106" s="60"/>
      <c r="DEY106" s="60"/>
      <c r="DEZ106" s="60"/>
      <c r="DFA106" s="60"/>
      <c r="DFB106" s="60"/>
      <c r="DFC106" s="60"/>
      <c r="DFD106" s="60"/>
      <c r="DFE106" s="60"/>
      <c r="DFF106" s="60"/>
      <c r="DFG106" s="60"/>
      <c r="DFH106" s="60"/>
      <c r="DFI106" s="60"/>
      <c r="DFJ106" s="60"/>
      <c r="DFK106" s="60"/>
      <c r="DFL106" s="60"/>
      <c r="DFM106" s="60"/>
      <c r="DFN106" s="60"/>
      <c r="DFO106" s="60"/>
      <c r="DFP106" s="60"/>
      <c r="DFQ106" s="60"/>
      <c r="DFR106" s="60"/>
      <c r="DFS106" s="60"/>
      <c r="DFT106" s="60"/>
      <c r="DFU106" s="60"/>
      <c r="DFV106" s="60"/>
      <c r="DFW106" s="60"/>
      <c r="DFX106" s="60"/>
      <c r="DFY106" s="60"/>
      <c r="DFZ106" s="60"/>
      <c r="DGA106" s="60"/>
      <c r="DGB106" s="60"/>
      <c r="DGC106" s="60"/>
      <c r="DGD106" s="60"/>
      <c r="DGE106" s="60"/>
      <c r="DGF106" s="60"/>
      <c r="DGG106" s="60"/>
      <c r="DGH106" s="60"/>
      <c r="DGI106" s="60"/>
      <c r="DGJ106" s="60"/>
      <c r="DGK106" s="60"/>
      <c r="DGL106" s="60"/>
      <c r="DGM106" s="60"/>
      <c r="DGN106" s="60"/>
      <c r="DGO106" s="60"/>
      <c r="DGP106" s="60"/>
      <c r="DGQ106" s="60"/>
      <c r="DGR106" s="60"/>
      <c r="DGS106" s="60"/>
      <c r="DGT106" s="60"/>
      <c r="DGU106" s="60"/>
      <c r="DGV106" s="60"/>
      <c r="DGW106" s="60"/>
      <c r="DGX106" s="60"/>
      <c r="DGY106" s="60"/>
      <c r="DGZ106" s="60"/>
      <c r="DHA106" s="60"/>
      <c r="DHB106" s="60"/>
      <c r="DHC106" s="60"/>
      <c r="DHD106" s="60"/>
      <c r="DHE106" s="60"/>
      <c r="DHF106" s="60"/>
      <c r="DHG106" s="60"/>
      <c r="DHH106" s="60"/>
      <c r="DHI106" s="60"/>
      <c r="DHJ106" s="60"/>
      <c r="DHK106" s="60"/>
      <c r="DHL106" s="60"/>
      <c r="DHM106" s="60"/>
      <c r="DHN106" s="60"/>
      <c r="DHO106" s="60"/>
      <c r="DHP106" s="60"/>
      <c r="DHQ106" s="60"/>
      <c r="DHR106" s="60"/>
      <c r="DHS106" s="60"/>
      <c r="DHT106" s="60"/>
      <c r="DHU106" s="60"/>
      <c r="DHV106" s="60"/>
      <c r="DHW106" s="60"/>
      <c r="DHX106" s="60"/>
      <c r="DHY106" s="60"/>
      <c r="DHZ106" s="60"/>
      <c r="DIA106" s="60"/>
      <c r="DIB106" s="60"/>
      <c r="DIC106" s="60"/>
      <c r="DID106" s="60"/>
      <c r="DIE106" s="60"/>
      <c r="DIF106" s="60"/>
      <c r="DIG106" s="60"/>
      <c r="DIH106" s="60"/>
      <c r="DII106" s="60"/>
      <c r="DIJ106" s="60"/>
      <c r="DIK106" s="60"/>
      <c r="DIL106" s="60"/>
      <c r="DIM106" s="60"/>
      <c r="DIN106" s="60"/>
      <c r="DIO106" s="60"/>
      <c r="DIP106" s="60"/>
      <c r="DIQ106" s="60"/>
      <c r="DIR106" s="60"/>
      <c r="DIS106" s="60"/>
      <c r="DIT106" s="60"/>
      <c r="DIU106" s="60"/>
      <c r="DIV106" s="60"/>
      <c r="DIW106" s="60"/>
      <c r="DIX106" s="60"/>
      <c r="DIY106" s="60"/>
      <c r="DIZ106" s="60"/>
      <c r="DJA106" s="60"/>
      <c r="DJB106" s="60"/>
      <c r="DJC106" s="60"/>
      <c r="DJD106" s="60"/>
      <c r="DJE106" s="60"/>
      <c r="DJF106" s="60"/>
      <c r="DJG106" s="60"/>
      <c r="DJH106" s="60"/>
      <c r="DJI106" s="60"/>
      <c r="DJJ106" s="60"/>
      <c r="DJK106" s="60"/>
      <c r="DJL106" s="60"/>
      <c r="DJM106" s="60"/>
      <c r="DJN106" s="60"/>
      <c r="DJO106" s="60"/>
      <c r="DJP106" s="60"/>
      <c r="DJQ106" s="60"/>
      <c r="DJR106" s="60"/>
      <c r="DJS106" s="60"/>
      <c r="DJT106" s="60"/>
      <c r="DJU106" s="60"/>
      <c r="DJV106" s="60"/>
      <c r="DJW106" s="60"/>
      <c r="DJX106" s="60"/>
      <c r="DJY106" s="60"/>
      <c r="DJZ106" s="60"/>
      <c r="DKA106" s="60"/>
      <c r="DKB106" s="60"/>
      <c r="DKC106" s="60"/>
      <c r="DKD106" s="60"/>
      <c r="DKE106" s="60"/>
      <c r="DKF106" s="60"/>
      <c r="DKG106" s="60"/>
      <c r="DKH106" s="60"/>
      <c r="DKI106" s="60"/>
      <c r="DKJ106" s="60"/>
      <c r="DKK106" s="60"/>
      <c r="DKL106" s="60"/>
      <c r="DKM106" s="60"/>
      <c r="DKN106" s="60"/>
      <c r="DKO106" s="60"/>
      <c r="DKP106" s="60"/>
      <c r="DKQ106" s="60"/>
      <c r="DKR106" s="60"/>
      <c r="DKS106" s="60"/>
      <c r="DKT106" s="60"/>
      <c r="DKU106" s="60"/>
      <c r="DKV106" s="60"/>
      <c r="DKW106" s="60"/>
      <c r="DKX106" s="60"/>
      <c r="DKY106" s="60"/>
      <c r="DKZ106" s="60"/>
      <c r="DLA106" s="60"/>
      <c r="DLB106" s="60"/>
      <c r="DLC106" s="60"/>
      <c r="DLD106" s="60"/>
      <c r="DLE106" s="60"/>
      <c r="DLF106" s="60"/>
      <c r="DLG106" s="60"/>
      <c r="DLH106" s="60"/>
      <c r="DLI106" s="60"/>
      <c r="DLJ106" s="60"/>
      <c r="DLK106" s="60"/>
      <c r="DLL106" s="60"/>
      <c r="DLM106" s="60"/>
      <c r="DLN106" s="60"/>
      <c r="DLO106" s="60"/>
      <c r="DLP106" s="60"/>
      <c r="DLQ106" s="60"/>
      <c r="DLR106" s="60"/>
      <c r="DLS106" s="60"/>
      <c r="DLT106" s="60"/>
      <c r="DLU106" s="60"/>
      <c r="DLV106" s="60"/>
      <c r="DLW106" s="60"/>
      <c r="DLX106" s="60"/>
      <c r="DLY106" s="60"/>
      <c r="DLZ106" s="60"/>
      <c r="DMA106" s="60"/>
      <c r="DMB106" s="60"/>
      <c r="DMC106" s="60"/>
      <c r="DMD106" s="60"/>
      <c r="DME106" s="60"/>
      <c r="DMF106" s="60"/>
      <c r="DMG106" s="60"/>
      <c r="DMH106" s="60"/>
      <c r="DMI106" s="60"/>
      <c r="DMJ106" s="60"/>
      <c r="DMK106" s="60"/>
      <c r="DML106" s="60"/>
      <c r="DMM106" s="60"/>
      <c r="DMN106" s="60"/>
      <c r="DMO106" s="60"/>
      <c r="DMP106" s="60"/>
      <c r="DMQ106" s="60"/>
      <c r="DMR106" s="60"/>
      <c r="DMS106" s="60"/>
      <c r="DMT106" s="60"/>
      <c r="DMU106" s="60"/>
      <c r="DMV106" s="60"/>
      <c r="DMW106" s="60"/>
      <c r="DMX106" s="60"/>
      <c r="DMY106" s="60"/>
      <c r="DMZ106" s="60"/>
      <c r="DNA106" s="60"/>
      <c r="DNB106" s="60"/>
      <c r="DNC106" s="60"/>
      <c r="DND106" s="60"/>
      <c r="DNE106" s="60"/>
      <c r="DNF106" s="60"/>
      <c r="DNG106" s="60"/>
      <c r="DNH106" s="60"/>
      <c r="DNI106" s="60"/>
      <c r="DNJ106" s="60"/>
      <c r="DNK106" s="60"/>
      <c r="DNL106" s="60"/>
      <c r="DNM106" s="60"/>
      <c r="DNN106" s="60"/>
      <c r="DNO106" s="60"/>
      <c r="DNP106" s="60"/>
      <c r="DNQ106" s="60"/>
      <c r="DNR106" s="60"/>
      <c r="DNS106" s="60"/>
      <c r="DNT106" s="60"/>
      <c r="DNU106" s="60"/>
      <c r="DNV106" s="60"/>
      <c r="DNW106" s="60"/>
      <c r="DNX106" s="60"/>
      <c r="DNY106" s="60"/>
      <c r="DNZ106" s="60"/>
      <c r="DOA106" s="60"/>
      <c r="DOB106" s="60"/>
      <c r="DOC106" s="60"/>
      <c r="DOD106" s="60"/>
      <c r="DOE106" s="60"/>
      <c r="DOF106" s="60"/>
      <c r="DOG106" s="60"/>
      <c r="DOH106" s="60"/>
      <c r="DOI106" s="60"/>
      <c r="DOJ106" s="60"/>
      <c r="DOK106" s="60"/>
      <c r="DOL106" s="60"/>
      <c r="DOM106" s="60"/>
      <c r="DON106" s="60"/>
      <c r="DOO106" s="60"/>
      <c r="DOP106" s="60"/>
      <c r="DOQ106" s="60"/>
      <c r="DOR106" s="60"/>
      <c r="DOS106" s="60"/>
      <c r="DOT106" s="60"/>
      <c r="DOU106" s="60"/>
      <c r="DOV106" s="60"/>
      <c r="DOW106" s="60"/>
      <c r="DOX106" s="60"/>
      <c r="DOY106" s="60"/>
      <c r="DOZ106" s="60"/>
      <c r="DPA106" s="60"/>
      <c r="DPB106" s="60"/>
      <c r="DPC106" s="60"/>
      <c r="DPD106" s="60"/>
      <c r="DPE106" s="60"/>
      <c r="DPF106" s="60"/>
      <c r="DPG106" s="60"/>
      <c r="DPH106" s="60"/>
      <c r="DPI106" s="60"/>
      <c r="DPJ106" s="60"/>
      <c r="DPK106" s="60"/>
      <c r="DPL106" s="60"/>
      <c r="DPM106" s="60"/>
      <c r="DPN106" s="60"/>
      <c r="DPO106" s="60"/>
      <c r="DPP106" s="60"/>
      <c r="DPQ106" s="60"/>
      <c r="DPR106" s="60"/>
      <c r="DPS106" s="60"/>
      <c r="DPT106" s="60"/>
      <c r="DPU106" s="60"/>
      <c r="DPV106" s="60"/>
      <c r="DPW106" s="60"/>
      <c r="DPX106" s="60"/>
      <c r="DPY106" s="60"/>
      <c r="DPZ106" s="60"/>
      <c r="DQA106" s="60"/>
      <c r="DQB106" s="60"/>
      <c r="DQC106" s="60"/>
      <c r="DQD106" s="60"/>
      <c r="DQE106" s="60"/>
      <c r="DQF106" s="60"/>
      <c r="DQG106" s="60"/>
      <c r="DQH106" s="60"/>
      <c r="DQI106" s="60"/>
      <c r="DQJ106" s="60"/>
      <c r="DQK106" s="60"/>
      <c r="DQL106" s="60"/>
      <c r="DQM106" s="60"/>
      <c r="DQN106" s="60"/>
      <c r="DQO106" s="60"/>
      <c r="DQP106" s="60"/>
      <c r="DQQ106" s="60"/>
      <c r="DQR106" s="60"/>
      <c r="DQS106" s="60"/>
      <c r="DQT106" s="60"/>
      <c r="DQU106" s="60"/>
      <c r="DQV106" s="60"/>
      <c r="DQW106" s="60"/>
      <c r="DQX106" s="60"/>
      <c r="DQY106" s="60"/>
      <c r="DQZ106" s="60"/>
      <c r="DRA106" s="60"/>
      <c r="DRB106" s="60"/>
      <c r="DRC106" s="60"/>
      <c r="DRD106" s="60"/>
      <c r="DRE106" s="60"/>
      <c r="DRF106" s="60"/>
      <c r="DRG106" s="60"/>
      <c r="DRH106" s="60"/>
      <c r="DRI106" s="60"/>
      <c r="DRJ106" s="60"/>
      <c r="DRK106" s="60"/>
      <c r="DRL106" s="60"/>
      <c r="DRM106" s="60"/>
      <c r="DRN106" s="60"/>
      <c r="DRO106" s="60"/>
      <c r="DRP106" s="60"/>
      <c r="DRQ106" s="60"/>
      <c r="DRR106" s="60"/>
      <c r="DRS106" s="60"/>
      <c r="DRT106" s="60"/>
      <c r="DRU106" s="60"/>
      <c r="DRV106" s="60"/>
      <c r="DRW106" s="60"/>
      <c r="DRX106" s="60"/>
      <c r="DRY106" s="60"/>
      <c r="DRZ106" s="60"/>
      <c r="DSA106" s="60"/>
      <c r="DSB106" s="60"/>
      <c r="DSC106" s="60"/>
      <c r="DSD106" s="60"/>
      <c r="DSE106" s="60"/>
      <c r="DSF106" s="60"/>
      <c r="DSG106" s="60"/>
      <c r="DSH106" s="60"/>
      <c r="DSI106" s="60"/>
      <c r="DSJ106" s="60"/>
      <c r="DSK106" s="60"/>
      <c r="DSL106" s="60"/>
      <c r="DSM106" s="60"/>
      <c r="DSN106" s="60"/>
      <c r="DSO106" s="60"/>
      <c r="DSP106" s="60"/>
      <c r="DSQ106" s="60"/>
      <c r="DSR106" s="60"/>
      <c r="DSS106" s="60"/>
      <c r="DST106" s="60"/>
      <c r="DSU106" s="60"/>
      <c r="DSV106" s="60"/>
      <c r="DSW106" s="60"/>
      <c r="DSX106" s="60"/>
      <c r="DSY106" s="60"/>
      <c r="DSZ106" s="60"/>
      <c r="DTA106" s="60"/>
      <c r="DTB106" s="60"/>
      <c r="DTC106" s="60"/>
      <c r="DTD106" s="60"/>
      <c r="DTE106" s="60"/>
      <c r="DTF106" s="60"/>
      <c r="DTG106" s="60"/>
      <c r="DTH106" s="60"/>
      <c r="DTI106" s="60"/>
      <c r="DTJ106" s="60"/>
      <c r="DTK106" s="60"/>
      <c r="DTL106" s="60"/>
      <c r="DTM106" s="60"/>
      <c r="DTN106" s="60"/>
      <c r="DTO106" s="60"/>
      <c r="DTP106" s="60"/>
      <c r="DTQ106" s="60"/>
      <c r="DTR106" s="60"/>
      <c r="DTS106" s="60"/>
      <c r="DTT106" s="60"/>
      <c r="DTU106" s="60"/>
      <c r="DTV106" s="60"/>
      <c r="DTW106" s="60"/>
      <c r="DTX106" s="60"/>
      <c r="DTY106" s="60"/>
      <c r="DTZ106" s="60"/>
      <c r="DUA106" s="60"/>
      <c r="DUB106" s="60"/>
      <c r="DUC106" s="60"/>
      <c r="DUD106" s="60"/>
      <c r="DUE106" s="60"/>
      <c r="DUF106" s="60"/>
      <c r="DUG106" s="60"/>
      <c r="DUH106" s="60"/>
      <c r="DUI106" s="60"/>
      <c r="DUJ106" s="60"/>
      <c r="DUK106" s="60"/>
      <c r="DUL106" s="60"/>
      <c r="DUM106" s="60"/>
      <c r="DUN106" s="60"/>
      <c r="DUO106" s="60"/>
      <c r="DUP106" s="60"/>
      <c r="DUQ106" s="60"/>
      <c r="DUR106" s="60"/>
      <c r="DUS106" s="60"/>
      <c r="DUT106" s="60"/>
      <c r="DUU106" s="60"/>
      <c r="DUV106" s="60"/>
      <c r="DUW106" s="60"/>
      <c r="DUX106" s="60"/>
      <c r="DUY106" s="60"/>
      <c r="DUZ106" s="60"/>
      <c r="DVA106" s="60"/>
      <c r="DVB106" s="60"/>
      <c r="DVC106" s="60"/>
      <c r="DVD106" s="60"/>
      <c r="DVE106" s="60"/>
      <c r="DVF106" s="60"/>
      <c r="DVG106" s="60"/>
      <c r="DVH106" s="60"/>
      <c r="DVI106" s="60"/>
      <c r="DVJ106" s="60"/>
      <c r="DVK106" s="60"/>
      <c r="DVL106" s="60"/>
      <c r="DVM106" s="60"/>
      <c r="DVN106" s="60"/>
      <c r="DVO106" s="60"/>
      <c r="DVP106" s="60"/>
      <c r="DVQ106" s="60"/>
      <c r="DVR106" s="60"/>
      <c r="DVS106" s="60"/>
      <c r="DVT106" s="60"/>
      <c r="DVU106" s="60"/>
      <c r="DVV106" s="60"/>
      <c r="DVW106" s="60"/>
      <c r="DVX106" s="60"/>
      <c r="DVY106" s="60"/>
      <c r="DVZ106" s="60"/>
      <c r="DWA106" s="60"/>
      <c r="DWB106" s="60"/>
      <c r="DWC106" s="60"/>
      <c r="DWD106" s="60"/>
      <c r="DWE106" s="60"/>
      <c r="DWF106" s="60"/>
      <c r="DWG106" s="60"/>
      <c r="DWH106" s="60"/>
      <c r="DWI106" s="60"/>
      <c r="DWJ106" s="60"/>
      <c r="DWK106" s="60"/>
      <c r="DWL106" s="60"/>
      <c r="DWM106" s="60"/>
      <c r="DWN106" s="60"/>
      <c r="DWO106" s="60"/>
      <c r="DWP106" s="60"/>
      <c r="DWQ106" s="60"/>
      <c r="DWR106" s="60"/>
      <c r="DWS106" s="60"/>
      <c r="DWT106" s="60"/>
      <c r="DWU106" s="60"/>
      <c r="DWV106" s="60"/>
      <c r="DWW106" s="60"/>
      <c r="DWX106" s="60"/>
      <c r="DWY106" s="60"/>
      <c r="DWZ106" s="60"/>
      <c r="DXA106" s="60"/>
      <c r="DXB106" s="60"/>
      <c r="DXC106" s="60"/>
      <c r="DXD106" s="60"/>
      <c r="DXE106" s="60"/>
      <c r="DXF106" s="60"/>
      <c r="DXG106" s="60"/>
      <c r="DXH106" s="60"/>
      <c r="DXI106" s="60"/>
      <c r="DXJ106" s="60"/>
      <c r="DXK106" s="60"/>
      <c r="DXL106" s="60"/>
      <c r="DXM106" s="60"/>
      <c r="DXN106" s="60"/>
      <c r="DXO106" s="60"/>
      <c r="DXP106" s="60"/>
      <c r="DXQ106" s="60"/>
      <c r="DXR106" s="60"/>
      <c r="DXS106" s="60"/>
      <c r="DXT106" s="60"/>
      <c r="DXU106" s="60"/>
      <c r="DXV106" s="60"/>
      <c r="DXW106" s="60"/>
      <c r="DXX106" s="60"/>
      <c r="DXY106" s="60"/>
      <c r="DXZ106" s="60"/>
      <c r="DYA106" s="60"/>
      <c r="DYB106" s="60"/>
      <c r="DYC106" s="60"/>
      <c r="DYD106" s="60"/>
      <c r="DYE106" s="60"/>
      <c r="DYF106" s="60"/>
      <c r="DYG106" s="60"/>
      <c r="DYH106" s="60"/>
      <c r="DYI106" s="60"/>
      <c r="DYJ106" s="60"/>
      <c r="DYK106" s="60"/>
      <c r="DYL106" s="60"/>
      <c r="DYM106" s="60"/>
      <c r="DYN106" s="60"/>
      <c r="DYO106" s="60"/>
      <c r="DYP106" s="60"/>
      <c r="DYQ106" s="60"/>
      <c r="DYR106" s="60"/>
      <c r="DYS106" s="60"/>
      <c r="DYT106" s="60"/>
      <c r="DYU106" s="60"/>
      <c r="DYV106" s="60"/>
      <c r="DYW106" s="60"/>
      <c r="DYX106" s="60"/>
      <c r="DYY106" s="60"/>
      <c r="DYZ106" s="60"/>
      <c r="DZA106" s="60"/>
      <c r="DZB106" s="60"/>
      <c r="DZC106" s="60"/>
      <c r="DZD106" s="60"/>
      <c r="DZE106" s="60"/>
      <c r="DZF106" s="60"/>
      <c r="DZG106" s="60"/>
      <c r="DZH106" s="60"/>
      <c r="DZI106" s="60"/>
      <c r="DZJ106" s="60"/>
      <c r="DZK106" s="60"/>
      <c r="DZL106" s="60"/>
      <c r="DZM106" s="60"/>
      <c r="DZN106" s="60"/>
      <c r="DZO106" s="60"/>
      <c r="DZP106" s="60"/>
      <c r="DZQ106" s="60"/>
      <c r="DZR106" s="60"/>
      <c r="DZS106" s="60"/>
      <c r="DZT106" s="60"/>
      <c r="DZU106" s="60"/>
      <c r="DZV106" s="60"/>
      <c r="DZW106" s="60"/>
      <c r="DZX106" s="60"/>
      <c r="DZY106" s="60"/>
      <c r="DZZ106" s="60"/>
      <c r="EAA106" s="60"/>
      <c r="EAB106" s="60"/>
      <c r="EAC106" s="60"/>
      <c r="EAD106" s="60"/>
      <c r="EAE106" s="60"/>
      <c r="EAF106" s="60"/>
      <c r="EAG106" s="60"/>
      <c r="EAH106" s="60"/>
      <c r="EAI106" s="60"/>
      <c r="EAJ106" s="60"/>
      <c r="EAK106" s="60"/>
      <c r="EAL106" s="60"/>
      <c r="EAM106" s="60"/>
      <c r="EAN106" s="60"/>
      <c r="EAO106" s="60"/>
      <c r="EAP106" s="60"/>
      <c r="EAQ106" s="60"/>
      <c r="EAR106" s="60"/>
      <c r="EAS106" s="60"/>
      <c r="EAT106" s="60"/>
      <c r="EAU106" s="60"/>
      <c r="EAV106" s="60"/>
      <c r="EAW106" s="60"/>
      <c r="EAX106" s="60"/>
      <c r="EAY106" s="60"/>
      <c r="EAZ106" s="60"/>
      <c r="EBA106" s="60"/>
      <c r="EBB106" s="60"/>
      <c r="EBC106" s="60"/>
      <c r="EBD106" s="60"/>
      <c r="EBE106" s="60"/>
      <c r="EBF106" s="60"/>
      <c r="EBG106" s="60"/>
      <c r="EBH106" s="60"/>
      <c r="EBI106" s="60"/>
      <c r="EBJ106" s="60"/>
      <c r="EBK106" s="60"/>
      <c r="EBL106" s="60"/>
      <c r="EBM106" s="60"/>
      <c r="EBN106" s="60"/>
      <c r="EBO106" s="60"/>
      <c r="EBP106" s="60"/>
      <c r="EBQ106" s="60"/>
      <c r="EBR106" s="60"/>
      <c r="EBS106" s="60"/>
      <c r="EBT106" s="60"/>
      <c r="EBU106" s="60"/>
      <c r="EBV106" s="60"/>
      <c r="EBW106" s="60"/>
      <c r="EBX106" s="60"/>
      <c r="EBY106" s="60"/>
      <c r="EBZ106" s="60"/>
      <c r="ECA106" s="60"/>
      <c r="ECB106" s="60"/>
      <c r="ECC106" s="60"/>
      <c r="ECD106" s="60"/>
      <c r="ECE106" s="60"/>
      <c r="ECF106" s="60"/>
      <c r="ECG106" s="60"/>
      <c r="ECH106" s="60"/>
      <c r="ECI106" s="60"/>
      <c r="ECJ106" s="60"/>
      <c r="ECK106" s="60"/>
      <c r="ECL106" s="60"/>
      <c r="ECM106" s="60"/>
      <c r="ECN106" s="60"/>
      <c r="ECO106" s="60"/>
      <c r="ECP106" s="60"/>
      <c r="ECQ106" s="60"/>
      <c r="ECR106" s="60"/>
      <c r="ECS106" s="60"/>
      <c r="ECT106" s="60"/>
      <c r="ECU106" s="60"/>
      <c r="ECV106" s="60"/>
      <c r="ECW106" s="60"/>
      <c r="ECX106" s="60"/>
      <c r="ECY106" s="60"/>
      <c r="ECZ106" s="60"/>
      <c r="EDA106" s="60"/>
      <c r="EDB106" s="60"/>
      <c r="EDC106" s="60"/>
      <c r="EDD106" s="60"/>
      <c r="EDE106" s="60"/>
      <c r="EDF106" s="60"/>
      <c r="EDG106" s="60"/>
      <c r="EDH106" s="60"/>
      <c r="EDI106" s="60"/>
      <c r="EDJ106" s="60"/>
      <c r="EDK106" s="60"/>
      <c r="EDL106" s="60"/>
      <c r="EDM106" s="60"/>
      <c r="EDN106" s="60"/>
      <c r="EDO106" s="60"/>
      <c r="EDP106" s="60"/>
      <c r="EDQ106" s="60"/>
      <c r="EDR106" s="60"/>
      <c r="EDS106" s="60"/>
      <c r="EDT106" s="60"/>
      <c r="EDU106" s="60"/>
      <c r="EDV106" s="60"/>
      <c r="EDW106" s="60"/>
      <c r="EDX106" s="60"/>
      <c r="EDY106" s="60"/>
      <c r="EDZ106" s="60"/>
      <c r="EEA106" s="60"/>
      <c r="EEB106" s="60"/>
      <c r="EEC106" s="60"/>
      <c r="EED106" s="60"/>
      <c r="EEE106" s="60"/>
      <c r="EEF106" s="60"/>
      <c r="EEG106" s="60"/>
      <c r="EEH106" s="60"/>
      <c r="EEI106" s="60"/>
      <c r="EEJ106" s="60"/>
      <c r="EEK106" s="60"/>
      <c r="EEL106" s="60"/>
      <c r="EEM106" s="60"/>
      <c r="EEN106" s="60"/>
      <c r="EEO106" s="60"/>
      <c r="EEP106" s="60"/>
      <c r="EEQ106" s="60"/>
      <c r="EER106" s="60"/>
      <c r="EES106" s="60"/>
      <c r="EET106" s="60"/>
      <c r="EEU106" s="60"/>
      <c r="EEV106" s="60"/>
      <c r="EEW106" s="60"/>
      <c r="EEX106" s="60"/>
      <c r="EEY106" s="60"/>
      <c r="EEZ106" s="60"/>
      <c r="EFA106" s="60"/>
      <c r="EFB106" s="60"/>
      <c r="EFC106" s="60"/>
      <c r="EFD106" s="60"/>
      <c r="EFE106" s="60"/>
      <c r="EFF106" s="60"/>
      <c r="EFG106" s="60"/>
      <c r="EFH106" s="60"/>
      <c r="EFI106" s="60"/>
      <c r="EFJ106" s="60"/>
      <c r="EFK106" s="60"/>
      <c r="EFL106" s="60"/>
      <c r="EFM106" s="60"/>
      <c r="EFN106" s="60"/>
      <c r="EFO106" s="60"/>
      <c r="EFP106" s="60"/>
      <c r="EFQ106" s="60"/>
      <c r="EFR106" s="60"/>
      <c r="EFS106" s="60"/>
      <c r="EFT106" s="60"/>
      <c r="EFU106" s="60"/>
      <c r="EFV106" s="60"/>
      <c r="EFW106" s="60"/>
      <c r="EFX106" s="60"/>
      <c r="EFY106" s="60"/>
      <c r="EFZ106" s="60"/>
      <c r="EGA106" s="60"/>
      <c r="EGB106" s="60"/>
      <c r="EGC106" s="60"/>
      <c r="EGD106" s="60"/>
      <c r="EGE106" s="60"/>
      <c r="EGF106" s="60"/>
      <c r="EGG106" s="60"/>
      <c r="EGH106" s="60"/>
      <c r="EGI106" s="60"/>
      <c r="EGJ106" s="60"/>
      <c r="EGK106" s="60"/>
      <c r="EGL106" s="60"/>
      <c r="EGM106" s="60"/>
      <c r="EGN106" s="60"/>
      <c r="EGO106" s="60"/>
      <c r="EGP106" s="60"/>
      <c r="EGQ106" s="60"/>
      <c r="EGR106" s="60"/>
      <c r="EGS106" s="60"/>
      <c r="EGT106" s="60"/>
      <c r="EGU106" s="60"/>
      <c r="EGV106" s="60"/>
      <c r="EGW106" s="60"/>
      <c r="EGX106" s="60"/>
      <c r="EGY106" s="60"/>
      <c r="EGZ106" s="60"/>
      <c r="EHA106" s="60"/>
      <c r="EHB106" s="60"/>
      <c r="EHC106" s="60"/>
      <c r="EHD106" s="60"/>
      <c r="EHE106" s="60"/>
      <c r="EHF106" s="60"/>
      <c r="EHG106" s="60"/>
      <c r="EHH106" s="60"/>
      <c r="EHI106" s="60"/>
      <c r="EHJ106" s="60"/>
      <c r="EHK106" s="60"/>
      <c r="EHL106" s="60"/>
      <c r="EHM106" s="60"/>
      <c r="EHN106" s="60"/>
      <c r="EHO106" s="60"/>
      <c r="EHP106" s="60"/>
      <c r="EHQ106" s="60"/>
      <c r="EHR106" s="60"/>
      <c r="EHS106" s="60"/>
      <c r="EHT106" s="60"/>
      <c r="EHU106" s="60"/>
      <c r="EHV106" s="60"/>
      <c r="EHW106" s="60"/>
      <c r="EHX106" s="60"/>
      <c r="EHY106" s="60"/>
      <c r="EHZ106" s="60"/>
      <c r="EIA106" s="60"/>
      <c r="EIB106" s="60"/>
      <c r="EIC106" s="60"/>
      <c r="EID106" s="60"/>
      <c r="EIE106" s="60"/>
      <c r="EIF106" s="60"/>
      <c r="EIG106" s="60"/>
      <c r="EIH106" s="60"/>
      <c r="EII106" s="60"/>
      <c r="EIJ106" s="60"/>
      <c r="EIK106" s="60"/>
      <c r="EIL106" s="60"/>
      <c r="EIM106" s="60"/>
      <c r="EIN106" s="60"/>
      <c r="EIO106" s="60"/>
      <c r="EIP106" s="60"/>
      <c r="EIQ106" s="60"/>
      <c r="EIR106" s="60"/>
      <c r="EIS106" s="60"/>
      <c r="EIT106" s="60"/>
      <c r="EIU106" s="60"/>
      <c r="EIV106" s="60"/>
      <c r="EIW106" s="60"/>
      <c r="EIX106" s="60"/>
      <c r="EIY106" s="60"/>
      <c r="EIZ106" s="60"/>
      <c r="EJA106" s="60"/>
      <c r="EJB106" s="60"/>
      <c r="EJC106" s="60"/>
      <c r="EJD106" s="60"/>
      <c r="EJE106" s="60"/>
      <c r="EJF106" s="60"/>
      <c r="EJG106" s="60"/>
      <c r="EJH106" s="60"/>
      <c r="EJI106" s="60"/>
      <c r="EJJ106" s="60"/>
      <c r="EJK106" s="60"/>
      <c r="EJL106" s="60"/>
      <c r="EJM106" s="60"/>
      <c r="EJN106" s="60"/>
      <c r="EJO106" s="60"/>
      <c r="EJP106" s="60"/>
      <c r="EJQ106" s="60"/>
      <c r="EJR106" s="60"/>
      <c r="EJS106" s="60"/>
      <c r="EJT106" s="60"/>
      <c r="EJU106" s="60"/>
      <c r="EJV106" s="60"/>
      <c r="EJW106" s="60"/>
      <c r="EJX106" s="60"/>
      <c r="EJY106" s="60"/>
      <c r="EJZ106" s="60"/>
      <c r="EKA106" s="60"/>
      <c r="EKB106" s="60"/>
      <c r="EKC106" s="60"/>
      <c r="EKD106" s="60"/>
      <c r="EKE106" s="60"/>
      <c r="EKF106" s="60"/>
      <c r="EKG106" s="60"/>
      <c r="EKH106" s="60"/>
      <c r="EKI106" s="60"/>
      <c r="EKJ106" s="60"/>
      <c r="EKK106" s="60"/>
      <c r="EKL106" s="60"/>
      <c r="EKM106" s="60"/>
      <c r="EKN106" s="60"/>
      <c r="EKO106" s="60"/>
      <c r="EKP106" s="60"/>
      <c r="EKQ106" s="60"/>
      <c r="EKR106" s="60"/>
      <c r="EKS106" s="60"/>
      <c r="EKT106" s="60"/>
      <c r="EKU106" s="60"/>
      <c r="EKV106" s="60"/>
      <c r="EKW106" s="60"/>
      <c r="EKX106" s="60"/>
      <c r="EKY106" s="60"/>
      <c r="EKZ106" s="60"/>
      <c r="ELA106" s="60"/>
      <c r="ELB106" s="60"/>
      <c r="ELC106" s="60"/>
      <c r="ELD106" s="60"/>
      <c r="ELE106" s="60"/>
      <c r="ELF106" s="60"/>
      <c r="ELG106" s="60"/>
      <c r="ELH106" s="60"/>
      <c r="ELI106" s="60"/>
      <c r="ELJ106" s="60"/>
      <c r="ELK106" s="60"/>
      <c r="ELL106" s="60"/>
      <c r="ELM106" s="60"/>
      <c r="ELN106" s="60"/>
      <c r="ELO106" s="60"/>
      <c r="ELP106" s="60"/>
      <c r="ELQ106" s="60"/>
      <c r="ELR106" s="60"/>
      <c r="ELS106" s="60"/>
      <c r="ELT106" s="60"/>
      <c r="ELU106" s="60"/>
      <c r="ELV106" s="60"/>
      <c r="ELW106" s="60"/>
      <c r="ELX106" s="60"/>
      <c r="ELY106" s="60"/>
      <c r="ELZ106" s="60"/>
      <c r="EMA106" s="60"/>
      <c r="EMB106" s="60"/>
      <c r="EMC106" s="60"/>
      <c r="EMD106" s="60"/>
      <c r="EME106" s="60"/>
      <c r="EMF106" s="60"/>
      <c r="EMG106" s="60"/>
      <c r="EMH106" s="60"/>
      <c r="EMI106" s="60"/>
      <c r="EMJ106" s="60"/>
      <c r="EMK106" s="60"/>
      <c r="EML106" s="60"/>
      <c r="EMM106" s="60"/>
      <c r="EMN106" s="60"/>
      <c r="EMO106" s="60"/>
      <c r="EMP106" s="60"/>
      <c r="EMQ106" s="60"/>
      <c r="EMR106" s="60"/>
      <c r="EMS106" s="60"/>
      <c r="EMT106" s="60"/>
      <c r="EMU106" s="60"/>
      <c r="EMV106" s="60"/>
      <c r="EMW106" s="60"/>
      <c r="EMX106" s="60"/>
      <c r="EMY106" s="60"/>
      <c r="EMZ106" s="60"/>
      <c r="ENA106" s="60"/>
      <c r="ENB106" s="60"/>
      <c r="ENC106" s="60"/>
      <c r="END106" s="60"/>
      <c r="ENE106" s="60"/>
      <c r="ENF106" s="60"/>
      <c r="ENG106" s="60"/>
      <c r="ENH106" s="60"/>
      <c r="ENI106" s="60"/>
      <c r="ENJ106" s="60"/>
      <c r="ENK106" s="60"/>
      <c r="ENL106" s="60"/>
      <c r="ENM106" s="60"/>
      <c r="ENN106" s="60"/>
      <c r="ENO106" s="60"/>
      <c r="ENP106" s="60"/>
      <c r="ENQ106" s="60"/>
      <c r="ENR106" s="60"/>
      <c r="ENS106" s="60"/>
      <c r="ENT106" s="60"/>
      <c r="ENU106" s="60"/>
      <c r="ENV106" s="60"/>
      <c r="ENW106" s="60"/>
      <c r="ENX106" s="60"/>
      <c r="ENY106" s="60"/>
      <c r="ENZ106" s="60"/>
      <c r="EOA106" s="60"/>
      <c r="EOB106" s="60"/>
      <c r="EOC106" s="60"/>
      <c r="EOD106" s="60"/>
      <c r="EOE106" s="60"/>
      <c r="EOF106" s="60"/>
      <c r="EOG106" s="60"/>
      <c r="EOH106" s="60"/>
      <c r="EOI106" s="60"/>
      <c r="EOJ106" s="60"/>
      <c r="EOK106" s="60"/>
      <c r="EOL106" s="60"/>
      <c r="EOM106" s="60"/>
      <c r="EON106" s="60"/>
      <c r="EOO106" s="60"/>
      <c r="EOP106" s="60"/>
      <c r="EOQ106" s="60"/>
      <c r="EOR106" s="60"/>
      <c r="EOS106" s="60"/>
      <c r="EOT106" s="60"/>
      <c r="EOU106" s="60"/>
      <c r="EOV106" s="60"/>
      <c r="EOW106" s="60"/>
      <c r="EOX106" s="60"/>
      <c r="EOY106" s="60"/>
      <c r="EOZ106" s="60"/>
      <c r="EPA106" s="60"/>
      <c r="EPB106" s="60"/>
      <c r="EPC106" s="60"/>
      <c r="EPD106" s="60"/>
      <c r="EPE106" s="60"/>
      <c r="EPF106" s="60"/>
      <c r="EPG106" s="60"/>
      <c r="EPH106" s="60"/>
      <c r="EPI106" s="60"/>
      <c r="EPJ106" s="60"/>
      <c r="EPK106" s="60"/>
      <c r="EPL106" s="60"/>
      <c r="EPM106" s="60"/>
      <c r="EPN106" s="60"/>
      <c r="EPO106" s="60"/>
      <c r="EPP106" s="60"/>
      <c r="EPQ106" s="60"/>
      <c r="EPR106" s="60"/>
      <c r="EPS106" s="60"/>
      <c r="EPT106" s="60"/>
      <c r="EPU106" s="60"/>
      <c r="EPV106" s="60"/>
      <c r="EPW106" s="60"/>
      <c r="EPX106" s="60"/>
      <c r="EPY106" s="60"/>
      <c r="EPZ106" s="60"/>
      <c r="EQA106" s="60"/>
      <c r="EQB106" s="60"/>
      <c r="EQC106" s="60"/>
      <c r="EQD106" s="60"/>
      <c r="EQE106" s="60"/>
      <c r="EQF106" s="60"/>
      <c r="EQG106" s="60"/>
      <c r="EQH106" s="60"/>
      <c r="EQI106" s="60"/>
      <c r="EQJ106" s="60"/>
      <c r="EQK106" s="60"/>
      <c r="EQL106" s="60"/>
      <c r="EQM106" s="60"/>
      <c r="EQN106" s="60"/>
      <c r="EQO106" s="60"/>
      <c r="EQP106" s="60"/>
      <c r="EQQ106" s="60"/>
      <c r="EQR106" s="60"/>
      <c r="EQS106" s="60"/>
      <c r="EQT106" s="60"/>
      <c r="EQU106" s="60"/>
      <c r="EQV106" s="60"/>
      <c r="EQW106" s="60"/>
      <c r="EQX106" s="60"/>
      <c r="EQY106" s="60"/>
      <c r="EQZ106" s="60"/>
      <c r="ERA106" s="60"/>
      <c r="ERB106" s="60"/>
      <c r="ERC106" s="60"/>
      <c r="ERD106" s="60"/>
      <c r="ERE106" s="60"/>
      <c r="ERF106" s="60"/>
      <c r="ERG106" s="60"/>
      <c r="ERH106" s="60"/>
      <c r="ERI106" s="60"/>
      <c r="ERJ106" s="60"/>
      <c r="ERK106" s="60"/>
      <c r="ERL106" s="60"/>
      <c r="ERM106" s="60"/>
      <c r="ERN106" s="60"/>
      <c r="ERO106" s="60"/>
      <c r="ERP106" s="60"/>
      <c r="ERQ106" s="60"/>
      <c r="ERR106" s="60"/>
      <c r="ERS106" s="60"/>
      <c r="ERT106" s="60"/>
      <c r="ERU106" s="60"/>
      <c r="ERV106" s="60"/>
      <c r="ERW106" s="60"/>
      <c r="ERX106" s="60"/>
      <c r="ERY106" s="60"/>
      <c r="ERZ106" s="60"/>
      <c r="ESA106" s="60"/>
      <c r="ESB106" s="60"/>
      <c r="ESC106" s="60"/>
      <c r="ESD106" s="60"/>
      <c r="ESE106" s="60"/>
      <c r="ESF106" s="60"/>
      <c r="ESG106" s="60"/>
      <c r="ESH106" s="60"/>
      <c r="ESI106" s="60"/>
      <c r="ESJ106" s="60"/>
      <c r="ESK106" s="60"/>
      <c r="ESL106" s="60"/>
      <c r="ESM106" s="60"/>
      <c r="ESN106" s="60"/>
      <c r="ESO106" s="60"/>
      <c r="ESP106" s="60"/>
      <c r="ESQ106" s="60"/>
      <c r="ESR106" s="60"/>
      <c r="ESS106" s="60"/>
      <c r="EST106" s="60"/>
      <c r="ESU106" s="60"/>
      <c r="ESV106" s="60"/>
      <c r="ESW106" s="60"/>
      <c r="ESX106" s="60"/>
      <c r="ESY106" s="60"/>
      <c r="ESZ106" s="60"/>
      <c r="ETA106" s="60"/>
      <c r="ETB106" s="60"/>
      <c r="ETC106" s="60"/>
      <c r="ETD106" s="60"/>
      <c r="ETE106" s="60"/>
      <c r="ETF106" s="60"/>
      <c r="ETG106" s="60"/>
      <c r="ETH106" s="60"/>
      <c r="ETI106" s="60"/>
      <c r="ETJ106" s="60"/>
      <c r="ETK106" s="60"/>
      <c r="ETL106" s="60"/>
      <c r="ETM106" s="60"/>
      <c r="ETN106" s="60"/>
      <c r="ETO106" s="60"/>
      <c r="ETP106" s="60"/>
      <c r="ETQ106" s="60"/>
      <c r="ETR106" s="60"/>
      <c r="ETS106" s="60"/>
      <c r="ETT106" s="60"/>
      <c r="ETU106" s="60"/>
      <c r="ETV106" s="60"/>
      <c r="ETW106" s="60"/>
      <c r="ETX106" s="60"/>
      <c r="ETY106" s="60"/>
      <c r="ETZ106" s="60"/>
      <c r="EUA106" s="60"/>
      <c r="EUB106" s="60"/>
      <c r="EUC106" s="60"/>
      <c r="EUD106" s="60"/>
      <c r="EUE106" s="60"/>
      <c r="EUF106" s="60"/>
      <c r="EUG106" s="60"/>
      <c r="EUH106" s="60"/>
      <c r="EUI106" s="60"/>
      <c r="EUJ106" s="60"/>
      <c r="EUK106" s="60"/>
      <c r="EUL106" s="60"/>
      <c r="EUM106" s="60"/>
      <c r="EUN106" s="60"/>
      <c r="EUO106" s="60"/>
      <c r="EUP106" s="60"/>
      <c r="EUQ106" s="60"/>
      <c r="EUR106" s="60"/>
      <c r="EUS106" s="60"/>
      <c r="EUT106" s="60"/>
      <c r="EUU106" s="60"/>
      <c r="EUV106" s="60"/>
      <c r="EUW106" s="60"/>
      <c r="EUX106" s="60"/>
      <c r="EUY106" s="60"/>
      <c r="EUZ106" s="60"/>
      <c r="EVA106" s="60"/>
      <c r="EVB106" s="60"/>
      <c r="EVC106" s="60"/>
      <c r="EVD106" s="60"/>
      <c r="EVE106" s="60"/>
      <c r="EVF106" s="60"/>
      <c r="EVG106" s="60"/>
      <c r="EVH106" s="60"/>
      <c r="EVI106" s="60"/>
      <c r="EVJ106" s="60"/>
      <c r="EVK106" s="60"/>
      <c r="EVL106" s="60"/>
      <c r="EVM106" s="60"/>
      <c r="EVN106" s="60"/>
      <c r="EVO106" s="60"/>
      <c r="EVP106" s="60"/>
      <c r="EVQ106" s="60"/>
      <c r="EVR106" s="60"/>
      <c r="EVS106" s="60"/>
      <c r="EVT106" s="60"/>
      <c r="EVU106" s="60"/>
      <c r="EVV106" s="60"/>
      <c r="EVW106" s="60"/>
      <c r="EVX106" s="60"/>
      <c r="EVY106" s="60"/>
      <c r="EVZ106" s="60"/>
      <c r="EWA106" s="60"/>
      <c r="EWB106" s="60"/>
      <c r="EWC106" s="60"/>
      <c r="EWD106" s="60"/>
      <c r="EWE106" s="60"/>
      <c r="EWF106" s="60"/>
      <c r="EWG106" s="60"/>
      <c r="EWH106" s="60"/>
      <c r="EWI106" s="60"/>
      <c r="EWJ106" s="60"/>
      <c r="EWK106" s="60"/>
      <c r="EWL106" s="60"/>
      <c r="EWM106" s="60"/>
      <c r="EWN106" s="60"/>
      <c r="EWO106" s="60"/>
      <c r="EWP106" s="60"/>
      <c r="EWQ106" s="60"/>
      <c r="EWR106" s="60"/>
      <c r="EWS106" s="60"/>
      <c r="EWT106" s="60"/>
      <c r="EWU106" s="60"/>
      <c r="EWV106" s="60"/>
      <c r="EWW106" s="60"/>
      <c r="EWX106" s="60"/>
      <c r="EWY106" s="60"/>
      <c r="EWZ106" s="60"/>
      <c r="EXA106" s="60"/>
      <c r="EXB106" s="60"/>
      <c r="EXC106" s="60"/>
      <c r="EXD106" s="60"/>
      <c r="EXE106" s="60"/>
      <c r="EXF106" s="60"/>
      <c r="EXG106" s="60"/>
      <c r="EXH106" s="60"/>
      <c r="EXI106" s="60"/>
      <c r="EXJ106" s="60"/>
      <c r="EXK106" s="60"/>
      <c r="EXL106" s="60"/>
      <c r="EXM106" s="60"/>
      <c r="EXN106" s="60"/>
      <c r="EXO106" s="60"/>
      <c r="EXP106" s="60"/>
      <c r="EXQ106" s="60"/>
      <c r="EXR106" s="60"/>
      <c r="EXS106" s="60"/>
      <c r="EXT106" s="60"/>
      <c r="EXU106" s="60"/>
      <c r="EXV106" s="60"/>
      <c r="EXW106" s="60"/>
      <c r="EXX106" s="60"/>
      <c r="EXY106" s="60"/>
      <c r="EXZ106" s="60"/>
      <c r="EYA106" s="60"/>
      <c r="EYB106" s="60"/>
      <c r="EYC106" s="60"/>
      <c r="EYD106" s="60"/>
      <c r="EYE106" s="60"/>
      <c r="EYF106" s="60"/>
      <c r="EYG106" s="60"/>
      <c r="EYH106" s="60"/>
      <c r="EYI106" s="60"/>
      <c r="EYJ106" s="60"/>
      <c r="EYK106" s="60"/>
      <c r="EYL106" s="60"/>
      <c r="EYM106" s="60"/>
      <c r="EYN106" s="60"/>
      <c r="EYO106" s="60"/>
      <c r="EYP106" s="60"/>
      <c r="EYQ106" s="60"/>
      <c r="EYR106" s="60"/>
      <c r="EYS106" s="60"/>
      <c r="EYT106" s="60"/>
      <c r="EYU106" s="60"/>
      <c r="EYV106" s="60"/>
      <c r="EYW106" s="60"/>
      <c r="EYX106" s="60"/>
      <c r="EYY106" s="60"/>
      <c r="EYZ106" s="60"/>
      <c r="EZA106" s="60"/>
      <c r="EZB106" s="60"/>
      <c r="EZC106" s="60"/>
      <c r="EZD106" s="60"/>
      <c r="EZE106" s="60"/>
      <c r="EZF106" s="60"/>
      <c r="EZG106" s="60"/>
      <c r="EZH106" s="60"/>
      <c r="EZI106" s="60"/>
      <c r="EZJ106" s="60"/>
      <c r="EZK106" s="60"/>
      <c r="EZL106" s="60"/>
      <c r="EZM106" s="60"/>
      <c r="EZN106" s="60"/>
      <c r="EZO106" s="60"/>
      <c r="EZP106" s="60"/>
      <c r="EZQ106" s="60"/>
      <c r="EZR106" s="60"/>
      <c r="EZS106" s="60"/>
      <c r="EZT106" s="60"/>
      <c r="EZU106" s="60"/>
      <c r="EZV106" s="60"/>
      <c r="EZW106" s="60"/>
      <c r="EZX106" s="60"/>
      <c r="EZY106" s="60"/>
      <c r="EZZ106" s="60"/>
      <c r="FAA106" s="60"/>
      <c r="FAB106" s="60"/>
      <c r="FAC106" s="60"/>
      <c r="FAD106" s="60"/>
      <c r="FAE106" s="60"/>
      <c r="FAF106" s="60"/>
      <c r="FAG106" s="60"/>
      <c r="FAH106" s="60"/>
      <c r="FAI106" s="60"/>
      <c r="FAJ106" s="60"/>
      <c r="FAK106" s="60"/>
      <c r="FAL106" s="60"/>
      <c r="FAM106" s="60"/>
      <c r="FAN106" s="60"/>
      <c r="FAO106" s="60"/>
      <c r="FAP106" s="60"/>
      <c r="FAQ106" s="60"/>
      <c r="FAR106" s="60"/>
      <c r="FAS106" s="60"/>
      <c r="FAT106" s="60"/>
      <c r="FAU106" s="60"/>
      <c r="FAV106" s="60"/>
      <c r="FAW106" s="60"/>
      <c r="FAX106" s="60"/>
      <c r="FAY106" s="60"/>
      <c r="FAZ106" s="60"/>
      <c r="FBA106" s="60"/>
      <c r="FBB106" s="60"/>
      <c r="FBC106" s="60"/>
      <c r="FBD106" s="60"/>
      <c r="FBE106" s="60"/>
      <c r="FBF106" s="60"/>
      <c r="FBG106" s="60"/>
      <c r="FBH106" s="60"/>
      <c r="FBI106" s="60"/>
      <c r="FBJ106" s="60"/>
      <c r="FBK106" s="60"/>
      <c r="FBL106" s="60"/>
      <c r="FBM106" s="60"/>
      <c r="FBN106" s="60"/>
      <c r="FBO106" s="60"/>
      <c r="FBP106" s="60"/>
      <c r="FBQ106" s="60"/>
      <c r="FBR106" s="60"/>
      <c r="FBS106" s="60"/>
      <c r="FBT106" s="60"/>
      <c r="FBU106" s="60"/>
      <c r="FBV106" s="60"/>
      <c r="FBW106" s="60"/>
      <c r="FBX106" s="60"/>
      <c r="FBY106" s="60"/>
      <c r="FBZ106" s="60"/>
      <c r="FCA106" s="60"/>
      <c r="FCB106" s="60"/>
      <c r="FCC106" s="60"/>
      <c r="FCD106" s="60"/>
      <c r="FCE106" s="60"/>
      <c r="FCF106" s="60"/>
      <c r="FCG106" s="60"/>
      <c r="FCH106" s="60"/>
      <c r="FCI106" s="60"/>
      <c r="FCJ106" s="60"/>
      <c r="FCK106" s="60"/>
      <c r="FCL106" s="60"/>
      <c r="FCM106" s="60"/>
      <c r="FCN106" s="60"/>
      <c r="FCO106" s="60"/>
      <c r="FCP106" s="60"/>
      <c r="FCQ106" s="60"/>
      <c r="FCR106" s="60"/>
      <c r="FCS106" s="60"/>
      <c r="FCT106" s="60"/>
      <c r="FCU106" s="60"/>
      <c r="FCV106" s="60"/>
      <c r="FCW106" s="60"/>
      <c r="FCX106" s="60"/>
      <c r="FCY106" s="60"/>
      <c r="FCZ106" s="60"/>
      <c r="FDA106" s="60"/>
      <c r="FDB106" s="60"/>
      <c r="FDC106" s="60"/>
      <c r="FDD106" s="60"/>
      <c r="FDE106" s="60"/>
      <c r="FDF106" s="60"/>
      <c r="FDG106" s="60"/>
      <c r="FDH106" s="60"/>
      <c r="FDI106" s="60"/>
      <c r="FDJ106" s="60"/>
      <c r="FDK106" s="60"/>
      <c r="FDL106" s="60"/>
      <c r="FDM106" s="60"/>
      <c r="FDN106" s="60"/>
      <c r="FDO106" s="60"/>
      <c r="FDP106" s="60"/>
      <c r="FDQ106" s="60"/>
      <c r="FDR106" s="60"/>
      <c r="FDS106" s="60"/>
      <c r="FDT106" s="60"/>
      <c r="FDU106" s="60"/>
      <c r="FDV106" s="60"/>
      <c r="FDW106" s="60"/>
      <c r="FDX106" s="60"/>
      <c r="FDY106" s="60"/>
      <c r="FDZ106" s="60"/>
      <c r="FEA106" s="60"/>
      <c r="FEB106" s="60"/>
      <c r="FEC106" s="60"/>
      <c r="FED106" s="60"/>
      <c r="FEE106" s="60"/>
      <c r="FEF106" s="60"/>
      <c r="FEG106" s="60"/>
      <c r="FEH106" s="60"/>
      <c r="FEI106" s="60"/>
      <c r="FEJ106" s="60"/>
      <c r="FEK106" s="60"/>
      <c r="FEL106" s="60"/>
      <c r="FEM106" s="60"/>
      <c r="FEN106" s="60"/>
      <c r="FEO106" s="60"/>
      <c r="FEP106" s="60"/>
      <c r="FEQ106" s="60"/>
      <c r="FER106" s="60"/>
      <c r="FES106" s="60"/>
      <c r="FET106" s="60"/>
      <c r="FEU106" s="60"/>
      <c r="FEV106" s="60"/>
      <c r="FEW106" s="60"/>
      <c r="FEX106" s="60"/>
      <c r="FEY106" s="60"/>
      <c r="FEZ106" s="60"/>
      <c r="FFA106" s="60"/>
      <c r="FFB106" s="60"/>
      <c r="FFC106" s="60"/>
      <c r="FFD106" s="60"/>
      <c r="FFE106" s="60"/>
      <c r="FFF106" s="60"/>
      <c r="FFG106" s="60"/>
      <c r="FFH106" s="60"/>
      <c r="FFI106" s="60"/>
      <c r="FFJ106" s="60"/>
      <c r="FFK106" s="60"/>
      <c r="FFL106" s="60"/>
      <c r="FFM106" s="60"/>
      <c r="FFN106" s="60"/>
      <c r="FFO106" s="60"/>
      <c r="FFP106" s="60"/>
      <c r="FFQ106" s="60"/>
      <c r="FFR106" s="60"/>
      <c r="FFS106" s="60"/>
      <c r="FFT106" s="60"/>
      <c r="FFU106" s="60"/>
      <c r="FFV106" s="60"/>
      <c r="FFW106" s="60"/>
      <c r="FFX106" s="60"/>
      <c r="FFY106" s="60"/>
      <c r="FFZ106" s="60"/>
      <c r="FGA106" s="60"/>
      <c r="FGB106" s="60"/>
      <c r="FGC106" s="60"/>
      <c r="FGD106" s="60"/>
      <c r="FGE106" s="60"/>
      <c r="FGF106" s="60"/>
      <c r="FGG106" s="60"/>
      <c r="FGH106" s="60"/>
      <c r="FGI106" s="60"/>
      <c r="FGJ106" s="60"/>
      <c r="FGK106" s="60"/>
      <c r="FGL106" s="60"/>
      <c r="FGM106" s="60"/>
      <c r="FGN106" s="60"/>
      <c r="FGO106" s="60"/>
      <c r="FGP106" s="60"/>
      <c r="FGQ106" s="60"/>
      <c r="FGR106" s="60"/>
      <c r="FGS106" s="60"/>
      <c r="FGT106" s="60"/>
      <c r="FGU106" s="60"/>
      <c r="FGV106" s="60"/>
      <c r="FGW106" s="60"/>
      <c r="FGX106" s="60"/>
      <c r="FGY106" s="60"/>
      <c r="FGZ106" s="60"/>
      <c r="FHA106" s="60"/>
      <c r="FHB106" s="60"/>
      <c r="FHC106" s="60"/>
      <c r="FHD106" s="60"/>
      <c r="FHE106" s="60"/>
      <c r="FHF106" s="60"/>
      <c r="FHG106" s="60"/>
      <c r="FHH106" s="60"/>
      <c r="FHI106" s="60"/>
      <c r="FHJ106" s="60"/>
      <c r="FHK106" s="60"/>
      <c r="FHL106" s="60"/>
      <c r="FHM106" s="60"/>
      <c r="FHN106" s="60"/>
      <c r="FHO106" s="60"/>
      <c r="FHP106" s="60"/>
      <c r="FHQ106" s="60"/>
      <c r="FHR106" s="60"/>
      <c r="FHS106" s="60"/>
      <c r="FHT106" s="60"/>
      <c r="FHU106" s="60"/>
      <c r="FHV106" s="60"/>
      <c r="FHW106" s="60"/>
      <c r="FHX106" s="60"/>
      <c r="FHY106" s="60"/>
      <c r="FHZ106" s="60"/>
      <c r="FIA106" s="60"/>
      <c r="FIB106" s="60"/>
      <c r="FIC106" s="60"/>
      <c r="FID106" s="60"/>
      <c r="FIE106" s="60"/>
      <c r="FIF106" s="60"/>
      <c r="FIG106" s="60"/>
      <c r="FIH106" s="60"/>
      <c r="FII106" s="60"/>
      <c r="FIJ106" s="60"/>
      <c r="FIK106" s="60"/>
      <c r="FIL106" s="60"/>
      <c r="FIM106" s="60"/>
      <c r="FIN106" s="60"/>
      <c r="FIO106" s="60"/>
      <c r="FIP106" s="60"/>
      <c r="FIQ106" s="60"/>
      <c r="FIR106" s="60"/>
      <c r="FIS106" s="60"/>
      <c r="FIT106" s="60"/>
      <c r="FIU106" s="60"/>
      <c r="FIV106" s="60"/>
      <c r="FIW106" s="60"/>
      <c r="FIX106" s="60"/>
      <c r="FIY106" s="60"/>
      <c r="FIZ106" s="60"/>
      <c r="FJA106" s="60"/>
      <c r="FJB106" s="60"/>
      <c r="FJC106" s="60"/>
      <c r="FJD106" s="60"/>
      <c r="FJE106" s="60"/>
      <c r="FJF106" s="60"/>
      <c r="FJG106" s="60"/>
      <c r="FJH106" s="60"/>
      <c r="FJI106" s="60"/>
      <c r="FJJ106" s="60"/>
      <c r="FJK106" s="60"/>
      <c r="FJL106" s="60"/>
      <c r="FJM106" s="60"/>
      <c r="FJN106" s="60"/>
      <c r="FJO106" s="60"/>
      <c r="FJP106" s="60"/>
      <c r="FJQ106" s="60"/>
      <c r="FJR106" s="60"/>
      <c r="FJS106" s="60"/>
      <c r="FJT106" s="60"/>
      <c r="FJU106" s="60"/>
      <c r="FJV106" s="60"/>
      <c r="FJW106" s="60"/>
      <c r="FJX106" s="60"/>
      <c r="FJY106" s="60"/>
      <c r="FJZ106" s="60"/>
      <c r="FKA106" s="60"/>
      <c r="FKB106" s="60"/>
      <c r="FKC106" s="60"/>
      <c r="FKD106" s="60"/>
      <c r="FKE106" s="60"/>
      <c r="FKF106" s="60"/>
      <c r="FKG106" s="60"/>
      <c r="FKH106" s="60"/>
      <c r="FKI106" s="60"/>
      <c r="FKJ106" s="60"/>
      <c r="FKK106" s="60"/>
      <c r="FKL106" s="60"/>
      <c r="FKM106" s="60"/>
      <c r="FKN106" s="60"/>
      <c r="FKO106" s="60"/>
      <c r="FKP106" s="60"/>
      <c r="FKQ106" s="60"/>
      <c r="FKR106" s="60"/>
      <c r="FKS106" s="60"/>
      <c r="FKT106" s="60"/>
      <c r="FKU106" s="60"/>
      <c r="FKV106" s="60"/>
      <c r="FKW106" s="60"/>
      <c r="FKX106" s="60"/>
      <c r="FKY106" s="60"/>
      <c r="FKZ106" s="60"/>
      <c r="FLA106" s="60"/>
      <c r="FLB106" s="60"/>
      <c r="FLC106" s="60"/>
      <c r="FLD106" s="60"/>
      <c r="FLE106" s="60"/>
      <c r="FLF106" s="60"/>
      <c r="FLG106" s="60"/>
      <c r="FLH106" s="60"/>
      <c r="FLI106" s="60"/>
      <c r="FLJ106" s="60"/>
      <c r="FLK106" s="60"/>
      <c r="FLL106" s="60"/>
      <c r="FLM106" s="60"/>
      <c r="FLN106" s="60"/>
      <c r="FLO106" s="60"/>
      <c r="FLP106" s="60"/>
      <c r="FLQ106" s="60"/>
      <c r="FLR106" s="60"/>
      <c r="FLS106" s="60"/>
      <c r="FLT106" s="60"/>
      <c r="FLU106" s="60"/>
      <c r="FLV106" s="60"/>
      <c r="FLW106" s="60"/>
      <c r="FLX106" s="60"/>
      <c r="FLY106" s="60"/>
      <c r="FLZ106" s="60"/>
      <c r="FMA106" s="60"/>
      <c r="FMB106" s="60"/>
      <c r="FMC106" s="60"/>
      <c r="FMD106" s="60"/>
      <c r="FME106" s="60"/>
      <c r="FMF106" s="60"/>
      <c r="FMG106" s="60"/>
      <c r="FMH106" s="60"/>
      <c r="FMI106" s="60"/>
      <c r="FMJ106" s="60"/>
      <c r="FMK106" s="60"/>
      <c r="FML106" s="60"/>
      <c r="FMM106" s="60"/>
      <c r="FMN106" s="60"/>
      <c r="FMO106" s="60"/>
      <c r="FMP106" s="60"/>
      <c r="FMQ106" s="60"/>
      <c r="FMR106" s="60"/>
      <c r="FMS106" s="60"/>
      <c r="FMT106" s="60"/>
      <c r="FMU106" s="60"/>
      <c r="FMV106" s="60"/>
      <c r="FMW106" s="60"/>
      <c r="FMX106" s="60"/>
      <c r="FMY106" s="60"/>
      <c r="FMZ106" s="60"/>
      <c r="FNA106" s="60"/>
      <c r="FNB106" s="60"/>
      <c r="FNC106" s="60"/>
      <c r="FND106" s="60"/>
      <c r="FNE106" s="60"/>
      <c r="FNF106" s="60"/>
      <c r="FNG106" s="60"/>
      <c r="FNH106" s="60"/>
      <c r="FNI106" s="60"/>
      <c r="FNJ106" s="60"/>
      <c r="FNK106" s="60"/>
      <c r="FNL106" s="60"/>
      <c r="FNM106" s="60"/>
      <c r="FNN106" s="60"/>
      <c r="FNO106" s="60"/>
      <c r="FNP106" s="60"/>
      <c r="FNQ106" s="60"/>
      <c r="FNR106" s="60"/>
      <c r="FNS106" s="60"/>
      <c r="FNT106" s="60"/>
      <c r="FNU106" s="60"/>
      <c r="FNV106" s="60"/>
      <c r="FNW106" s="60"/>
      <c r="FNX106" s="60"/>
      <c r="FNY106" s="60"/>
      <c r="FNZ106" s="60"/>
      <c r="FOA106" s="60"/>
      <c r="FOB106" s="60"/>
      <c r="FOC106" s="60"/>
      <c r="FOD106" s="60"/>
      <c r="FOE106" s="60"/>
      <c r="FOF106" s="60"/>
      <c r="FOG106" s="60"/>
      <c r="FOH106" s="60"/>
      <c r="FOI106" s="60"/>
      <c r="FOJ106" s="60"/>
      <c r="FOK106" s="60"/>
      <c r="FOL106" s="60"/>
      <c r="FOM106" s="60"/>
      <c r="FON106" s="60"/>
      <c r="FOO106" s="60"/>
      <c r="FOP106" s="60"/>
      <c r="FOQ106" s="60"/>
      <c r="FOR106" s="60"/>
      <c r="FOS106" s="60"/>
      <c r="FOT106" s="60"/>
      <c r="FOU106" s="60"/>
      <c r="FOV106" s="60"/>
      <c r="FOW106" s="60"/>
      <c r="FOX106" s="60"/>
      <c r="FOY106" s="60"/>
      <c r="FOZ106" s="60"/>
      <c r="FPA106" s="60"/>
      <c r="FPB106" s="60"/>
      <c r="FPC106" s="60"/>
      <c r="FPD106" s="60"/>
      <c r="FPE106" s="60"/>
      <c r="FPF106" s="60"/>
      <c r="FPG106" s="60"/>
      <c r="FPH106" s="60"/>
      <c r="FPI106" s="60"/>
      <c r="FPJ106" s="60"/>
      <c r="FPK106" s="60"/>
      <c r="FPL106" s="60"/>
      <c r="FPM106" s="60"/>
      <c r="FPN106" s="60"/>
      <c r="FPO106" s="60"/>
      <c r="FPP106" s="60"/>
      <c r="FPQ106" s="60"/>
      <c r="FPR106" s="60"/>
      <c r="FPS106" s="60"/>
      <c r="FPT106" s="60"/>
      <c r="FPU106" s="60"/>
      <c r="FPV106" s="60"/>
      <c r="FPW106" s="60"/>
      <c r="FPX106" s="60"/>
      <c r="FPY106" s="60"/>
      <c r="FPZ106" s="60"/>
      <c r="FQA106" s="60"/>
      <c r="FQB106" s="60"/>
      <c r="FQC106" s="60"/>
      <c r="FQD106" s="60"/>
      <c r="FQE106" s="60"/>
      <c r="FQF106" s="60"/>
      <c r="FQG106" s="60"/>
      <c r="FQH106" s="60"/>
      <c r="FQI106" s="60"/>
      <c r="FQJ106" s="60"/>
      <c r="FQK106" s="60"/>
      <c r="FQL106" s="60"/>
      <c r="FQM106" s="60"/>
      <c r="FQN106" s="60"/>
      <c r="FQO106" s="60"/>
      <c r="FQP106" s="60"/>
      <c r="FQQ106" s="60"/>
      <c r="FQR106" s="60"/>
      <c r="FQS106" s="60"/>
      <c r="FQT106" s="60"/>
      <c r="FQU106" s="60"/>
      <c r="FQV106" s="60"/>
      <c r="FQW106" s="60"/>
      <c r="FQX106" s="60"/>
      <c r="FQY106" s="60"/>
      <c r="FQZ106" s="60"/>
      <c r="FRA106" s="60"/>
      <c r="FRB106" s="60"/>
      <c r="FRC106" s="60"/>
      <c r="FRD106" s="60"/>
      <c r="FRE106" s="60"/>
      <c r="FRF106" s="60"/>
      <c r="FRG106" s="60"/>
      <c r="FRH106" s="60"/>
      <c r="FRI106" s="60"/>
      <c r="FRJ106" s="60"/>
      <c r="FRK106" s="60"/>
      <c r="FRL106" s="60"/>
      <c r="FRM106" s="60"/>
      <c r="FRN106" s="60"/>
      <c r="FRO106" s="60"/>
      <c r="FRP106" s="60"/>
      <c r="FRQ106" s="60"/>
      <c r="FRR106" s="60"/>
      <c r="FRS106" s="60"/>
      <c r="FRT106" s="60"/>
      <c r="FRU106" s="60"/>
      <c r="FRV106" s="60"/>
      <c r="FRW106" s="60"/>
      <c r="FRX106" s="60"/>
      <c r="FRY106" s="60"/>
      <c r="FRZ106" s="60"/>
      <c r="FSA106" s="60"/>
      <c r="FSB106" s="60"/>
      <c r="FSC106" s="60"/>
      <c r="FSD106" s="60"/>
      <c r="FSE106" s="60"/>
      <c r="FSF106" s="60"/>
      <c r="FSG106" s="60"/>
      <c r="FSH106" s="60"/>
      <c r="FSI106" s="60"/>
      <c r="FSJ106" s="60"/>
      <c r="FSK106" s="60"/>
      <c r="FSL106" s="60"/>
      <c r="FSM106" s="60"/>
      <c r="FSN106" s="60"/>
      <c r="FSO106" s="60"/>
      <c r="FSP106" s="60"/>
      <c r="FSQ106" s="60"/>
      <c r="FSR106" s="60"/>
      <c r="FSS106" s="60"/>
      <c r="FST106" s="60"/>
      <c r="FSU106" s="60"/>
      <c r="FSV106" s="60"/>
      <c r="FSW106" s="60"/>
      <c r="FSX106" s="60"/>
      <c r="FSY106" s="60"/>
      <c r="FSZ106" s="60"/>
      <c r="FTA106" s="60"/>
      <c r="FTB106" s="60"/>
      <c r="FTC106" s="60"/>
      <c r="FTD106" s="60"/>
      <c r="FTE106" s="60"/>
      <c r="FTF106" s="60"/>
      <c r="FTG106" s="60"/>
      <c r="FTH106" s="60"/>
      <c r="FTI106" s="60"/>
      <c r="FTJ106" s="60"/>
      <c r="FTK106" s="60"/>
      <c r="FTL106" s="60"/>
      <c r="FTM106" s="60"/>
      <c r="FTN106" s="60"/>
      <c r="FTO106" s="60"/>
      <c r="FTP106" s="60"/>
      <c r="FTQ106" s="60"/>
      <c r="FTR106" s="60"/>
      <c r="FTS106" s="60"/>
      <c r="FTT106" s="60"/>
      <c r="FTU106" s="60"/>
      <c r="FTV106" s="60"/>
      <c r="FTW106" s="60"/>
      <c r="FTX106" s="60"/>
      <c r="FTY106" s="60"/>
      <c r="FTZ106" s="60"/>
      <c r="FUA106" s="60"/>
      <c r="FUB106" s="60"/>
      <c r="FUC106" s="60"/>
      <c r="FUD106" s="60"/>
      <c r="FUE106" s="60"/>
      <c r="FUF106" s="60"/>
      <c r="FUG106" s="60"/>
      <c r="FUH106" s="60"/>
      <c r="FUI106" s="60"/>
      <c r="FUJ106" s="60"/>
      <c r="FUK106" s="60"/>
      <c r="FUL106" s="60"/>
      <c r="FUM106" s="60"/>
      <c r="FUN106" s="60"/>
      <c r="FUO106" s="60"/>
      <c r="FUP106" s="60"/>
      <c r="FUQ106" s="60"/>
      <c r="FUR106" s="60"/>
      <c r="FUS106" s="60"/>
      <c r="FUT106" s="60"/>
      <c r="FUU106" s="60"/>
      <c r="FUV106" s="60"/>
      <c r="FUW106" s="60"/>
      <c r="FUX106" s="60"/>
      <c r="FUY106" s="60"/>
      <c r="FUZ106" s="60"/>
      <c r="FVA106" s="60"/>
      <c r="FVB106" s="60"/>
      <c r="FVC106" s="60"/>
      <c r="FVD106" s="60"/>
      <c r="FVE106" s="60"/>
      <c r="FVF106" s="60"/>
      <c r="FVG106" s="60"/>
      <c r="FVH106" s="60"/>
      <c r="FVI106" s="60"/>
      <c r="FVJ106" s="60"/>
      <c r="FVK106" s="60"/>
      <c r="FVL106" s="60"/>
      <c r="FVM106" s="60"/>
      <c r="FVN106" s="60"/>
      <c r="FVO106" s="60"/>
      <c r="FVP106" s="60"/>
      <c r="FVQ106" s="60"/>
      <c r="FVR106" s="60"/>
      <c r="FVS106" s="60"/>
      <c r="FVT106" s="60"/>
      <c r="FVU106" s="60"/>
      <c r="FVV106" s="60"/>
      <c r="FVW106" s="60"/>
      <c r="FVX106" s="60"/>
      <c r="FVY106" s="60"/>
      <c r="FVZ106" s="60"/>
      <c r="FWA106" s="60"/>
      <c r="FWB106" s="60"/>
      <c r="FWC106" s="60"/>
      <c r="FWD106" s="60"/>
      <c r="FWE106" s="60"/>
      <c r="FWF106" s="60"/>
      <c r="FWG106" s="60"/>
      <c r="FWH106" s="60"/>
      <c r="FWI106" s="60"/>
      <c r="FWJ106" s="60"/>
      <c r="FWK106" s="60"/>
      <c r="FWL106" s="60"/>
      <c r="FWM106" s="60"/>
      <c r="FWN106" s="60"/>
      <c r="FWO106" s="60"/>
      <c r="FWP106" s="60"/>
      <c r="FWQ106" s="60"/>
      <c r="FWR106" s="60"/>
      <c r="FWS106" s="60"/>
      <c r="FWT106" s="60"/>
      <c r="FWU106" s="60"/>
      <c r="FWV106" s="60"/>
      <c r="FWW106" s="60"/>
      <c r="FWX106" s="60"/>
      <c r="FWY106" s="60"/>
      <c r="FWZ106" s="60"/>
      <c r="FXA106" s="60"/>
      <c r="FXB106" s="60"/>
      <c r="FXC106" s="60"/>
      <c r="FXD106" s="60"/>
      <c r="FXE106" s="60"/>
      <c r="FXF106" s="60"/>
      <c r="FXG106" s="60"/>
      <c r="FXH106" s="60"/>
      <c r="FXI106" s="60"/>
      <c r="FXJ106" s="60"/>
      <c r="FXK106" s="60"/>
      <c r="FXL106" s="60"/>
      <c r="FXM106" s="60"/>
      <c r="FXN106" s="60"/>
      <c r="FXO106" s="60"/>
      <c r="FXP106" s="60"/>
      <c r="FXQ106" s="60"/>
      <c r="FXR106" s="60"/>
      <c r="FXS106" s="60"/>
      <c r="FXT106" s="60"/>
      <c r="FXU106" s="60"/>
      <c r="FXV106" s="60"/>
      <c r="FXW106" s="60"/>
      <c r="FXX106" s="60"/>
      <c r="FXY106" s="60"/>
      <c r="FXZ106" s="60"/>
      <c r="FYA106" s="60"/>
      <c r="FYB106" s="60"/>
      <c r="FYC106" s="60"/>
      <c r="FYD106" s="60"/>
      <c r="FYE106" s="60"/>
      <c r="FYF106" s="60"/>
      <c r="FYG106" s="60"/>
      <c r="FYH106" s="60"/>
      <c r="FYI106" s="60"/>
      <c r="FYJ106" s="60"/>
      <c r="FYK106" s="60"/>
      <c r="FYL106" s="60"/>
      <c r="FYM106" s="60"/>
      <c r="FYN106" s="60"/>
      <c r="FYO106" s="60"/>
      <c r="FYP106" s="60"/>
      <c r="FYQ106" s="60"/>
      <c r="FYR106" s="60"/>
      <c r="FYS106" s="60"/>
      <c r="FYT106" s="60"/>
      <c r="FYU106" s="60"/>
      <c r="FYV106" s="60"/>
      <c r="FYW106" s="60"/>
      <c r="FYX106" s="60"/>
      <c r="FYY106" s="60"/>
      <c r="FYZ106" s="60"/>
      <c r="FZA106" s="60"/>
      <c r="FZB106" s="60"/>
      <c r="FZC106" s="60"/>
      <c r="FZD106" s="60"/>
      <c r="FZE106" s="60"/>
      <c r="FZF106" s="60"/>
      <c r="FZG106" s="60"/>
      <c r="FZH106" s="60"/>
      <c r="FZI106" s="60"/>
      <c r="FZJ106" s="60"/>
      <c r="FZK106" s="60"/>
      <c r="FZL106" s="60"/>
      <c r="FZM106" s="60"/>
      <c r="FZN106" s="60"/>
      <c r="FZO106" s="60"/>
      <c r="FZP106" s="60"/>
      <c r="FZQ106" s="60"/>
      <c r="FZR106" s="60"/>
      <c r="FZS106" s="60"/>
      <c r="FZT106" s="60"/>
      <c r="FZU106" s="60"/>
      <c r="FZV106" s="60"/>
      <c r="FZW106" s="60"/>
      <c r="FZX106" s="60"/>
      <c r="FZY106" s="60"/>
      <c r="FZZ106" s="60"/>
      <c r="GAA106" s="60"/>
      <c r="GAB106" s="60"/>
      <c r="GAC106" s="60"/>
      <c r="GAD106" s="60"/>
      <c r="GAE106" s="60"/>
      <c r="GAF106" s="60"/>
      <c r="GAG106" s="60"/>
      <c r="GAH106" s="60"/>
      <c r="GAI106" s="60"/>
      <c r="GAJ106" s="60"/>
      <c r="GAK106" s="60"/>
      <c r="GAL106" s="60"/>
      <c r="GAM106" s="60"/>
      <c r="GAN106" s="60"/>
      <c r="GAO106" s="60"/>
      <c r="GAP106" s="60"/>
      <c r="GAQ106" s="60"/>
      <c r="GAR106" s="60"/>
      <c r="GAS106" s="60"/>
      <c r="GAT106" s="60"/>
      <c r="GAU106" s="60"/>
      <c r="GAV106" s="60"/>
      <c r="GAW106" s="60"/>
      <c r="GAX106" s="60"/>
      <c r="GAY106" s="60"/>
      <c r="GAZ106" s="60"/>
      <c r="GBA106" s="60"/>
      <c r="GBB106" s="60"/>
      <c r="GBC106" s="60"/>
      <c r="GBD106" s="60"/>
      <c r="GBE106" s="60"/>
      <c r="GBF106" s="60"/>
      <c r="GBG106" s="60"/>
      <c r="GBH106" s="60"/>
      <c r="GBI106" s="60"/>
      <c r="GBJ106" s="60"/>
      <c r="GBK106" s="60"/>
      <c r="GBL106" s="60"/>
      <c r="GBM106" s="60"/>
      <c r="GBN106" s="60"/>
      <c r="GBO106" s="60"/>
      <c r="GBP106" s="60"/>
      <c r="GBQ106" s="60"/>
      <c r="GBR106" s="60"/>
      <c r="GBS106" s="60"/>
      <c r="GBT106" s="60"/>
      <c r="GBU106" s="60"/>
      <c r="GBV106" s="60"/>
      <c r="GBW106" s="60"/>
      <c r="GBX106" s="60"/>
      <c r="GBY106" s="60"/>
      <c r="GBZ106" s="60"/>
      <c r="GCA106" s="60"/>
      <c r="GCB106" s="60"/>
      <c r="GCC106" s="60"/>
      <c r="GCD106" s="60"/>
      <c r="GCE106" s="60"/>
      <c r="GCF106" s="60"/>
      <c r="GCG106" s="60"/>
      <c r="GCH106" s="60"/>
      <c r="GCI106" s="60"/>
      <c r="GCJ106" s="60"/>
      <c r="GCK106" s="60"/>
      <c r="GCL106" s="60"/>
      <c r="GCM106" s="60"/>
      <c r="GCN106" s="60"/>
      <c r="GCO106" s="60"/>
      <c r="GCP106" s="60"/>
      <c r="GCQ106" s="60"/>
      <c r="GCR106" s="60"/>
      <c r="GCS106" s="60"/>
      <c r="GCT106" s="60"/>
      <c r="GCU106" s="60"/>
      <c r="GCV106" s="60"/>
      <c r="GCW106" s="60"/>
      <c r="GCX106" s="60"/>
      <c r="GCY106" s="60"/>
      <c r="GCZ106" s="60"/>
      <c r="GDA106" s="60"/>
      <c r="GDB106" s="60"/>
      <c r="GDC106" s="60"/>
      <c r="GDD106" s="60"/>
      <c r="GDE106" s="60"/>
      <c r="GDF106" s="60"/>
      <c r="GDG106" s="60"/>
      <c r="GDH106" s="60"/>
      <c r="GDI106" s="60"/>
      <c r="GDJ106" s="60"/>
      <c r="GDK106" s="60"/>
      <c r="GDL106" s="60"/>
      <c r="GDM106" s="60"/>
      <c r="GDN106" s="60"/>
      <c r="GDO106" s="60"/>
      <c r="GDP106" s="60"/>
      <c r="GDQ106" s="60"/>
      <c r="GDR106" s="60"/>
      <c r="GDS106" s="60"/>
      <c r="GDT106" s="60"/>
      <c r="GDU106" s="60"/>
      <c r="GDV106" s="60"/>
      <c r="GDW106" s="60"/>
      <c r="GDX106" s="60"/>
      <c r="GDY106" s="60"/>
      <c r="GDZ106" s="60"/>
      <c r="GEA106" s="60"/>
      <c r="GEB106" s="60"/>
      <c r="GEC106" s="60"/>
      <c r="GED106" s="60"/>
      <c r="GEE106" s="60"/>
      <c r="GEF106" s="60"/>
      <c r="GEG106" s="60"/>
      <c r="GEH106" s="60"/>
      <c r="GEI106" s="60"/>
      <c r="GEJ106" s="60"/>
      <c r="GEK106" s="60"/>
      <c r="GEL106" s="60"/>
      <c r="GEM106" s="60"/>
      <c r="GEN106" s="60"/>
      <c r="GEO106" s="60"/>
      <c r="GEP106" s="60"/>
      <c r="GEQ106" s="60"/>
      <c r="GER106" s="60"/>
      <c r="GES106" s="60"/>
      <c r="GET106" s="60"/>
      <c r="GEU106" s="60"/>
      <c r="GEV106" s="60"/>
      <c r="GEW106" s="60"/>
      <c r="GEX106" s="60"/>
      <c r="GEY106" s="60"/>
      <c r="GEZ106" s="60"/>
      <c r="GFA106" s="60"/>
      <c r="GFB106" s="60"/>
      <c r="GFC106" s="60"/>
      <c r="GFD106" s="60"/>
      <c r="GFE106" s="60"/>
      <c r="GFF106" s="60"/>
      <c r="GFG106" s="60"/>
      <c r="GFH106" s="60"/>
      <c r="GFI106" s="60"/>
      <c r="GFJ106" s="60"/>
      <c r="GFK106" s="60"/>
      <c r="GFL106" s="60"/>
      <c r="GFM106" s="60"/>
      <c r="GFN106" s="60"/>
      <c r="GFO106" s="60"/>
      <c r="GFP106" s="60"/>
      <c r="GFQ106" s="60"/>
      <c r="GFR106" s="60"/>
      <c r="GFS106" s="60"/>
      <c r="GFT106" s="60"/>
      <c r="GFU106" s="60"/>
      <c r="GFV106" s="60"/>
      <c r="GFW106" s="60"/>
      <c r="GFX106" s="60"/>
      <c r="GFY106" s="60"/>
      <c r="GFZ106" s="60"/>
      <c r="GGA106" s="60"/>
      <c r="GGB106" s="60"/>
      <c r="GGC106" s="60"/>
      <c r="GGD106" s="60"/>
      <c r="GGE106" s="60"/>
      <c r="GGF106" s="60"/>
      <c r="GGG106" s="60"/>
      <c r="GGH106" s="60"/>
      <c r="GGI106" s="60"/>
      <c r="GGJ106" s="60"/>
      <c r="GGK106" s="60"/>
      <c r="GGL106" s="60"/>
      <c r="GGM106" s="60"/>
      <c r="GGN106" s="60"/>
      <c r="GGO106" s="60"/>
      <c r="GGP106" s="60"/>
      <c r="GGQ106" s="60"/>
      <c r="GGR106" s="60"/>
      <c r="GGS106" s="60"/>
      <c r="GGT106" s="60"/>
      <c r="GGU106" s="60"/>
      <c r="GGV106" s="60"/>
      <c r="GGW106" s="60"/>
      <c r="GGX106" s="60"/>
      <c r="GGY106" s="60"/>
      <c r="GGZ106" s="60"/>
      <c r="GHA106" s="60"/>
      <c r="GHB106" s="60"/>
      <c r="GHC106" s="60"/>
      <c r="GHD106" s="60"/>
      <c r="GHE106" s="60"/>
      <c r="GHF106" s="60"/>
      <c r="GHG106" s="60"/>
      <c r="GHH106" s="60"/>
      <c r="GHI106" s="60"/>
      <c r="GHJ106" s="60"/>
      <c r="GHK106" s="60"/>
      <c r="GHL106" s="60"/>
      <c r="GHM106" s="60"/>
      <c r="GHN106" s="60"/>
      <c r="GHO106" s="60"/>
      <c r="GHP106" s="60"/>
      <c r="GHQ106" s="60"/>
      <c r="GHR106" s="60"/>
      <c r="GHS106" s="60"/>
      <c r="GHT106" s="60"/>
      <c r="GHU106" s="60"/>
      <c r="GHV106" s="60"/>
      <c r="GHW106" s="60"/>
      <c r="GHX106" s="60"/>
      <c r="GHY106" s="60"/>
      <c r="GHZ106" s="60"/>
      <c r="GIA106" s="60"/>
      <c r="GIB106" s="60"/>
      <c r="GIC106" s="60"/>
      <c r="GID106" s="60"/>
      <c r="GIE106" s="60"/>
      <c r="GIF106" s="60"/>
      <c r="GIG106" s="60"/>
      <c r="GIH106" s="60"/>
      <c r="GII106" s="60"/>
      <c r="GIJ106" s="60"/>
      <c r="GIK106" s="60"/>
      <c r="GIL106" s="60"/>
      <c r="GIM106" s="60"/>
      <c r="GIN106" s="60"/>
      <c r="GIO106" s="60"/>
      <c r="GIP106" s="60"/>
      <c r="GIQ106" s="60"/>
      <c r="GIR106" s="60"/>
      <c r="GIS106" s="60"/>
      <c r="GIT106" s="60"/>
      <c r="GIU106" s="60"/>
      <c r="GIV106" s="60"/>
      <c r="GIW106" s="60"/>
      <c r="GIX106" s="60"/>
      <c r="GIY106" s="60"/>
      <c r="GIZ106" s="60"/>
      <c r="GJA106" s="60"/>
      <c r="GJB106" s="60"/>
      <c r="GJC106" s="60"/>
      <c r="GJD106" s="60"/>
      <c r="GJE106" s="60"/>
      <c r="GJF106" s="60"/>
      <c r="GJG106" s="60"/>
      <c r="GJH106" s="60"/>
      <c r="GJI106" s="60"/>
      <c r="GJJ106" s="60"/>
      <c r="GJK106" s="60"/>
      <c r="GJL106" s="60"/>
      <c r="GJM106" s="60"/>
      <c r="GJN106" s="60"/>
      <c r="GJO106" s="60"/>
      <c r="GJP106" s="60"/>
      <c r="GJQ106" s="60"/>
      <c r="GJR106" s="60"/>
      <c r="GJS106" s="60"/>
      <c r="GJT106" s="60"/>
      <c r="GJU106" s="60"/>
      <c r="GJV106" s="60"/>
      <c r="GJW106" s="60"/>
      <c r="GJX106" s="60"/>
      <c r="GJY106" s="60"/>
      <c r="GJZ106" s="60"/>
      <c r="GKA106" s="60"/>
      <c r="GKB106" s="60"/>
      <c r="GKC106" s="60"/>
      <c r="GKD106" s="60"/>
      <c r="GKE106" s="60"/>
      <c r="GKF106" s="60"/>
      <c r="GKG106" s="60"/>
      <c r="GKH106" s="60"/>
      <c r="GKI106" s="60"/>
      <c r="GKJ106" s="60"/>
      <c r="GKK106" s="60"/>
      <c r="GKL106" s="60"/>
      <c r="GKM106" s="60"/>
      <c r="GKN106" s="60"/>
      <c r="GKO106" s="60"/>
      <c r="GKP106" s="60"/>
      <c r="GKQ106" s="60"/>
      <c r="GKR106" s="60"/>
      <c r="GKS106" s="60"/>
      <c r="GKT106" s="60"/>
      <c r="GKU106" s="60"/>
      <c r="GKV106" s="60"/>
      <c r="GKW106" s="60"/>
      <c r="GKX106" s="60"/>
      <c r="GKY106" s="60"/>
      <c r="GKZ106" s="60"/>
      <c r="GLA106" s="60"/>
      <c r="GLB106" s="60"/>
      <c r="GLC106" s="60"/>
      <c r="GLD106" s="60"/>
      <c r="GLE106" s="60"/>
      <c r="GLF106" s="60"/>
      <c r="GLG106" s="60"/>
      <c r="GLH106" s="60"/>
      <c r="GLI106" s="60"/>
      <c r="GLJ106" s="60"/>
      <c r="GLK106" s="60"/>
      <c r="GLL106" s="60"/>
      <c r="GLM106" s="60"/>
      <c r="GLN106" s="60"/>
      <c r="GLO106" s="60"/>
      <c r="GLP106" s="60"/>
      <c r="GLQ106" s="60"/>
      <c r="GLR106" s="60"/>
      <c r="GLS106" s="60"/>
      <c r="GLT106" s="60"/>
      <c r="GLU106" s="60"/>
      <c r="GLV106" s="60"/>
      <c r="GLW106" s="60"/>
      <c r="GLX106" s="60"/>
      <c r="GLY106" s="60"/>
      <c r="GLZ106" s="60"/>
      <c r="GMA106" s="60"/>
      <c r="GMB106" s="60"/>
      <c r="GMC106" s="60"/>
      <c r="GMD106" s="60"/>
      <c r="GME106" s="60"/>
      <c r="GMF106" s="60"/>
      <c r="GMG106" s="60"/>
      <c r="GMH106" s="60"/>
      <c r="GMI106" s="60"/>
      <c r="GMJ106" s="60"/>
      <c r="GMK106" s="60"/>
      <c r="GML106" s="60"/>
      <c r="GMM106" s="60"/>
      <c r="GMN106" s="60"/>
      <c r="GMO106" s="60"/>
      <c r="GMP106" s="60"/>
      <c r="GMQ106" s="60"/>
      <c r="GMR106" s="60"/>
      <c r="GMS106" s="60"/>
      <c r="GMT106" s="60"/>
      <c r="GMU106" s="60"/>
      <c r="GMV106" s="60"/>
      <c r="GMW106" s="60"/>
      <c r="GMX106" s="60"/>
      <c r="GMY106" s="60"/>
      <c r="GMZ106" s="60"/>
      <c r="GNA106" s="60"/>
      <c r="GNB106" s="60"/>
      <c r="GNC106" s="60"/>
      <c r="GND106" s="60"/>
      <c r="GNE106" s="60"/>
      <c r="GNF106" s="60"/>
      <c r="GNG106" s="60"/>
      <c r="GNH106" s="60"/>
      <c r="GNI106" s="60"/>
      <c r="GNJ106" s="60"/>
      <c r="GNK106" s="60"/>
      <c r="GNL106" s="60"/>
      <c r="GNM106" s="60"/>
      <c r="GNN106" s="60"/>
      <c r="GNO106" s="60"/>
      <c r="GNP106" s="60"/>
      <c r="GNQ106" s="60"/>
      <c r="GNR106" s="60"/>
      <c r="GNS106" s="60"/>
      <c r="GNT106" s="60"/>
      <c r="GNU106" s="60"/>
      <c r="GNV106" s="60"/>
      <c r="GNW106" s="60"/>
      <c r="GNX106" s="60"/>
      <c r="GNY106" s="60"/>
      <c r="GNZ106" s="60"/>
      <c r="GOA106" s="60"/>
      <c r="GOB106" s="60"/>
      <c r="GOC106" s="60"/>
      <c r="GOD106" s="60"/>
      <c r="GOE106" s="60"/>
      <c r="GOF106" s="60"/>
      <c r="GOG106" s="60"/>
      <c r="GOH106" s="60"/>
      <c r="GOI106" s="60"/>
      <c r="GOJ106" s="60"/>
      <c r="GOK106" s="60"/>
      <c r="GOL106" s="60"/>
      <c r="GOM106" s="60"/>
      <c r="GON106" s="60"/>
      <c r="GOO106" s="60"/>
      <c r="GOP106" s="60"/>
      <c r="GOQ106" s="60"/>
      <c r="GOR106" s="60"/>
      <c r="GOS106" s="60"/>
      <c r="GOT106" s="60"/>
      <c r="GOU106" s="60"/>
      <c r="GOV106" s="60"/>
      <c r="GOW106" s="60"/>
      <c r="GOX106" s="60"/>
      <c r="GOY106" s="60"/>
      <c r="GOZ106" s="60"/>
      <c r="GPA106" s="60"/>
      <c r="GPB106" s="60"/>
      <c r="GPC106" s="60"/>
      <c r="GPD106" s="60"/>
      <c r="GPE106" s="60"/>
      <c r="GPF106" s="60"/>
      <c r="GPG106" s="60"/>
      <c r="GPH106" s="60"/>
      <c r="GPI106" s="60"/>
      <c r="GPJ106" s="60"/>
      <c r="GPK106" s="60"/>
      <c r="GPL106" s="60"/>
      <c r="GPM106" s="60"/>
      <c r="GPN106" s="60"/>
      <c r="GPO106" s="60"/>
      <c r="GPP106" s="60"/>
      <c r="GPQ106" s="60"/>
      <c r="GPR106" s="60"/>
      <c r="GPS106" s="60"/>
      <c r="GPT106" s="60"/>
      <c r="GPU106" s="60"/>
      <c r="GPV106" s="60"/>
      <c r="GPW106" s="60"/>
      <c r="GPX106" s="60"/>
      <c r="GPY106" s="60"/>
      <c r="GPZ106" s="60"/>
      <c r="GQA106" s="60"/>
      <c r="GQB106" s="60"/>
      <c r="GQC106" s="60"/>
      <c r="GQD106" s="60"/>
      <c r="GQE106" s="60"/>
      <c r="GQF106" s="60"/>
      <c r="GQG106" s="60"/>
      <c r="GQH106" s="60"/>
      <c r="GQI106" s="60"/>
      <c r="GQJ106" s="60"/>
      <c r="GQK106" s="60"/>
      <c r="GQL106" s="60"/>
      <c r="GQM106" s="60"/>
      <c r="GQN106" s="60"/>
      <c r="GQO106" s="60"/>
      <c r="GQP106" s="60"/>
      <c r="GQQ106" s="60"/>
      <c r="GQR106" s="60"/>
      <c r="GQS106" s="60"/>
      <c r="GQT106" s="60"/>
      <c r="GQU106" s="60"/>
      <c r="GQV106" s="60"/>
      <c r="GQW106" s="60"/>
      <c r="GQX106" s="60"/>
      <c r="GQY106" s="60"/>
      <c r="GQZ106" s="60"/>
      <c r="GRA106" s="60"/>
      <c r="GRB106" s="60"/>
      <c r="GRC106" s="60"/>
      <c r="GRD106" s="60"/>
      <c r="GRE106" s="60"/>
      <c r="GRF106" s="60"/>
      <c r="GRG106" s="60"/>
      <c r="GRH106" s="60"/>
      <c r="GRI106" s="60"/>
      <c r="GRJ106" s="60"/>
      <c r="GRK106" s="60"/>
      <c r="GRL106" s="60"/>
      <c r="GRM106" s="60"/>
      <c r="GRN106" s="60"/>
      <c r="GRO106" s="60"/>
      <c r="GRP106" s="60"/>
      <c r="GRQ106" s="60"/>
      <c r="GRR106" s="60"/>
      <c r="GRS106" s="60"/>
      <c r="GRT106" s="60"/>
      <c r="GRU106" s="60"/>
      <c r="GRV106" s="60"/>
      <c r="GRW106" s="60"/>
      <c r="GRX106" s="60"/>
      <c r="GRY106" s="60"/>
      <c r="GRZ106" s="60"/>
      <c r="GSA106" s="60"/>
      <c r="GSB106" s="60"/>
      <c r="GSC106" s="60"/>
      <c r="GSD106" s="60"/>
      <c r="GSE106" s="60"/>
      <c r="GSF106" s="60"/>
      <c r="GSG106" s="60"/>
      <c r="GSH106" s="60"/>
      <c r="GSI106" s="60"/>
      <c r="GSJ106" s="60"/>
      <c r="GSK106" s="60"/>
      <c r="GSL106" s="60"/>
      <c r="GSM106" s="60"/>
      <c r="GSN106" s="60"/>
      <c r="GSO106" s="60"/>
      <c r="GSP106" s="60"/>
      <c r="GSQ106" s="60"/>
      <c r="GSR106" s="60"/>
      <c r="GSS106" s="60"/>
      <c r="GST106" s="60"/>
      <c r="GSU106" s="60"/>
      <c r="GSV106" s="60"/>
      <c r="GSW106" s="60"/>
      <c r="GSX106" s="60"/>
      <c r="GSY106" s="60"/>
      <c r="GSZ106" s="60"/>
      <c r="GTA106" s="60"/>
      <c r="GTB106" s="60"/>
      <c r="GTC106" s="60"/>
      <c r="GTD106" s="60"/>
      <c r="GTE106" s="60"/>
      <c r="GTF106" s="60"/>
      <c r="GTG106" s="60"/>
      <c r="GTH106" s="60"/>
      <c r="GTI106" s="60"/>
      <c r="GTJ106" s="60"/>
      <c r="GTK106" s="60"/>
      <c r="GTL106" s="60"/>
      <c r="GTM106" s="60"/>
      <c r="GTN106" s="60"/>
      <c r="GTO106" s="60"/>
      <c r="GTP106" s="60"/>
      <c r="GTQ106" s="60"/>
      <c r="GTR106" s="60"/>
      <c r="GTS106" s="60"/>
      <c r="GTT106" s="60"/>
      <c r="GTU106" s="60"/>
      <c r="GTV106" s="60"/>
      <c r="GTW106" s="60"/>
      <c r="GTX106" s="60"/>
      <c r="GTY106" s="60"/>
      <c r="GTZ106" s="60"/>
      <c r="GUA106" s="60"/>
      <c r="GUB106" s="60"/>
      <c r="GUC106" s="60"/>
      <c r="GUD106" s="60"/>
      <c r="GUE106" s="60"/>
      <c r="GUF106" s="60"/>
      <c r="GUG106" s="60"/>
      <c r="GUH106" s="60"/>
      <c r="GUI106" s="60"/>
      <c r="GUJ106" s="60"/>
      <c r="GUK106" s="60"/>
      <c r="GUL106" s="60"/>
      <c r="GUM106" s="60"/>
      <c r="GUN106" s="60"/>
      <c r="GUO106" s="60"/>
      <c r="GUP106" s="60"/>
      <c r="GUQ106" s="60"/>
      <c r="GUR106" s="60"/>
      <c r="GUS106" s="60"/>
      <c r="GUT106" s="60"/>
      <c r="GUU106" s="60"/>
      <c r="GUV106" s="60"/>
      <c r="GUW106" s="60"/>
      <c r="GUX106" s="60"/>
      <c r="GUY106" s="60"/>
      <c r="GUZ106" s="60"/>
      <c r="GVA106" s="60"/>
      <c r="GVB106" s="60"/>
      <c r="GVC106" s="60"/>
      <c r="GVD106" s="60"/>
      <c r="GVE106" s="60"/>
      <c r="GVF106" s="60"/>
      <c r="GVG106" s="60"/>
      <c r="GVH106" s="60"/>
      <c r="GVI106" s="60"/>
      <c r="GVJ106" s="60"/>
      <c r="GVK106" s="60"/>
      <c r="GVL106" s="60"/>
      <c r="GVM106" s="60"/>
      <c r="GVN106" s="60"/>
      <c r="GVO106" s="60"/>
      <c r="GVP106" s="60"/>
      <c r="GVQ106" s="60"/>
      <c r="GVR106" s="60"/>
      <c r="GVS106" s="60"/>
      <c r="GVT106" s="60"/>
      <c r="GVU106" s="60"/>
      <c r="GVV106" s="60"/>
      <c r="GVW106" s="60"/>
      <c r="GVX106" s="60"/>
      <c r="GVY106" s="60"/>
      <c r="GVZ106" s="60"/>
      <c r="GWA106" s="60"/>
      <c r="GWB106" s="60"/>
      <c r="GWC106" s="60"/>
      <c r="GWD106" s="60"/>
      <c r="GWE106" s="60"/>
      <c r="GWF106" s="60"/>
      <c r="GWG106" s="60"/>
      <c r="GWH106" s="60"/>
      <c r="GWI106" s="60"/>
      <c r="GWJ106" s="60"/>
      <c r="GWK106" s="60"/>
      <c r="GWL106" s="60"/>
      <c r="GWM106" s="60"/>
      <c r="GWN106" s="60"/>
      <c r="GWO106" s="60"/>
      <c r="GWP106" s="60"/>
      <c r="GWQ106" s="60"/>
      <c r="GWR106" s="60"/>
      <c r="GWS106" s="60"/>
      <c r="GWT106" s="60"/>
      <c r="GWU106" s="60"/>
      <c r="GWV106" s="60"/>
      <c r="GWW106" s="60"/>
      <c r="GWX106" s="60"/>
      <c r="GWY106" s="60"/>
      <c r="GWZ106" s="60"/>
      <c r="GXA106" s="60"/>
      <c r="GXB106" s="60"/>
      <c r="GXC106" s="60"/>
      <c r="GXD106" s="60"/>
      <c r="GXE106" s="60"/>
      <c r="GXF106" s="60"/>
      <c r="GXG106" s="60"/>
      <c r="GXH106" s="60"/>
      <c r="GXI106" s="60"/>
      <c r="GXJ106" s="60"/>
      <c r="GXK106" s="60"/>
      <c r="GXL106" s="60"/>
      <c r="GXM106" s="60"/>
      <c r="GXN106" s="60"/>
      <c r="GXO106" s="60"/>
      <c r="GXP106" s="60"/>
      <c r="GXQ106" s="60"/>
      <c r="GXR106" s="60"/>
      <c r="GXS106" s="60"/>
      <c r="GXT106" s="60"/>
      <c r="GXU106" s="60"/>
      <c r="GXV106" s="60"/>
      <c r="GXW106" s="60"/>
      <c r="GXX106" s="60"/>
      <c r="GXY106" s="60"/>
      <c r="GXZ106" s="60"/>
      <c r="GYA106" s="60"/>
      <c r="GYB106" s="60"/>
      <c r="GYC106" s="60"/>
      <c r="GYD106" s="60"/>
      <c r="GYE106" s="60"/>
      <c r="GYF106" s="60"/>
      <c r="GYG106" s="60"/>
      <c r="GYH106" s="60"/>
      <c r="GYI106" s="60"/>
      <c r="GYJ106" s="60"/>
      <c r="GYK106" s="60"/>
      <c r="GYL106" s="60"/>
      <c r="GYM106" s="60"/>
      <c r="GYN106" s="60"/>
      <c r="GYO106" s="60"/>
      <c r="GYP106" s="60"/>
      <c r="GYQ106" s="60"/>
      <c r="GYR106" s="60"/>
      <c r="GYS106" s="60"/>
      <c r="GYT106" s="60"/>
      <c r="GYU106" s="60"/>
      <c r="GYV106" s="60"/>
      <c r="GYW106" s="60"/>
      <c r="GYX106" s="60"/>
      <c r="GYY106" s="60"/>
      <c r="GYZ106" s="60"/>
      <c r="GZA106" s="60"/>
      <c r="GZB106" s="60"/>
      <c r="GZC106" s="60"/>
      <c r="GZD106" s="60"/>
      <c r="GZE106" s="60"/>
      <c r="GZF106" s="60"/>
      <c r="GZG106" s="60"/>
      <c r="GZH106" s="60"/>
      <c r="GZI106" s="60"/>
      <c r="GZJ106" s="60"/>
      <c r="GZK106" s="60"/>
      <c r="GZL106" s="60"/>
      <c r="GZM106" s="60"/>
      <c r="GZN106" s="60"/>
      <c r="GZO106" s="60"/>
      <c r="GZP106" s="60"/>
      <c r="GZQ106" s="60"/>
      <c r="GZR106" s="60"/>
      <c r="GZS106" s="60"/>
      <c r="GZT106" s="60"/>
      <c r="GZU106" s="60"/>
      <c r="GZV106" s="60"/>
      <c r="GZW106" s="60"/>
      <c r="GZX106" s="60"/>
      <c r="GZY106" s="60"/>
      <c r="GZZ106" s="60"/>
      <c r="HAA106" s="60"/>
      <c r="HAB106" s="60"/>
      <c r="HAC106" s="60"/>
      <c r="HAD106" s="60"/>
      <c r="HAE106" s="60"/>
      <c r="HAF106" s="60"/>
      <c r="HAG106" s="60"/>
      <c r="HAH106" s="60"/>
      <c r="HAI106" s="60"/>
      <c r="HAJ106" s="60"/>
      <c r="HAK106" s="60"/>
      <c r="HAL106" s="60"/>
      <c r="HAM106" s="60"/>
      <c r="HAN106" s="60"/>
      <c r="HAO106" s="60"/>
      <c r="HAP106" s="60"/>
      <c r="HAQ106" s="60"/>
      <c r="HAR106" s="60"/>
      <c r="HAS106" s="60"/>
      <c r="HAT106" s="60"/>
      <c r="HAU106" s="60"/>
      <c r="HAV106" s="60"/>
      <c r="HAW106" s="60"/>
      <c r="HAX106" s="60"/>
      <c r="HAY106" s="60"/>
      <c r="HAZ106" s="60"/>
      <c r="HBA106" s="60"/>
      <c r="HBB106" s="60"/>
      <c r="HBC106" s="60"/>
      <c r="HBD106" s="60"/>
      <c r="HBE106" s="60"/>
      <c r="HBF106" s="60"/>
      <c r="HBG106" s="60"/>
      <c r="HBH106" s="60"/>
      <c r="HBI106" s="60"/>
      <c r="HBJ106" s="60"/>
      <c r="HBK106" s="60"/>
      <c r="HBL106" s="60"/>
      <c r="HBM106" s="60"/>
      <c r="HBN106" s="60"/>
      <c r="HBO106" s="60"/>
      <c r="HBP106" s="60"/>
      <c r="HBQ106" s="60"/>
      <c r="HBR106" s="60"/>
      <c r="HBS106" s="60"/>
      <c r="HBT106" s="60"/>
      <c r="HBU106" s="60"/>
      <c r="HBV106" s="60"/>
      <c r="HBW106" s="60"/>
      <c r="HBX106" s="60"/>
      <c r="HBY106" s="60"/>
      <c r="HBZ106" s="60"/>
      <c r="HCA106" s="60"/>
      <c r="HCB106" s="60"/>
      <c r="HCC106" s="60"/>
      <c r="HCD106" s="60"/>
      <c r="HCE106" s="60"/>
      <c r="HCF106" s="60"/>
      <c r="HCG106" s="60"/>
      <c r="HCH106" s="60"/>
      <c r="HCI106" s="60"/>
      <c r="HCJ106" s="60"/>
      <c r="HCK106" s="60"/>
      <c r="HCL106" s="60"/>
      <c r="HCM106" s="60"/>
      <c r="HCN106" s="60"/>
      <c r="HCO106" s="60"/>
      <c r="HCP106" s="60"/>
      <c r="HCQ106" s="60"/>
      <c r="HCR106" s="60"/>
      <c r="HCS106" s="60"/>
      <c r="HCT106" s="60"/>
      <c r="HCU106" s="60"/>
      <c r="HCV106" s="60"/>
      <c r="HCW106" s="60"/>
      <c r="HCX106" s="60"/>
      <c r="HCY106" s="60"/>
      <c r="HCZ106" s="60"/>
      <c r="HDA106" s="60"/>
      <c r="HDB106" s="60"/>
      <c r="HDC106" s="60"/>
      <c r="HDD106" s="60"/>
      <c r="HDE106" s="60"/>
      <c r="HDF106" s="60"/>
      <c r="HDG106" s="60"/>
      <c r="HDH106" s="60"/>
      <c r="HDI106" s="60"/>
      <c r="HDJ106" s="60"/>
      <c r="HDK106" s="60"/>
      <c r="HDL106" s="60"/>
      <c r="HDM106" s="60"/>
      <c r="HDN106" s="60"/>
      <c r="HDO106" s="60"/>
      <c r="HDP106" s="60"/>
      <c r="HDQ106" s="60"/>
      <c r="HDR106" s="60"/>
      <c r="HDS106" s="60"/>
      <c r="HDT106" s="60"/>
      <c r="HDU106" s="60"/>
      <c r="HDV106" s="60"/>
      <c r="HDW106" s="60"/>
      <c r="HDX106" s="60"/>
      <c r="HDY106" s="60"/>
      <c r="HDZ106" s="60"/>
      <c r="HEA106" s="60"/>
      <c r="HEB106" s="60"/>
      <c r="HEC106" s="60"/>
      <c r="HED106" s="60"/>
      <c r="HEE106" s="60"/>
      <c r="HEF106" s="60"/>
      <c r="HEG106" s="60"/>
      <c r="HEH106" s="60"/>
      <c r="HEI106" s="60"/>
      <c r="HEJ106" s="60"/>
      <c r="HEK106" s="60"/>
      <c r="HEL106" s="60"/>
      <c r="HEM106" s="60"/>
      <c r="HEN106" s="60"/>
      <c r="HEO106" s="60"/>
      <c r="HEP106" s="60"/>
      <c r="HEQ106" s="60"/>
      <c r="HER106" s="60"/>
      <c r="HES106" s="60"/>
      <c r="HET106" s="60"/>
      <c r="HEU106" s="60"/>
      <c r="HEV106" s="60"/>
      <c r="HEW106" s="60"/>
      <c r="HEX106" s="60"/>
      <c r="HEY106" s="60"/>
      <c r="HEZ106" s="60"/>
      <c r="HFA106" s="60"/>
      <c r="HFB106" s="60"/>
      <c r="HFC106" s="60"/>
      <c r="HFD106" s="60"/>
      <c r="HFE106" s="60"/>
      <c r="HFF106" s="60"/>
      <c r="HFG106" s="60"/>
      <c r="HFH106" s="60"/>
      <c r="HFI106" s="60"/>
      <c r="HFJ106" s="60"/>
      <c r="HFK106" s="60"/>
      <c r="HFL106" s="60"/>
      <c r="HFM106" s="60"/>
      <c r="HFN106" s="60"/>
      <c r="HFO106" s="60"/>
      <c r="HFP106" s="60"/>
      <c r="HFQ106" s="60"/>
      <c r="HFR106" s="60"/>
      <c r="HFS106" s="60"/>
      <c r="HFT106" s="60"/>
      <c r="HFU106" s="60"/>
      <c r="HFV106" s="60"/>
      <c r="HFW106" s="60"/>
      <c r="HFX106" s="60"/>
      <c r="HFY106" s="60"/>
      <c r="HFZ106" s="60"/>
      <c r="HGA106" s="60"/>
      <c r="HGB106" s="60"/>
      <c r="HGC106" s="60"/>
      <c r="HGD106" s="60"/>
      <c r="HGE106" s="60"/>
      <c r="HGF106" s="60"/>
      <c r="HGG106" s="60"/>
      <c r="HGH106" s="60"/>
      <c r="HGI106" s="60"/>
      <c r="HGJ106" s="60"/>
      <c r="HGK106" s="60"/>
      <c r="HGL106" s="60"/>
      <c r="HGM106" s="60"/>
      <c r="HGN106" s="60"/>
      <c r="HGO106" s="60"/>
      <c r="HGP106" s="60"/>
      <c r="HGQ106" s="60"/>
      <c r="HGR106" s="60"/>
      <c r="HGS106" s="60"/>
      <c r="HGT106" s="60"/>
      <c r="HGU106" s="60"/>
      <c r="HGV106" s="60"/>
      <c r="HGW106" s="60"/>
      <c r="HGX106" s="60"/>
      <c r="HGY106" s="60"/>
      <c r="HGZ106" s="60"/>
      <c r="HHA106" s="60"/>
      <c r="HHB106" s="60"/>
      <c r="HHC106" s="60"/>
      <c r="HHD106" s="60"/>
      <c r="HHE106" s="60"/>
      <c r="HHF106" s="60"/>
      <c r="HHG106" s="60"/>
      <c r="HHH106" s="60"/>
      <c r="HHI106" s="60"/>
      <c r="HHJ106" s="60"/>
      <c r="HHK106" s="60"/>
      <c r="HHL106" s="60"/>
      <c r="HHM106" s="60"/>
      <c r="HHN106" s="60"/>
      <c r="HHO106" s="60"/>
      <c r="HHP106" s="60"/>
      <c r="HHQ106" s="60"/>
      <c r="HHR106" s="60"/>
      <c r="HHS106" s="60"/>
      <c r="HHT106" s="60"/>
      <c r="HHU106" s="60"/>
      <c r="HHV106" s="60"/>
      <c r="HHW106" s="60"/>
      <c r="HHX106" s="60"/>
      <c r="HHY106" s="60"/>
      <c r="HHZ106" s="60"/>
      <c r="HIA106" s="60"/>
      <c r="HIB106" s="60"/>
      <c r="HIC106" s="60"/>
      <c r="HID106" s="60"/>
      <c r="HIE106" s="60"/>
      <c r="HIF106" s="60"/>
      <c r="HIG106" s="60"/>
      <c r="HIH106" s="60"/>
      <c r="HII106" s="60"/>
      <c r="HIJ106" s="60"/>
      <c r="HIK106" s="60"/>
      <c r="HIL106" s="60"/>
      <c r="HIM106" s="60"/>
      <c r="HIN106" s="60"/>
      <c r="HIO106" s="60"/>
      <c r="HIP106" s="60"/>
      <c r="HIQ106" s="60"/>
      <c r="HIR106" s="60"/>
      <c r="HIS106" s="60"/>
      <c r="HIT106" s="60"/>
      <c r="HIU106" s="60"/>
      <c r="HIV106" s="60"/>
      <c r="HIW106" s="60"/>
      <c r="HIX106" s="60"/>
      <c r="HIY106" s="60"/>
      <c r="HIZ106" s="60"/>
      <c r="HJA106" s="60"/>
      <c r="HJB106" s="60"/>
      <c r="HJC106" s="60"/>
      <c r="HJD106" s="60"/>
      <c r="HJE106" s="60"/>
      <c r="HJF106" s="60"/>
      <c r="HJG106" s="60"/>
      <c r="HJH106" s="60"/>
      <c r="HJI106" s="60"/>
      <c r="HJJ106" s="60"/>
      <c r="HJK106" s="60"/>
      <c r="HJL106" s="60"/>
      <c r="HJM106" s="60"/>
      <c r="HJN106" s="60"/>
      <c r="HJO106" s="60"/>
      <c r="HJP106" s="60"/>
      <c r="HJQ106" s="60"/>
      <c r="HJR106" s="60"/>
      <c r="HJS106" s="60"/>
      <c r="HJT106" s="60"/>
      <c r="HJU106" s="60"/>
      <c r="HJV106" s="60"/>
      <c r="HJW106" s="60"/>
      <c r="HJX106" s="60"/>
      <c r="HJY106" s="60"/>
      <c r="HJZ106" s="60"/>
      <c r="HKA106" s="60"/>
      <c r="HKB106" s="60"/>
      <c r="HKC106" s="60"/>
      <c r="HKD106" s="60"/>
      <c r="HKE106" s="60"/>
      <c r="HKF106" s="60"/>
      <c r="HKG106" s="60"/>
      <c r="HKH106" s="60"/>
      <c r="HKI106" s="60"/>
      <c r="HKJ106" s="60"/>
      <c r="HKK106" s="60"/>
      <c r="HKL106" s="60"/>
      <c r="HKM106" s="60"/>
      <c r="HKN106" s="60"/>
      <c r="HKO106" s="60"/>
      <c r="HKP106" s="60"/>
      <c r="HKQ106" s="60"/>
      <c r="HKR106" s="60"/>
      <c r="HKS106" s="60"/>
      <c r="HKT106" s="60"/>
      <c r="HKU106" s="60"/>
      <c r="HKV106" s="60"/>
      <c r="HKW106" s="60"/>
      <c r="HKX106" s="60"/>
      <c r="HKY106" s="60"/>
      <c r="HKZ106" s="60"/>
      <c r="HLA106" s="60"/>
      <c r="HLB106" s="60"/>
      <c r="HLC106" s="60"/>
      <c r="HLD106" s="60"/>
      <c r="HLE106" s="60"/>
      <c r="HLF106" s="60"/>
      <c r="HLG106" s="60"/>
      <c r="HLH106" s="60"/>
      <c r="HLI106" s="60"/>
      <c r="HLJ106" s="60"/>
      <c r="HLK106" s="60"/>
      <c r="HLL106" s="60"/>
      <c r="HLM106" s="60"/>
      <c r="HLN106" s="60"/>
      <c r="HLO106" s="60"/>
      <c r="HLP106" s="60"/>
      <c r="HLQ106" s="60"/>
      <c r="HLR106" s="60"/>
      <c r="HLS106" s="60"/>
      <c r="HLT106" s="60"/>
      <c r="HLU106" s="60"/>
      <c r="HLV106" s="60"/>
      <c r="HLW106" s="60"/>
      <c r="HLX106" s="60"/>
      <c r="HLY106" s="60"/>
      <c r="HLZ106" s="60"/>
      <c r="HMA106" s="60"/>
      <c r="HMB106" s="60"/>
      <c r="HMC106" s="60"/>
      <c r="HMD106" s="60"/>
      <c r="HME106" s="60"/>
      <c r="HMF106" s="60"/>
      <c r="HMG106" s="60"/>
      <c r="HMH106" s="60"/>
      <c r="HMI106" s="60"/>
      <c r="HMJ106" s="60"/>
      <c r="HMK106" s="60"/>
      <c r="HML106" s="60"/>
      <c r="HMM106" s="60"/>
      <c r="HMN106" s="60"/>
      <c r="HMO106" s="60"/>
      <c r="HMP106" s="60"/>
      <c r="HMQ106" s="60"/>
      <c r="HMR106" s="60"/>
      <c r="HMS106" s="60"/>
      <c r="HMT106" s="60"/>
      <c r="HMU106" s="60"/>
      <c r="HMV106" s="60"/>
      <c r="HMW106" s="60"/>
      <c r="HMX106" s="60"/>
      <c r="HMY106" s="60"/>
      <c r="HMZ106" s="60"/>
      <c r="HNA106" s="60"/>
      <c r="HNB106" s="60"/>
      <c r="HNC106" s="60"/>
      <c r="HND106" s="60"/>
      <c r="HNE106" s="60"/>
      <c r="HNF106" s="60"/>
      <c r="HNG106" s="60"/>
      <c r="HNH106" s="60"/>
      <c r="HNI106" s="60"/>
      <c r="HNJ106" s="60"/>
      <c r="HNK106" s="60"/>
      <c r="HNL106" s="60"/>
      <c r="HNM106" s="60"/>
      <c r="HNN106" s="60"/>
      <c r="HNO106" s="60"/>
      <c r="HNP106" s="60"/>
      <c r="HNQ106" s="60"/>
      <c r="HNR106" s="60"/>
      <c r="HNS106" s="60"/>
      <c r="HNT106" s="60"/>
      <c r="HNU106" s="60"/>
      <c r="HNV106" s="60"/>
      <c r="HNW106" s="60"/>
      <c r="HNX106" s="60"/>
      <c r="HNY106" s="60"/>
      <c r="HNZ106" s="60"/>
      <c r="HOA106" s="60"/>
      <c r="HOB106" s="60"/>
      <c r="HOC106" s="60"/>
      <c r="HOD106" s="60"/>
      <c r="HOE106" s="60"/>
      <c r="HOF106" s="60"/>
      <c r="HOG106" s="60"/>
      <c r="HOH106" s="60"/>
      <c r="HOI106" s="60"/>
      <c r="HOJ106" s="60"/>
      <c r="HOK106" s="60"/>
      <c r="HOL106" s="60"/>
      <c r="HOM106" s="60"/>
      <c r="HON106" s="60"/>
      <c r="HOO106" s="60"/>
      <c r="HOP106" s="60"/>
      <c r="HOQ106" s="60"/>
      <c r="HOR106" s="60"/>
      <c r="HOS106" s="60"/>
      <c r="HOT106" s="60"/>
      <c r="HOU106" s="60"/>
      <c r="HOV106" s="60"/>
      <c r="HOW106" s="60"/>
      <c r="HOX106" s="60"/>
      <c r="HOY106" s="60"/>
      <c r="HOZ106" s="60"/>
      <c r="HPA106" s="60"/>
      <c r="HPB106" s="60"/>
      <c r="HPC106" s="60"/>
      <c r="HPD106" s="60"/>
      <c r="HPE106" s="60"/>
      <c r="HPF106" s="60"/>
      <c r="HPG106" s="60"/>
      <c r="HPH106" s="60"/>
      <c r="HPI106" s="60"/>
      <c r="HPJ106" s="60"/>
      <c r="HPK106" s="60"/>
      <c r="HPL106" s="60"/>
      <c r="HPM106" s="60"/>
      <c r="HPN106" s="60"/>
      <c r="HPO106" s="60"/>
      <c r="HPP106" s="60"/>
      <c r="HPQ106" s="60"/>
      <c r="HPR106" s="60"/>
      <c r="HPS106" s="60"/>
      <c r="HPT106" s="60"/>
      <c r="HPU106" s="60"/>
      <c r="HPV106" s="60"/>
      <c r="HPW106" s="60"/>
      <c r="HPX106" s="60"/>
      <c r="HPY106" s="60"/>
      <c r="HPZ106" s="60"/>
      <c r="HQA106" s="60"/>
      <c r="HQB106" s="60"/>
      <c r="HQC106" s="60"/>
      <c r="HQD106" s="60"/>
      <c r="HQE106" s="60"/>
      <c r="HQF106" s="60"/>
      <c r="HQG106" s="60"/>
      <c r="HQH106" s="60"/>
      <c r="HQI106" s="60"/>
      <c r="HQJ106" s="60"/>
      <c r="HQK106" s="60"/>
      <c r="HQL106" s="60"/>
      <c r="HQM106" s="60"/>
      <c r="HQN106" s="60"/>
      <c r="HQO106" s="60"/>
      <c r="HQP106" s="60"/>
      <c r="HQQ106" s="60"/>
      <c r="HQR106" s="60"/>
      <c r="HQS106" s="60"/>
      <c r="HQT106" s="60"/>
      <c r="HQU106" s="60"/>
      <c r="HQV106" s="60"/>
      <c r="HQW106" s="60"/>
      <c r="HQX106" s="60"/>
      <c r="HQY106" s="60"/>
      <c r="HQZ106" s="60"/>
      <c r="HRA106" s="60"/>
      <c r="HRB106" s="60"/>
      <c r="HRC106" s="60"/>
      <c r="HRD106" s="60"/>
      <c r="HRE106" s="60"/>
      <c r="HRF106" s="60"/>
      <c r="HRG106" s="60"/>
      <c r="HRH106" s="60"/>
      <c r="HRI106" s="60"/>
      <c r="HRJ106" s="60"/>
      <c r="HRK106" s="60"/>
      <c r="HRL106" s="60"/>
      <c r="HRM106" s="60"/>
      <c r="HRN106" s="60"/>
      <c r="HRO106" s="60"/>
      <c r="HRP106" s="60"/>
      <c r="HRQ106" s="60"/>
      <c r="HRR106" s="60"/>
      <c r="HRS106" s="60"/>
      <c r="HRT106" s="60"/>
      <c r="HRU106" s="60"/>
      <c r="HRV106" s="60"/>
      <c r="HRW106" s="60"/>
      <c r="HRX106" s="60"/>
      <c r="HRY106" s="60"/>
      <c r="HRZ106" s="60"/>
      <c r="HSA106" s="60"/>
      <c r="HSB106" s="60"/>
      <c r="HSC106" s="60"/>
      <c r="HSD106" s="60"/>
      <c r="HSE106" s="60"/>
      <c r="HSF106" s="60"/>
      <c r="HSG106" s="60"/>
      <c r="HSH106" s="60"/>
      <c r="HSI106" s="60"/>
      <c r="HSJ106" s="60"/>
      <c r="HSK106" s="60"/>
      <c r="HSL106" s="60"/>
      <c r="HSM106" s="60"/>
      <c r="HSN106" s="60"/>
      <c r="HSO106" s="60"/>
      <c r="HSP106" s="60"/>
      <c r="HSQ106" s="60"/>
      <c r="HSR106" s="60"/>
      <c r="HSS106" s="60"/>
      <c r="HST106" s="60"/>
      <c r="HSU106" s="60"/>
      <c r="HSV106" s="60"/>
      <c r="HSW106" s="60"/>
      <c r="HSX106" s="60"/>
      <c r="HSY106" s="60"/>
      <c r="HSZ106" s="60"/>
      <c r="HTA106" s="60"/>
      <c r="HTB106" s="60"/>
      <c r="HTC106" s="60"/>
      <c r="HTD106" s="60"/>
      <c r="HTE106" s="60"/>
      <c r="HTF106" s="60"/>
      <c r="HTG106" s="60"/>
      <c r="HTH106" s="60"/>
      <c r="HTI106" s="60"/>
      <c r="HTJ106" s="60"/>
      <c r="HTK106" s="60"/>
      <c r="HTL106" s="60"/>
      <c r="HTM106" s="60"/>
      <c r="HTN106" s="60"/>
      <c r="HTO106" s="60"/>
      <c r="HTP106" s="60"/>
      <c r="HTQ106" s="60"/>
      <c r="HTR106" s="60"/>
      <c r="HTS106" s="60"/>
      <c r="HTT106" s="60"/>
      <c r="HTU106" s="60"/>
      <c r="HTV106" s="60"/>
      <c r="HTW106" s="60"/>
      <c r="HTX106" s="60"/>
      <c r="HTY106" s="60"/>
      <c r="HTZ106" s="60"/>
      <c r="HUA106" s="60"/>
      <c r="HUB106" s="60"/>
      <c r="HUC106" s="60"/>
      <c r="HUD106" s="60"/>
      <c r="HUE106" s="60"/>
      <c r="HUF106" s="60"/>
      <c r="HUG106" s="60"/>
      <c r="HUH106" s="60"/>
      <c r="HUI106" s="60"/>
      <c r="HUJ106" s="60"/>
      <c r="HUK106" s="60"/>
      <c r="HUL106" s="60"/>
      <c r="HUM106" s="60"/>
      <c r="HUN106" s="60"/>
      <c r="HUO106" s="60"/>
      <c r="HUP106" s="60"/>
      <c r="HUQ106" s="60"/>
      <c r="HUR106" s="60"/>
      <c r="HUS106" s="60"/>
      <c r="HUT106" s="60"/>
      <c r="HUU106" s="60"/>
      <c r="HUV106" s="60"/>
      <c r="HUW106" s="60"/>
      <c r="HUX106" s="60"/>
      <c r="HUY106" s="60"/>
      <c r="HUZ106" s="60"/>
      <c r="HVA106" s="60"/>
      <c r="HVB106" s="60"/>
      <c r="HVC106" s="60"/>
      <c r="HVD106" s="60"/>
      <c r="HVE106" s="60"/>
      <c r="HVF106" s="60"/>
      <c r="HVG106" s="60"/>
      <c r="HVH106" s="60"/>
      <c r="HVI106" s="60"/>
      <c r="HVJ106" s="60"/>
      <c r="HVK106" s="60"/>
      <c r="HVL106" s="60"/>
      <c r="HVM106" s="60"/>
      <c r="HVN106" s="60"/>
      <c r="HVO106" s="60"/>
      <c r="HVP106" s="60"/>
      <c r="HVQ106" s="60"/>
      <c r="HVR106" s="60"/>
      <c r="HVS106" s="60"/>
      <c r="HVT106" s="60"/>
      <c r="HVU106" s="60"/>
      <c r="HVV106" s="60"/>
      <c r="HVW106" s="60"/>
      <c r="HVX106" s="60"/>
      <c r="HVY106" s="60"/>
      <c r="HVZ106" s="60"/>
      <c r="HWA106" s="60"/>
      <c r="HWB106" s="60"/>
      <c r="HWC106" s="60"/>
      <c r="HWD106" s="60"/>
      <c r="HWE106" s="60"/>
      <c r="HWF106" s="60"/>
      <c r="HWG106" s="60"/>
      <c r="HWH106" s="60"/>
      <c r="HWI106" s="60"/>
      <c r="HWJ106" s="60"/>
      <c r="HWK106" s="60"/>
      <c r="HWL106" s="60"/>
      <c r="HWM106" s="60"/>
      <c r="HWN106" s="60"/>
      <c r="HWO106" s="60"/>
      <c r="HWP106" s="60"/>
      <c r="HWQ106" s="60"/>
      <c r="HWR106" s="60"/>
      <c r="HWS106" s="60"/>
      <c r="HWT106" s="60"/>
      <c r="HWU106" s="60"/>
      <c r="HWV106" s="60"/>
      <c r="HWW106" s="60"/>
      <c r="HWX106" s="60"/>
      <c r="HWY106" s="60"/>
      <c r="HWZ106" s="60"/>
      <c r="HXA106" s="60"/>
      <c r="HXB106" s="60"/>
      <c r="HXC106" s="60"/>
      <c r="HXD106" s="60"/>
      <c r="HXE106" s="60"/>
      <c r="HXF106" s="60"/>
      <c r="HXG106" s="60"/>
      <c r="HXH106" s="60"/>
      <c r="HXI106" s="60"/>
      <c r="HXJ106" s="60"/>
      <c r="HXK106" s="60"/>
      <c r="HXL106" s="60"/>
      <c r="HXM106" s="60"/>
      <c r="HXN106" s="60"/>
      <c r="HXO106" s="60"/>
      <c r="HXP106" s="60"/>
      <c r="HXQ106" s="60"/>
      <c r="HXR106" s="60"/>
      <c r="HXS106" s="60"/>
      <c r="HXT106" s="60"/>
      <c r="HXU106" s="60"/>
      <c r="HXV106" s="60"/>
      <c r="HXW106" s="60"/>
      <c r="HXX106" s="60"/>
      <c r="HXY106" s="60"/>
      <c r="HXZ106" s="60"/>
      <c r="HYA106" s="60"/>
      <c r="HYB106" s="60"/>
      <c r="HYC106" s="60"/>
      <c r="HYD106" s="60"/>
      <c r="HYE106" s="60"/>
      <c r="HYF106" s="60"/>
      <c r="HYG106" s="60"/>
      <c r="HYH106" s="60"/>
      <c r="HYI106" s="60"/>
      <c r="HYJ106" s="60"/>
      <c r="HYK106" s="60"/>
      <c r="HYL106" s="60"/>
      <c r="HYM106" s="60"/>
      <c r="HYN106" s="60"/>
      <c r="HYO106" s="60"/>
      <c r="HYP106" s="60"/>
      <c r="HYQ106" s="60"/>
      <c r="HYR106" s="60"/>
      <c r="HYS106" s="60"/>
      <c r="HYT106" s="60"/>
      <c r="HYU106" s="60"/>
      <c r="HYV106" s="60"/>
      <c r="HYW106" s="60"/>
      <c r="HYX106" s="60"/>
      <c r="HYY106" s="60"/>
      <c r="HYZ106" s="60"/>
      <c r="HZA106" s="60"/>
      <c r="HZB106" s="60"/>
      <c r="HZC106" s="60"/>
      <c r="HZD106" s="60"/>
      <c r="HZE106" s="60"/>
      <c r="HZF106" s="60"/>
      <c r="HZG106" s="60"/>
      <c r="HZH106" s="60"/>
      <c r="HZI106" s="60"/>
      <c r="HZJ106" s="60"/>
      <c r="HZK106" s="60"/>
      <c r="HZL106" s="60"/>
      <c r="HZM106" s="60"/>
      <c r="HZN106" s="60"/>
      <c r="HZO106" s="60"/>
      <c r="HZP106" s="60"/>
      <c r="HZQ106" s="60"/>
      <c r="HZR106" s="60"/>
      <c r="HZS106" s="60"/>
      <c r="HZT106" s="60"/>
      <c r="HZU106" s="60"/>
      <c r="HZV106" s="60"/>
      <c r="HZW106" s="60"/>
      <c r="HZX106" s="60"/>
      <c r="HZY106" s="60"/>
      <c r="HZZ106" s="60"/>
      <c r="IAA106" s="60"/>
      <c r="IAB106" s="60"/>
      <c r="IAC106" s="60"/>
      <c r="IAD106" s="60"/>
      <c r="IAE106" s="60"/>
      <c r="IAF106" s="60"/>
      <c r="IAG106" s="60"/>
      <c r="IAH106" s="60"/>
      <c r="IAI106" s="60"/>
      <c r="IAJ106" s="60"/>
      <c r="IAK106" s="60"/>
      <c r="IAL106" s="60"/>
      <c r="IAM106" s="60"/>
      <c r="IAN106" s="60"/>
      <c r="IAO106" s="60"/>
      <c r="IAP106" s="60"/>
      <c r="IAQ106" s="60"/>
      <c r="IAR106" s="60"/>
      <c r="IAS106" s="60"/>
      <c r="IAT106" s="60"/>
      <c r="IAU106" s="60"/>
      <c r="IAV106" s="60"/>
      <c r="IAW106" s="60"/>
      <c r="IAX106" s="60"/>
      <c r="IAY106" s="60"/>
      <c r="IAZ106" s="60"/>
      <c r="IBA106" s="60"/>
      <c r="IBB106" s="60"/>
      <c r="IBC106" s="60"/>
      <c r="IBD106" s="60"/>
      <c r="IBE106" s="60"/>
      <c r="IBF106" s="60"/>
      <c r="IBG106" s="60"/>
      <c r="IBH106" s="60"/>
      <c r="IBI106" s="60"/>
      <c r="IBJ106" s="60"/>
      <c r="IBK106" s="60"/>
      <c r="IBL106" s="60"/>
      <c r="IBM106" s="60"/>
      <c r="IBN106" s="60"/>
      <c r="IBO106" s="60"/>
      <c r="IBP106" s="60"/>
      <c r="IBQ106" s="60"/>
      <c r="IBR106" s="60"/>
      <c r="IBS106" s="60"/>
      <c r="IBT106" s="60"/>
      <c r="IBU106" s="60"/>
      <c r="IBV106" s="60"/>
      <c r="IBW106" s="60"/>
      <c r="IBX106" s="60"/>
      <c r="IBY106" s="60"/>
      <c r="IBZ106" s="60"/>
      <c r="ICA106" s="60"/>
      <c r="ICB106" s="60"/>
      <c r="ICC106" s="60"/>
      <c r="ICD106" s="60"/>
      <c r="ICE106" s="60"/>
      <c r="ICF106" s="60"/>
      <c r="ICG106" s="60"/>
      <c r="ICH106" s="60"/>
      <c r="ICI106" s="60"/>
      <c r="ICJ106" s="60"/>
      <c r="ICK106" s="60"/>
      <c r="ICL106" s="60"/>
      <c r="ICM106" s="60"/>
      <c r="ICN106" s="60"/>
      <c r="ICO106" s="60"/>
      <c r="ICP106" s="60"/>
      <c r="ICQ106" s="60"/>
      <c r="ICR106" s="60"/>
      <c r="ICS106" s="60"/>
      <c r="ICT106" s="60"/>
      <c r="ICU106" s="60"/>
      <c r="ICV106" s="60"/>
      <c r="ICW106" s="60"/>
      <c r="ICX106" s="60"/>
      <c r="ICY106" s="60"/>
      <c r="ICZ106" s="60"/>
      <c r="IDA106" s="60"/>
      <c r="IDB106" s="60"/>
      <c r="IDC106" s="60"/>
      <c r="IDD106" s="60"/>
      <c r="IDE106" s="60"/>
      <c r="IDF106" s="60"/>
      <c r="IDG106" s="60"/>
      <c r="IDH106" s="60"/>
      <c r="IDI106" s="60"/>
      <c r="IDJ106" s="60"/>
      <c r="IDK106" s="60"/>
      <c r="IDL106" s="60"/>
      <c r="IDM106" s="60"/>
      <c r="IDN106" s="60"/>
      <c r="IDO106" s="60"/>
      <c r="IDP106" s="60"/>
      <c r="IDQ106" s="60"/>
      <c r="IDR106" s="60"/>
      <c r="IDS106" s="60"/>
      <c r="IDT106" s="60"/>
      <c r="IDU106" s="60"/>
      <c r="IDV106" s="60"/>
      <c r="IDW106" s="60"/>
      <c r="IDX106" s="60"/>
      <c r="IDY106" s="60"/>
      <c r="IDZ106" s="60"/>
      <c r="IEA106" s="60"/>
      <c r="IEB106" s="60"/>
      <c r="IEC106" s="60"/>
      <c r="IED106" s="60"/>
      <c r="IEE106" s="60"/>
      <c r="IEF106" s="60"/>
      <c r="IEG106" s="60"/>
      <c r="IEH106" s="60"/>
      <c r="IEI106" s="60"/>
      <c r="IEJ106" s="60"/>
      <c r="IEK106" s="60"/>
      <c r="IEL106" s="60"/>
      <c r="IEM106" s="60"/>
      <c r="IEN106" s="60"/>
      <c r="IEO106" s="60"/>
      <c r="IEP106" s="60"/>
      <c r="IEQ106" s="60"/>
      <c r="IER106" s="60"/>
      <c r="IES106" s="60"/>
      <c r="IET106" s="60"/>
      <c r="IEU106" s="60"/>
      <c r="IEV106" s="60"/>
      <c r="IEW106" s="60"/>
      <c r="IEX106" s="60"/>
      <c r="IEY106" s="60"/>
      <c r="IEZ106" s="60"/>
      <c r="IFA106" s="60"/>
      <c r="IFB106" s="60"/>
      <c r="IFC106" s="60"/>
      <c r="IFD106" s="60"/>
      <c r="IFE106" s="60"/>
      <c r="IFF106" s="60"/>
      <c r="IFG106" s="60"/>
      <c r="IFH106" s="60"/>
      <c r="IFI106" s="60"/>
      <c r="IFJ106" s="60"/>
      <c r="IFK106" s="60"/>
      <c r="IFL106" s="60"/>
      <c r="IFM106" s="60"/>
      <c r="IFN106" s="60"/>
      <c r="IFO106" s="60"/>
      <c r="IFP106" s="60"/>
      <c r="IFQ106" s="60"/>
      <c r="IFR106" s="60"/>
      <c r="IFS106" s="60"/>
      <c r="IFT106" s="60"/>
      <c r="IFU106" s="60"/>
      <c r="IFV106" s="60"/>
      <c r="IFW106" s="60"/>
      <c r="IFX106" s="60"/>
      <c r="IFY106" s="60"/>
      <c r="IFZ106" s="60"/>
      <c r="IGA106" s="60"/>
      <c r="IGB106" s="60"/>
      <c r="IGC106" s="60"/>
      <c r="IGD106" s="60"/>
      <c r="IGE106" s="60"/>
      <c r="IGF106" s="60"/>
      <c r="IGG106" s="60"/>
      <c r="IGH106" s="60"/>
      <c r="IGI106" s="60"/>
      <c r="IGJ106" s="60"/>
      <c r="IGK106" s="60"/>
      <c r="IGL106" s="60"/>
      <c r="IGM106" s="60"/>
      <c r="IGN106" s="60"/>
      <c r="IGO106" s="60"/>
      <c r="IGP106" s="60"/>
      <c r="IGQ106" s="60"/>
      <c r="IGR106" s="60"/>
      <c r="IGS106" s="60"/>
      <c r="IGT106" s="60"/>
      <c r="IGU106" s="60"/>
      <c r="IGV106" s="60"/>
      <c r="IGW106" s="60"/>
      <c r="IGX106" s="60"/>
      <c r="IGY106" s="60"/>
      <c r="IGZ106" s="60"/>
      <c r="IHA106" s="60"/>
      <c r="IHB106" s="60"/>
      <c r="IHC106" s="60"/>
      <c r="IHD106" s="60"/>
      <c r="IHE106" s="60"/>
      <c r="IHF106" s="60"/>
      <c r="IHG106" s="60"/>
      <c r="IHH106" s="60"/>
      <c r="IHI106" s="60"/>
      <c r="IHJ106" s="60"/>
      <c r="IHK106" s="60"/>
      <c r="IHL106" s="60"/>
      <c r="IHM106" s="60"/>
      <c r="IHN106" s="60"/>
      <c r="IHO106" s="60"/>
      <c r="IHP106" s="60"/>
      <c r="IHQ106" s="60"/>
      <c r="IHR106" s="60"/>
      <c r="IHS106" s="60"/>
      <c r="IHT106" s="60"/>
      <c r="IHU106" s="60"/>
      <c r="IHV106" s="60"/>
      <c r="IHW106" s="60"/>
      <c r="IHX106" s="60"/>
      <c r="IHY106" s="60"/>
      <c r="IHZ106" s="60"/>
      <c r="IIA106" s="60"/>
      <c r="IIB106" s="60"/>
      <c r="IIC106" s="60"/>
      <c r="IID106" s="60"/>
      <c r="IIE106" s="60"/>
      <c r="IIF106" s="60"/>
      <c r="IIG106" s="60"/>
      <c r="IIH106" s="60"/>
      <c r="III106" s="60"/>
      <c r="IIJ106" s="60"/>
      <c r="IIK106" s="60"/>
      <c r="IIL106" s="60"/>
      <c r="IIM106" s="60"/>
      <c r="IIN106" s="60"/>
      <c r="IIO106" s="60"/>
      <c r="IIP106" s="60"/>
      <c r="IIQ106" s="60"/>
      <c r="IIR106" s="60"/>
      <c r="IIS106" s="60"/>
      <c r="IIT106" s="60"/>
      <c r="IIU106" s="60"/>
      <c r="IIV106" s="60"/>
      <c r="IIW106" s="60"/>
      <c r="IIX106" s="60"/>
      <c r="IIY106" s="60"/>
      <c r="IIZ106" s="60"/>
      <c r="IJA106" s="60"/>
      <c r="IJB106" s="60"/>
      <c r="IJC106" s="60"/>
      <c r="IJD106" s="60"/>
      <c r="IJE106" s="60"/>
      <c r="IJF106" s="60"/>
      <c r="IJG106" s="60"/>
      <c r="IJH106" s="60"/>
      <c r="IJI106" s="60"/>
      <c r="IJJ106" s="60"/>
      <c r="IJK106" s="60"/>
      <c r="IJL106" s="60"/>
      <c r="IJM106" s="60"/>
      <c r="IJN106" s="60"/>
      <c r="IJO106" s="60"/>
      <c r="IJP106" s="60"/>
      <c r="IJQ106" s="60"/>
      <c r="IJR106" s="60"/>
      <c r="IJS106" s="60"/>
      <c r="IJT106" s="60"/>
      <c r="IJU106" s="60"/>
      <c r="IJV106" s="60"/>
      <c r="IJW106" s="60"/>
      <c r="IJX106" s="60"/>
      <c r="IJY106" s="60"/>
      <c r="IJZ106" s="60"/>
      <c r="IKA106" s="60"/>
      <c r="IKB106" s="60"/>
      <c r="IKC106" s="60"/>
      <c r="IKD106" s="60"/>
      <c r="IKE106" s="60"/>
      <c r="IKF106" s="60"/>
      <c r="IKG106" s="60"/>
      <c r="IKH106" s="60"/>
      <c r="IKI106" s="60"/>
      <c r="IKJ106" s="60"/>
      <c r="IKK106" s="60"/>
      <c r="IKL106" s="60"/>
      <c r="IKM106" s="60"/>
      <c r="IKN106" s="60"/>
      <c r="IKO106" s="60"/>
      <c r="IKP106" s="60"/>
      <c r="IKQ106" s="60"/>
      <c r="IKR106" s="60"/>
      <c r="IKS106" s="60"/>
      <c r="IKT106" s="60"/>
      <c r="IKU106" s="60"/>
      <c r="IKV106" s="60"/>
      <c r="IKW106" s="60"/>
      <c r="IKX106" s="60"/>
      <c r="IKY106" s="60"/>
      <c r="IKZ106" s="60"/>
      <c r="ILA106" s="60"/>
      <c r="ILB106" s="60"/>
      <c r="ILC106" s="60"/>
      <c r="ILD106" s="60"/>
      <c r="ILE106" s="60"/>
      <c r="ILF106" s="60"/>
      <c r="ILG106" s="60"/>
      <c r="ILH106" s="60"/>
      <c r="ILI106" s="60"/>
      <c r="ILJ106" s="60"/>
      <c r="ILK106" s="60"/>
      <c r="ILL106" s="60"/>
      <c r="ILM106" s="60"/>
      <c r="ILN106" s="60"/>
      <c r="ILO106" s="60"/>
      <c r="ILP106" s="60"/>
      <c r="ILQ106" s="60"/>
      <c r="ILR106" s="60"/>
      <c r="ILS106" s="60"/>
      <c r="ILT106" s="60"/>
      <c r="ILU106" s="60"/>
      <c r="ILV106" s="60"/>
      <c r="ILW106" s="60"/>
      <c r="ILX106" s="60"/>
      <c r="ILY106" s="60"/>
      <c r="ILZ106" s="60"/>
      <c r="IMA106" s="60"/>
      <c r="IMB106" s="60"/>
      <c r="IMC106" s="60"/>
      <c r="IMD106" s="60"/>
      <c r="IME106" s="60"/>
      <c r="IMF106" s="60"/>
      <c r="IMG106" s="60"/>
      <c r="IMH106" s="60"/>
      <c r="IMI106" s="60"/>
      <c r="IMJ106" s="60"/>
      <c r="IMK106" s="60"/>
      <c r="IML106" s="60"/>
      <c r="IMM106" s="60"/>
      <c r="IMN106" s="60"/>
      <c r="IMO106" s="60"/>
      <c r="IMP106" s="60"/>
      <c r="IMQ106" s="60"/>
      <c r="IMR106" s="60"/>
      <c r="IMS106" s="60"/>
      <c r="IMT106" s="60"/>
      <c r="IMU106" s="60"/>
      <c r="IMV106" s="60"/>
      <c r="IMW106" s="60"/>
      <c r="IMX106" s="60"/>
      <c r="IMY106" s="60"/>
      <c r="IMZ106" s="60"/>
      <c r="INA106" s="60"/>
      <c r="INB106" s="60"/>
      <c r="INC106" s="60"/>
      <c r="IND106" s="60"/>
      <c r="INE106" s="60"/>
      <c r="INF106" s="60"/>
      <c r="ING106" s="60"/>
      <c r="INH106" s="60"/>
      <c r="INI106" s="60"/>
      <c r="INJ106" s="60"/>
      <c r="INK106" s="60"/>
      <c r="INL106" s="60"/>
      <c r="INM106" s="60"/>
      <c r="INN106" s="60"/>
      <c r="INO106" s="60"/>
      <c r="INP106" s="60"/>
      <c r="INQ106" s="60"/>
      <c r="INR106" s="60"/>
      <c r="INS106" s="60"/>
      <c r="INT106" s="60"/>
      <c r="INU106" s="60"/>
      <c r="INV106" s="60"/>
      <c r="INW106" s="60"/>
      <c r="INX106" s="60"/>
      <c r="INY106" s="60"/>
      <c r="INZ106" s="60"/>
      <c r="IOA106" s="60"/>
      <c r="IOB106" s="60"/>
      <c r="IOC106" s="60"/>
      <c r="IOD106" s="60"/>
      <c r="IOE106" s="60"/>
      <c r="IOF106" s="60"/>
      <c r="IOG106" s="60"/>
      <c r="IOH106" s="60"/>
      <c r="IOI106" s="60"/>
      <c r="IOJ106" s="60"/>
      <c r="IOK106" s="60"/>
      <c r="IOL106" s="60"/>
      <c r="IOM106" s="60"/>
      <c r="ION106" s="60"/>
      <c r="IOO106" s="60"/>
      <c r="IOP106" s="60"/>
      <c r="IOQ106" s="60"/>
      <c r="IOR106" s="60"/>
      <c r="IOS106" s="60"/>
      <c r="IOT106" s="60"/>
      <c r="IOU106" s="60"/>
      <c r="IOV106" s="60"/>
      <c r="IOW106" s="60"/>
      <c r="IOX106" s="60"/>
      <c r="IOY106" s="60"/>
      <c r="IOZ106" s="60"/>
      <c r="IPA106" s="60"/>
      <c r="IPB106" s="60"/>
      <c r="IPC106" s="60"/>
      <c r="IPD106" s="60"/>
      <c r="IPE106" s="60"/>
      <c r="IPF106" s="60"/>
      <c r="IPG106" s="60"/>
      <c r="IPH106" s="60"/>
      <c r="IPI106" s="60"/>
      <c r="IPJ106" s="60"/>
      <c r="IPK106" s="60"/>
      <c r="IPL106" s="60"/>
      <c r="IPM106" s="60"/>
      <c r="IPN106" s="60"/>
      <c r="IPO106" s="60"/>
      <c r="IPP106" s="60"/>
      <c r="IPQ106" s="60"/>
      <c r="IPR106" s="60"/>
      <c r="IPS106" s="60"/>
      <c r="IPT106" s="60"/>
      <c r="IPU106" s="60"/>
      <c r="IPV106" s="60"/>
      <c r="IPW106" s="60"/>
      <c r="IPX106" s="60"/>
      <c r="IPY106" s="60"/>
      <c r="IPZ106" s="60"/>
      <c r="IQA106" s="60"/>
      <c r="IQB106" s="60"/>
      <c r="IQC106" s="60"/>
      <c r="IQD106" s="60"/>
      <c r="IQE106" s="60"/>
      <c r="IQF106" s="60"/>
      <c r="IQG106" s="60"/>
      <c r="IQH106" s="60"/>
      <c r="IQI106" s="60"/>
      <c r="IQJ106" s="60"/>
      <c r="IQK106" s="60"/>
      <c r="IQL106" s="60"/>
      <c r="IQM106" s="60"/>
      <c r="IQN106" s="60"/>
      <c r="IQO106" s="60"/>
      <c r="IQP106" s="60"/>
      <c r="IQQ106" s="60"/>
      <c r="IQR106" s="60"/>
      <c r="IQS106" s="60"/>
      <c r="IQT106" s="60"/>
      <c r="IQU106" s="60"/>
      <c r="IQV106" s="60"/>
      <c r="IQW106" s="60"/>
      <c r="IQX106" s="60"/>
      <c r="IQY106" s="60"/>
      <c r="IQZ106" s="60"/>
      <c r="IRA106" s="60"/>
      <c r="IRB106" s="60"/>
      <c r="IRC106" s="60"/>
      <c r="IRD106" s="60"/>
      <c r="IRE106" s="60"/>
      <c r="IRF106" s="60"/>
      <c r="IRG106" s="60"/>
      <c r="IRH106" s="60"/>
      <c r="IRI106" s="60"/>
      <c r="IRJ106" s="60"/>
      <c r="IRK106" s="60"/>
      <c r="IRL106" s="60"/>
      <c r="IRM106" s="60"/>
      <c r="IRN106" s="60"/>
      <c r="IRO106" s="60"/>
      <c r="IRP106" s="60"/>
      <c r="IRQ106" s="60"/>
      <c r="IRR106" s="60"/>
      <c r="IRS106" s="60"/>
      <c r="IRT106" s="60"/>
      <c r="IRU106" s="60"/>
      <c r="IRV106" s="60"/>
      <c r="IRW106" s="60"/>
      <c r="IRX106" s="60"/>
      <c r="IRY106" s="60"/>
      <c r="IRZ106" s="60"/>
      <c r="ISA106" s="60"/>
      <c r="ISB106" s="60"/>
      <c r="ISC106" s="60"/>
      <c r="ISD106" s="60"/>
      <c r="ISE106" s="60"/>
      <c r="ISF106" s="60"/>
      <c r="ISG106" s="60"/>
      <c r="ISH106" s="60"/>
      <c r="ISI106" s="60"/>
      <c r="ISJ106" s="60"/>
      <c r="ISK106" s="60"/>
      <c r="ISL106" s="60"/>
      <c r="ISM106" s="60"/>
      <c r="ISN106" s="60"/>
      <c r="ISO106" s="60"/>
      <c r="ISP106" s="60"/>
      <c r="ISQ106" s="60"/>
      <c r="ISR106" s="60"/>
      <c r="ISS106" s="60"/>
      <c r="IST106" s="60"/>
      <c r="ISU106" s="60"/>
      <c r="ISV106" s="60"/>
      <c r="ISW106" s="60"/>
      <c r="ISX106" s="60"/>
      <c r="ISY106" s="60"/>
      <c r="ISZ106" s="60"/>
      <c r="ITA106" s="60"/>
      <c r="ITB106" s="60"/>
      <c r="ITC106" s="60"/>
      <c r="ITD106" s="60"/>
      <c r="ITE106" s="60"/>
      <c r="ITF106" s="60"/>
      <c r="ITG106" s="60"/>
      <c r="ITH106" s="60"/>
      <c r="ITI106" s="60"/>
      <c r="ITJ106" s="60"/>
      <c r="ITK106" s="60"/>
      <c r="ITL106" s="60"/>
      <c r="ITM106" s="60"/>
      <c r="ITN106" s="60"/>
      <c r="ITO106" s="60"/>
      <c r="ITP106" s="60"/>
      <c r="ITQ106" s="60"/>
      <c r="ITR106" s="60"/>
      <c r="ITS106" s="60"/>
      <c r="ITT106" s="60"/>
      <c r="ITU106" s="60"/>
      <c r="ITV106" s="60"/>
      <c r="ITW106" s="60"/>
      <c r="ITX106" s="60"/>
      <c r="ITY106" s="60"/>
      <c r="ITZ106" s="60"/>
      <c r="IUA106" s="60"/>
      <c r="IUB106" s="60"/>
      <c r="IUC106" s="60"/>
      <c r="IUD106" s="60"/>
      <c r="IUE106" s="60"/>
      <c r="IUF106" s="60"/>
      <c r="IUG106" s="60"/>
      <c r="IUH106" s="60"/>
      <c r="IUI106" s="60"/>
      <c r="IUJ106" s="60"/>
      <c r="IUK106" s="60"/>
      <c r="IUL106" s="60"/>
      <c r="IUM106" s="60"/>
      <c r="IUN106" s="60"/>
      <c r="IUO106" s="60"/>
      <c r="IUP106" s="60"/>
      <c r="IUQ106" s="60"/>
      <c r="IUR106" s="60"/>
      <c r="IUS106" s="60"/>
      <c r="IUT106" s="60"/>
      <c r="IUU106" s="60"/>
      <c r="IUV106" s="60"/>
      <c r="IUW106" s="60"/>
      <c r="IUX106" s="60"/>
      <c r="IUY106" s="60"/>
      <c r="IUZ106" s="60"/>
      <c r="IVA106" s="60"/>
      <c r="IVB106" s="60"/>
      <c r="IVC106" s="60"/>
      <c r="IVD106" s="60"/>
      <c r="IVE106" s="60"/>
      <c r="IVF106" s="60"/>
      <c r="IVG106" s="60"/>
      <c r="IVH106" s="60"/>
      <c r="IVI106" s="60"/>
      <c r="IVJ106" s="60"/>
      <c r="IVK106" s="60"/>
      <c r="IVL106" s="60"/>
      <c r="IVM106" s="60"/>
      <c r="IVN106" s="60"/>
      <c r="IVO106" s="60"/>
      <c r="IVP106" s="60"/>
      <c r="IVQ106" s="60"/>
      <c r="IVR106" s="60"/>
      <c r="IVS106" s="60"/>
      <c r="IVT106" s="60"/>
      <c r="IVU106" s="60"/>
      <c r="IVV106" s="60"/>
      <c r="IVW106" s="60"/>
      <c r="IVX106" s="60"/>
      <c r="IVY106" s="60"/>
      <c r="IVZ106" s="60"/>
      <c r="IWA106" s="60"/>
      <c r="IWB106" s="60"/>
      <c r="IWC106" s="60"/>
      <c r="IWD106" s="60"/>
      <c r="IWE106" s="60"/>
      <c r="IWF106" s="60"/>
      <c r="IWG106" s="60"/>
      <c r="IWH106" s="60"/>
      <c r="IWI106" s="60"/>
      <c r="IWJ106" s="60"/>
      <c r="IWK106" s="60"/>
      <c r="IWL106" s="60"/>
      <c r="IWM106" s="60"/>
      <c r="IWN106" s="60"/>
      <c r="IWO106" s="60"/>
      <c r="IWP106" s="60"/>
      <c r="IWQ106" s="60"/>
      <c r="IWR106" s="60"/>
      <c r="IWS106" s="60"/>
      <c r="IWT106" s="60"/>
      <c r="IWU106" s="60"/>
      <c r="IWV106" s="60"/>
      <c r="IWW106" s="60"/>
      <c r="IWX106" s="60"/>
      <c r="IWY106" s="60"/>
      <c r="IWZ106" s="60"/>
      <c r="IXA106" s="60"/>
      <c r="IXB106" s="60"/>
      <c r="IXC106" s="60"/>
      <c r="IXD106" s="60"/>
      <c r="IXE106" s="60"/>
      <c r="IXF106" s="60"/>
      <c r="IXG106" s="60"/>
      <c r="IXH106" s="60"/>
      <c r="IXI106" s="60"/>
      <c r="IXJ106" s="60"/>
      <c r="IXK106" s="60"/>
      <c r="IXL106" s="60"/>
      <c r="IXM106" s="60"/>
      <c r="IXN106" s="60"/>
      <c r="IXO106" s="60"/>
      <c r="IXP106" s="60"/>
      <c r="IXQ106" s="60"/>
      <c r="IXR106" s="60"/>
      <c r="IXS106" s="60"/>
      <c r="IXT106" s="60"/>
      <c r="IXU106" s="60"/>
      <c r="IXV106" s="60"/>
      <c r="IXW106" s="60"/>
      <c r="IXX106" s="60"/>
      <c r="IXY106" s="60"/>
      <c r="IXZ106" s="60"/>
      <c r="IYA106" s="60"/>
      <c r="IYB106" s="60"/>
      <c r="IYC106" s="60"/>
      <c r="IYD106" s="60"/>
      <c r="IYE106" s="60"/>
      <c r="IYF106" s="60"/>
      <c r="IYG106" s="60"/>
      <c r="IYH106" s="60"/>
      <c r="IYI106" s="60"/>
      <c r="IYJ106" s="60"/>
      <c r="IYK106" s="60"/>
      <c r="IYL106" s="60"/>
      <c r="IYM106" s="60"/>
      <c r="IYN106" s="60"/>
      <c r="IYO106" s="60"/>
      <c r="IYP106" s="60"/>
      <c r="IYQ106" s="60"/>
      <c r="IYR106" s="60"/>
      <c r="IYS106" s="60"/>
      <c r="IYT106" s="60"/>
      <c r="IYU106" s="60"/>
      <c r="IYV106" s="60"/>
      <c r="IYW106" s="60"/>
      <c r="IYX106" s="60"/>
      <c r="IYY106" s="60"/>
      <c r="IYZ106" s="60"/>
      <c r="IZA106" s="60"/>
      <c r="IZB106" s="60"/>
      <c r="IZC106" s="60"/>
      <c r="IZD106" s="60"/>
      <c r="IZE106" s="60"/>
      <c r="IZF106" s="60"/>
      <c r="IZG106" s="60"/>
      <c r="IZH106" s="60"/>
      <c r="IZI106" s="60"/>
      <c r="IZJ106" s="60"/>
      <c r="IZK106" s="60"/>
      <c r="IZL106" s="60"/>
      <c r="IZM106" s="60"/>
      <c r="IZN106" s="60"/>
      <c r="IZO106" s="60"/>
      <c r="IZP106" s="60"/>
      <c r="IZQ106" s="60"/>
      <c r="IZR106" s="60"/>
      <c r="IZS106" s="60"/>
      <c r="IZT106" s="60"/>
      <c r="IZU106" s="60"/>
      <c r="IZV106" s="60"/>
      <c r="IZW106" s="60"/>
      <c r="IZX106" s="60"/>
      <c r="IZY106" s="60"/>
      <c r="IZZ106" s="60"/>
      <c r="JAA106" s="60"/>
      <c r="JAB106" s="60"/>
      <c r="JAC106" s="60"/>
      <c r="JAD106" s="60"/>
      <c r="JAE106" s="60"/>
      <c r="JAF106" s="60"/>
      <c r="JAG106" s="60"/>
      <c r="JAH106" s="60"/>
      <c r="JAI106" s="60"/>
      <c r="JAJ106" s="60"/>
      <c r="JAK106" s="60"/>
      <c r="JAL106" s="60"/>
      <c r="JAM106" s="60"/>
      <c r="JAN106" s="60"/>
      <c r="JAO106" s="60"/>
      <c r="JAP106" s="60"/>
      <c r="JAQ106" s="60"/>
      <c r="JAR106" s="60"/>
      <c r="JAS106" s="60"/>
      <c r="JAT106" s="60"/>
      <c r="JAU106" s="60"/>
      <c r="JAV106" s="60"/>
      <c r="JAW106" s="60"/>
      <c r="JAX106" s="60"/>
      <c r="JAY106" s="60"/>
      <c r="JAZ106" s="60"/>
      <c r="JBA106" s="60"/>
      <c r="JBB106" s="60"/>
      <c r="JBC106" s="60"/>
      <c r="JBD106" s="60"/>
      <c r="JBE106" s="60"/>
      <c r="JBF106" s="60"/>
      <c r="JBG106" s="60"/>
      <c r="JBH106" s="60"/>
      <c r="JBI106" s="60"/>
      <c r="JBJ106" s="60"/>
      <c r="JBK106" s="60"/>
      <c r="JBL106" s="60"/>
      <c r="JBM106" s="60"/>
      <c r="JBN106" s="60"/>
      <c r="JBO106" s="60"/>
      <c r="JBP106" s="60"/>
      <c r="JBQ106" s="60"/>
      <c r="JBR106" s="60"/>
      <c r="JBS106" s="60"/>
      <c r="JBT106" s="60"/>
      <c r="JBU106" s="60"/>
      <c r="JBV106" s="60"/>
      <c r="JBW106" s="60"/>
      <c r="JBX106" s="60"/>
      <c r="JBY106" s="60"/>
      <c r="JBZ106" s="60"/>
      <c r="JCA106" s="60"/>
      <c r="JCB106" s="60"/>
      <c r="JCC106" s="60"/>
      <c r="JCD106" s="60"/>
      <c r="JCE106" s="60"/>
      <c r="JCF106" s="60"/>
      <c r="JCG106" s="60"/>
      <c r="JCH106" s="60"/>
      <c r="JCI106" s="60"/>
      <c r="JCJ106" s="60"/>
      <c r="JCK106" s="60"/>
      <c r="JCL106" s="60"/>
      <c r="JCM106" s="60"/>
      <c r="JCN106" s="60"/>
      <c r="JCO106" s="60"/>
      <c r="JCP106" s="60"/>
      <c r="JCQ106" s="60"/>
      <c r="JCR106" s="60"/>
      <c r="JCS106" s="60"/>
      <c r="JCT106" s="60"/>
      <c r="JCU106" s="60"/>
      <c r="JCV106" s="60"/>
      <c r="JCW106" s="60"/>
      <c r="JCX106" s="60"/>
      <c r="JCY106" s="60"/>
      <c r="JCZ106" s="60"/>
      <c r="JDA106" s="60"/>
      <c r="JDB106" s="60"/>
      <c r="JDC106" s="60"/>
      <c r="JDD106" s="60"/>
      <c r="JDE106" s="60"/>
      <c r="JDF106" s="60"/>
      <c r="JDG106" s="60"/>
      <c r="JDH106" s="60"/>
      <c r="JDI106" s="60"/>
      <c r="JDJ106" s="60"/>
      <c r="JDK106" s="60"/>
      <c r="JDL106" s="60"/>
      <c r="JDM106" s="60"/>
      <c r="JDN106" s="60"/>
      <c r="JDO106" s="60"/>
      <c r="JDP106" s="60"/>
      <c r="JDQ106" s="60"/>
      <c r="JDR106" s="60"/>
      <c r="JDS106" s="60"/>
      <c r="JDT106" s="60"/>
      <c r="JDU106" s="60"/>
      <c r="JDV106" s="60"/>
      <c r="JDW106" s="60"/>
      <c r="JDX106" s="60"/>
      <c r="JDY106" s="60"/>
      <c r="JDZ106" s="60"/>
      <c r="JEA106" s="60"/>
      <c r="JEB106" s="60"/>
      <c r="JEC106" s="60"/>
      <c r="JED106" s="60"/>
      <c r="JEE106" s="60"/>
      <c r="JEF106" s="60"/>
      <c r="JEG106" s="60"/>
      <c r="JEH106" s="60"/>
      <c r="JEI106" s="60"/>
      <c r="JEJ106" s="60"/>
      <c r="JEK106" s="60"/>
      <c r="JEL106" s="60"/>
      <c r="JEM106" s="60"/>
      <c r="JEN106" s="60"/>
      <c r="JEO106" s="60"/>
      <c r="JEP106" s="60"/>
      <c r="JEQ106" s="60"/>
      <c r="JER106" s="60"/>
      <c r="JES106" s="60"/>
      <c r="JET106" s="60"/>
      <c r="JEU106" s="60"/>
      <c r="JEV106" s="60"/>
      <c r="JEW106" s="60"/>
      <c r="JEX106" s="60"/>
      <c r="JEY106" s="60"/>
      <c r="JEZ106" s="60"/>
      <c r="JFA106" s="60"/>
      <c r="JFB106" s="60"/>
      <c r="JFC106" s="60"/>
      <c r="JFD106" s="60"/>
      <c r="JFE106" s="60"/>
      <c r="JFF106" s="60"/>
      <c r="JFG106" s="60"/>
      <c r="JFH106" s="60"/>
      <c r="JFI106" s="60"/>
      <c r="JFJ106" s="60"/>
      <c r="JFK106" s="60"/>
      <c r="JFL106" s="60"/>
      <c r="JFM106" s="60"/>
      <c r="JFN106" s="60"/>
      <c r="JFO106" s="60"/>
      <c r="JFP106" s="60"/>
      <c r="JFQ106" s="60"/>
      <c r="JFR106" s="60"/>
      <c r="JFS106" s="60"/>
      <c r="JFT106" s="60"/>
      <c r="JFU106" s="60"/>
      <c r="JFV106" s="60"/>
      <c r="JFW106" s="60"/>
      <c r="JFX106" s="60"/>
      <c r="JFY106" s="60"/>
      <c r="JFZ106" s="60"/>
      <c r="JGA106" s="60"/>
      <c r="JGB106" s="60"/>
      <c r="JGC106" s="60"/>
      <c r="JGD106" s="60"/>
      <c r="JGE106" s="60"/>
      <c r="JGF106" s="60"/>
      <c r="JGG106" s="60"/>
      <c r="JGH106" s="60"/>
      <c r="JGI106" s="60"/>
      <c r="JGJ106" s="60"/>
      <c r="JGK106" s="60"/>
      <c r="JGL106" s="60"/>
      <c r="JGM106" s="60"/>
      <c r="JGN106" s="60"/>
      <c r="JGO106" s="60"/>
      <c r="JGP106" s="60"/>
      <c r="JGQ106" s="60"/>
      <c r="JGR106" s="60"/>
      <c r="JGS106" s="60"/>
      <c r="JGT106" s="60"/>
      <c r="JGU106" s="60"/>
      <c r="JGV106" s="60"/>
      <c r="JGW106" s="60"/>
      <c r="JGX106" s="60"/>
      <c r="JGY106" s="60"/>
      <c r="JGZ106" s="60"/>
      <c r="JHA106" s="60"/>
      <c r="JHB106" s="60"/>
      <c r="JHC106" s="60"/>
      <c r="JHD106" s="60"/>
      <c r="JHE106" s="60"/>
      <c r="JHF106" s="60"/>
      <c r="JHG106" s="60"/>
      <c r="JHH106" s="60"/>
      <c r="JHI106" s="60"/>
      <c r="JHJ106" s="60"/>
      <c r="JHK106" s="60"/>
      <c r="JHL106" s="60"/>
      <c r="JHM106" s="60"/>
      <c r="JHN106" s="60"/>
      <c r="JHO106" s="60"/>
      <c r="JHP106" s="60"/>
      <c r="JHQ106" s="60"/>
      <c r="JHR106" s="60"/>
      <c r="JHS106" s="60"/>
      <c r="JHT106" s="60"/>
      <c r="JHU106" s="60"/>
      <c r="JHV106" s="60"/>
      <c r="JHW106" s="60"/>
      <c r="JHX106" s="60"/>
      <c r="JHY106" s="60"/>
      <c r="JHZ106" s="60"/>
      <c r="JIA106" s="60"/>
      <c r="JIB106" s="60"/>
      <c r="JIC106" s="60"/>
      <c r="JID106" s="60"/>
      <c r="JIE106" s="60"/>
      <c r="JIF106" s="60"/>
      <c r="JIG106" s="60"/>
      <c r="JIH106" s="60"/>
      <c r="JII106" s="60"/>
      <c r="JIJ106" s="60"/>
      <c r="JIK106" s="60"/>
      <c r="JIL106" s="60"/>
      <c r="JIM106" s="60"/>
      <c r="JIN106" s="60"/>
      <c r="JIO106" s="60"/>
      <c r="JIP106" s="60"/>
      <c r="JIQ106" s="60"/>
      <c r="JIR106" s="60"/>
      <c r="JIS106" s="60"/>
      <c r="JIT106" s="60"/>
      <c r="JIU106" s="60"/>
      <c r="JIV106" s="60"/>
      <c r="JIW106" s="60"/>
      <c r="JIX106" s="60"/>
      <c r="JIY106" s="60"/>
      <c r="JIZ106" s="60"/>
      <c r="JJA106" s="60"/>
      <c r="JJB106" s="60"/>
      <c r="JJC106" s="60"/>
      <c r="JJD106" s="60"/>
      <c r="JJE106" s="60"/>
      <c r="JJF106" s="60"/>
      <c r="JJG106" s="60"/>
      <c r="JJH106" s="60"/>
      <c r="JJI106" s="60"/>
      <c r="JJJ106" s="60"/>
      <c r="JJK106" s="60"/>
      <c r="JJL106" s="60"/>
      <c r="JJM106" s="60"/>
      <c r="JJN106" s="60"/>
      <c r="JJO106" s="60"/>
      <c r="JJP106" s="60"/>
      <c r="JJQ106" s="60"/>
      <c r="JJR106" s="60"/>
      <c r="JJS106" s="60"/>
      <c r="JJT106" s="60"/>
      <c r="JJU106" s="60"/>
      <c r="JJV106" s="60"/>
      <c r="JJW106" s="60"/>
      <c r="JJX106" s="60"/>
      <c r="JJY106" s="60"/>
      <c r="JJZ106" s="60"/>
      <c r="JKA106" s="60"/>
      <c r="JKB106" s="60"/>
      <c r="JKC106" s="60"/>
      <c r="JKD106" s="60"/>
      <c r="JKE106" s="60"/>
      <c r="JKF106" s="60"/>
      <c r="JKG106" s="60"/>
      <c r="JKH106" s="60"/>
      <c r="JKI106" s="60"/>
      <c r="JKJ106" s="60"/>
      <c r="JKK106" s="60"/>
      <c r="JKL106" s="60"/>
      <c r="JKM106" s="60"/>
      <c r="JKN106" s="60"/>
      <c r="JKO106" s="60"/>
      <c r="JKP106" s="60"/>
      <c r="JKQ106" s="60"/>
      <c r="JKR106" s="60"/>
      <c r="JKS106" s="60"/>
      <c r="JKT106" s="60"/>
      <c r="JKU106" s="60"/>
      <c r="JKV106" s="60"/>
      <c r="JKW106" s="60"/>
      <c r="JKX106" s="60"/>
      <c r="JKY106" s="60"/>
      <c r="JKZ106" s="60"/>
      <c r="JLA106" s="60"/>
      <c r="JLB106" s="60"/>
      <c r="JLC106" s="60"/>
      <c r="JLD106" s="60"/>
      <c r="JLE106" s="60"/>
      <c r="JLF106" s="60"/>
      <c r="JLG106" s="60"/>
      <c r="JLH106" s="60"/>
      <c r="JLI106" s="60"/>
      <c r="JLJ106" s="60"/>
      <c r="JLK106" s="60"/>
      <c r="JLL106" s="60"/>
      <c r="JLM106" s="60"/>
      <c r="JLN106" s="60"/>
      <c r="JLO106" s="60"/>
      <c r="JLP106" s="60"/>
      <c r="JLQ106" s="60"/>
      <c r="JLR106" s="60"/>
      <c r="JLS106" s="60"/>
      <c r="JLT106" s="60"/>
      <c r="JLU106" s="60"/>
      <c r="JLV106" s="60"/>
      <c r="JLW106" s="60"/>
      <c r="JLX106" s="60"/>
      <c r="JLY106" s="60"/>
      <c r="JLZ106" s="60"/>
      <c r="JMA106" s="60"/>
      <c r="JMB106" s="60"/>
      <c r="JMC106" s="60"/>
      <c r="JMD106" s="60"/>
      <c r="JME106" s="60"/>
      <c r="JMF106" s="60"/>
      <c r="JMG106" s="60"/>
      <c r="JMH106" s="60"/>
      <c r="JMI106" s="60"/>
      <c r="JMJ106" s="60"/>
      <c r="JMK106" s="60"/>
      <c r="JML106" s="60"/>
      <c r="JMM106" s="60"/>
      <c r="JMN106" s="60"/>
      <c r="JMO106" s="60"/>
      <c r="JMP106" s="60"/>
      <c r="JMQ106" s="60"/>
      <c r="JMR106" s="60"/>
      <c r="JMS106" s="60"/>
      <c r="JMT106" s="60"/>
      <c r="JMU106" s="60"/>
      <c r="JMV106" s="60"/>
      <c r="JMW106" s="60"/>
      <c r="JMX106" s="60"/>
      <c r="JMY106" s="60"/>
      <c r="JMZ106" s="60"/>
      <c r="JNA106" s="60"/>
      <c r="JNB106" s="60"/>
      <c r="JNC106" s="60"/>
      <c r="JND106" s="60"/>
      <c r="JNE106" s="60"/>
      <c r="JNF106" s="60"/>
      <c r="JNG106" s="60"/>
      <c r="JNH106" s="60"/>
      <c r="JNI106" s="60"/>
      <c r="JNJ106" s="60"/>
      <c r="JNK106" s="60"/>
      <c r="JNL106" s="60"/>
      <c r="JNM106" s="60"/>
      <c r="JNN106" s="60"/>
      <c r="JNO106" s="60"/>
      <c r="JNP106" s="60"/>
      <c r="JNQ106" s="60"/>
      <c r="JNR106" s="60"/>
      <c r="JNS106" s="60"/>
      <c r="JNT106" s="60"/>
      <c r="JNU106" s="60"/>
      <c r="JNV106" s="60"/>
      <c r="JNW106" s="60"/>
      <c r="JNX106" s="60"/>
      <c r="JNY106" s="60"/>
      <c r="JNZ106" s="60"/>
      <c r="JOA106" s="60"/>
      <c r="JOB106" s="60"/>
      <c r="JOC106" s="60"/>
      <c r="JOD106" s="60"/>
      <c r="JOE106" s="60"/>
      <c r="JOF106" s="60"/>
      <c r="JOG106" s="60"/>
      <c r="JOH106" s="60"/>
      <c r="JOI106" s="60"/>
      <c r="JOJ106" s="60"/>
      <c r="JOK106" s="60"/>
      <c r="JOL106" s="60"/>
      <c r="JOM106" s="60"/>
      <c r="JON106" s="60"/>
      <c r="JOO106" s="60"/>
      <c r="JOP106" s="60"/>
      <c r="JOQ106" s="60"/>
      <c r="JOR106" s="60"/>
      <c r="JOS106" s="60"/>
      <c r="JOT106" s="60"/>
      <c r="JOU106" s="60"/>
      <c r="JOV106" s="60"/>
      <c r="JOW106" s="60"/>
      <c r="JOX106" s="60"/>
      <c r="JOY106" s="60"/>
      <c r="JOZ106" s="60"/>
      <c r="JPA106" s="60"/>
      <c r="JPB106" s="60"/>
      <c r="JPC106" s="60"/>
      <c r="JPD106" s="60"/>
      <c r="JPE106" s="60"/>
      <c r="JPF106" s="60"/>
      <c r="JPG106" s="60"/>
      <c r="JPH106" s="60"/>
      <c r="JPI106" s="60"/>
      <c r="JPJ106" s="60"/>
      <c r="JPK106" s="60"/>
      <c r="JPL106" s="60"/>
      <c r="JPM106" s="60"/>
      <c r="JPN106" s="60"/>
      <c r="JPO106" s="60"/>
      <c r="JPP106" s="60"/>
      <c r="JPQ106" s="60"/>
      <c r="JPR106" s="60"/>
      <c r="JPS106" s="60"/>
      <c r="JPT106" s="60"/>
      <c r="JPU106" s="60"/>
      <c r="JPV106" s="60"/>
      <c r="JPW106" s="60"/>
      <c r="JPX106" s="60"/>
      <c r="JPY106" s="60"/>
      <c r="JPZ106" s="60"/>
      <c r="JQA106" s="60"/>
      <c r="JQB106" s="60"/>
      <c r="JQC106" s="60"/>
      <c r="JQD106" s="60"/>
      <c r="JQE106" s="60"/>
      <c r="JQF106" s="60"/>
      <c r="JQG106" s="60"/>
      <c r="JQH106" s="60"/>
      <c r="JQI106" s="60"/>
      <c r="JQJ106" s="60"/>
      <c r="JQK106" s="60"/>
      <c r="JQL106" s="60"/>
      <c r="JQM106" s="60"/>
      <c r="JQN106" s="60"/>
      <c r="JQO106" s="60"/>
      <c r="JQP106" s="60"/>
      <c r="JQQ106" s="60"/>
      <c r="JQR106" s="60"/>
      <c r="JQS106" s="60"/>
      <c r="JQT106" s="60"/>
      <c r="JQU106" s="60"/>
      <c r="JQV106" s="60"/>
      <c r="JQW106" s="60"/>
      <c r="JQX106" s="60"/>
      <c r="JQY106" s="60"/>
      <c r="JQZ106" s="60"/>
      <c r="JRA106" s="60"/>
      <c r="JRB106" s="60"/>
      <c r="JRC106" s="60"/>
      <c r="JRD106" s="60"/>
      <c r="JRE106" s="60"/>
      <c r="JRF106" s="60"/>
      <c r="JRG106" s="60"/>
      <c r="JRH106" s="60"/>
      <c r="JRI106" s="60"/>
      <c r="JRJ106" s="60"/>
      <c r="JRK106" s="60"/>
      <c r="JRL106" s="60"/>
      <c r="JRM106" s="60"/>
      <c r="JRN106" s="60"/>
      <c r="JRO106" s="60"/>
      <c r="JRP106" s="60"/>
      <c r="JRQ106" s="60"/>
      <c r="JRR106" s="60"/>
      <c r="JRS106" s="60"/>
      <c r="JRT106" s="60"/>
      <c r="JRU106" s="60"/>
      <c r="JRV106" s="60"/>
      <c r="JRW106" s="60"/>
      <c r="JRX106" s="60"/>
      <c r="JRY106" s="60"/>
      <c r="JRZ106" s="60"/>
      <c r="JSA106" s="60"/>
      <c r="JSB106" s="60"/>
      <c r="JSC106" s="60"/>
      <c r="JSD106" s="60"/>
      <c r="JSE106" s="60"/>
      <c r="JSF106" s="60"/>
      <c r="JSG106" s="60"/>
      <c r="JSH106" s="60"/>
      <c r="JSI106" s="60"/>
      <c r="JSJ106" s="60"/>
      <c r="JSK106" s="60"/>
      <c r="JSL106" s="60"/>
      <c r="JSM106" s="60"/>
      <c r="JSN106" s="60"/>
      <c r="JSO106" s="60"/>
      <c r="JSP106" s="60"/>
      <c r="JSQ106" s="60"/>
      <c r="JSR106" s="60"/>
      <c r="JSS106" s="60"/>
      <c r="JST106" s="60"/>
      <c r="JSU106" s="60"/>
      <c r="JSV106" s="60"/>
      <c r="JSW106" s="60"/>
      <c r="JSX106" s="60"/>
      <c r="JSY106" s="60"/>
      <c r="JSZ106" s="60"/>
      <c r="JTA106" s="60"/>
      <c r="JTB106" s="60"/>
      <c r="JTC106" s="60"/>
      <c r="JTD106" s="60"/>
      <c r="JTE106" s="60"/>
      <c r="JTF106" s="60"/>
      <c r="JTG106" s="60"/>
      <c r="JTH106" s="60"/>
      <c r="JTI106" s="60"/>
      <c r="JTJ106" s="60"/>
      <c r="JTK106" s="60"/>
      <c r="JTL106" s="60"/>
      <c r="JTM106" s="60"/>
      <c r="JTN106" s="60"/>
      <c r="JTO106" s="60"/>
      <c r="JTP106" s="60"/>
      <c r="JTQ106" s="60"/>
      <c r="JTR106" s="60"/>
      <c r="JTS106" s="60"/>
      <c r="JTT106" s="60"/>
      <c r="JTU106" s="60"/>
      <c r="JTV106" s="60"/>
      <c r="JTW106" s="60"/>
      <c r="JTX106" s="60"/>
      <c r="JTY106" s="60"/>
      <c r="JTZ106" s="60"/>
      <c r="JUA106" s="60"/>
      <c r="JUB106" s="60"/>
      <c r="JUC106" s="60"/>
      <c r="JUD106" s="60"/>
      <c r="JUE106" s="60"/>
      <c r="JUF106" s="60"/>
      <c r="JUG106" s="60"/>
      <c r="JUH106" s="60"/>
      <c r="JUI106" s="60"/>
      <c r="JUJ106" s="60"/>
      <c r="JUK106" s="60"/>
      <c r="JUL106" s="60"/>
      <c r="JUM106" s="60"/>
      <c r="JUN106" s="60"/>
      <c r="JUO106" s="60"/>
      <c r="JUP106" s="60"/>
      <c r="JUQ106" s="60"/>
      <c r="JUR106" s="60"/>
      <c r="JUS106" s="60"/>
      <c r="JUT106" s="60"/>
      <c r="JUU106" s="60"/>
      <c r="JUV106" s="60"/>
      <c r="JUW106" s="60"/>
      <c r="JUX106" s="60"/>
      <c r="JUY106" s="60"/>
      <c r="JUZ106" s="60"/>
      <c r="JVA106" s="60"/>
      <c r="JVB106" s="60"/>
      <c r="JVC106" s="60"/>
      <c r="JVD106" s="60"/>
      <c r="JVE106" s="60"/>
      <c r="JVF106" s="60"/>
      <c r="JVG106" s="60"/>
      <c r="JVH106" s="60"/>
      <c r="JVI106" s="60"/>
      <c r="JVJ106" s="60"/>
      <c r="JVK106" s="60"/>
      <c r="JVL106" s="60"/>
      <c r="JVM106" s="60"/>
      <c r="JVN106" s="60"/>
      <c r="JVO106" s="60"/>
      <c r="JVP106" s="60"/>
      <c r="JVQ106" s="60"/>
      <c r="JVR106" s="60"/>
      <c r="JVS106" s="60"/>
      <c r="JVT106" s="60"/>
      <c r="JVU106" s="60"/>
      <c r="JVV106" s="60"/>
      <c r="JVW106" s="60"/>
      <c r="JVX106" s="60"/>
      <c r="JVY106" s="60"/>
      <c r="JVZ106" s="60"/>
      <c r="JWA106" s="60"/>
      <c r="JWB106" s="60"/>
      <c r="JWC106" s="60"/>
      <c r="JWD106" s="60"/>
      <c r="JWE106" s="60"/>
      <c r="JWF106" s="60"/>
      <c r="JWG106" s="60"/>
      <c r="JWH106" s="60"/>
      <c r="JWI106" s="60"/>
      <c r="JWJ106" s="60"/>
      <c r="JWK106" s="60"/>
      <c r="JWL106" s="60"/>
      <c r="JWM106" s="60"/>
      <c r="JWN106" s="60"/>
      <c r="JWO106" s="60"/>
      <c r="JWP106" s="60"/>
      <c r="JWQ106" s="60"/>
      <c r="JWR106" s="60"/>
      <c r="JWS106" s="60"/>
      <c r="JWT106" s="60"/>
      <c r="JWU106" s="60"/>
      <c r="JWV106" s="60"/>
      <c r="JWW106" s="60"/>
      <c r="JWX106" s="60"/>
      <c r="JWY106" s="60"/>
      <c r="JWZ106" s="60"/>
      <c r="JXA106" s="60"/>
      <c r="JXB106" s="60"/>
      <c r="JXC106" s="60"/>
      <c r="JXD106" s="60"/>
      <c r="JXE106" s="60"/>
      <c r="JXF106" s="60"/>
      <c r="JXG106" s="60"/>
      <c r="JXH106" s="60"/>
      <c r="JXI106" s="60"/>
      <c r="JXJ106" s="60"/>
      <c r="JXK106" s="60"/>
      <c r="JXL106" s="60"/>
      <c r="JXM106" s="60"/>
      <c r="JXN106" s="60"/>
      <c r="JXO106" s="60"/>
      <c r="JXP106" s="60"/>
      <c r="JXQ106" s="60"/>
      <c r="JXR106" s="60"/>
      <c r="JXS106" s="60"/>
      <c r="JXT106" s="60"/>
      <c r="JXU106" s="60"/>
      <c r="JXV106" s="60"/>
      <c r="JXW106" s="60"/>
      <c r="JXX106" s="60"/>
      <c r="JXY106" s="60"/>
      <c r="JXZ106" s="60"/>
      <c r="JYA106" s="60"/>
      <c r="JYB106" s="60"/>
      <c r="JYC106" s="60"/>
      <c r="JYD106" s="60"/>
      <c r="JYE106" s="60"/>
      <c r="JYF106" s="60"/>
      <c r="JYG106" s="60"/>
      <c r="JYH106" s="60"/>
      <c r="JYI106" s="60"/>
      <c r="JYJ106" s="60"/>
      <c r="JYK106" s="60"/>
      <c r="JYL106" s="60"/>
      <c r="JYM106" s="60"/>
      <c r="JYN106" s="60"/>
      <c r="JYO106" s="60"/>
      <c r="JYP106" s="60"/>
      <c r="JYQ106" s="60"/>
      <c r="JYR106" s="60"/>
      <c r="JYS106" s="60"/>
      <c r="JYT106" s="60"/>
      <c r="JYU106" s="60"/>
      <c r="JYV106" s="60"/>
      <c r="JYW106" s="60"/>
      <c r="JYX106" s="60"/>
      <c r="JYY106" s="60"/>
      <c r="JYZ106" s="60"/>
      <c r="JZA106" s="60"/>
      <c r="JZB106" s="60"/>
      <c r="JZC106" s="60"/>
      <c r="JZD106" s="60"/>
      <c r="JZE106" s="60"/>
      <c r="JZF106" s="60"/>
      <c r="JZG106" s="60"/>
      <c r="JZH106" s="60"/>
      <c r="JZI106" s="60"/>
      <c r="JZJ106" s="60"/>
      <c r="JZK106" s="60"/>
      <c r="JZL106" s="60"/>
      <c r="JZM106" s="60"/>
      <c r="JZN106" s="60"/>
      <c r="JZO106" s="60"/>
      <c r="JZP106" s="60"/>
      <c r="JZQ106" s="60"/>
      <c r="JZR106" s="60"/>
      <c r="JZS106" s="60"/>
      <c r="JZT106" s="60"/>
      <c r="JZU106" s="60"/>
      <c r="JZV106" s="60"/>
      <c r="JZW106" s="60"/>
      <c r="JZX106" s="60"/>
      <c r="JZY106" s="60"/>
      <c r="JZZ106" s="60"/>
      <c r="KAA106" s="60"/>
      <c r="KAB106" s="60"/>
      <c r="KAC106" s="60"/>
      <c r="KAD106" s="60"/>
      <c r="KAE106" s="60"/>
      <c r="KAF106" s="60"/>
      <c r="KAG106" s="60"/>
      <c r="KAH106" s="60"/>
      <c r="KAI106" s="60"/>
      <c r="KAJ106" s="60"/>
      <c r="KAK106" s="60"/>
      <c r="KAL106" s="60"/>
      <c r="KAM106" s="60"/>
      <c r="KAN106" s="60"/>
      <c r="KAO106" s="60"/>
      <c r="KAP106" s="60"/>
      <c r="KAQ106" s="60"/>
      <c r="KAR106" s="60"/>
      <c r="KAS106" s="60"/>
      <c r="KAT106" s="60"/>
      <c r="KAU106" s="60"/>
      <c r="KAV106" s="60"/>
      <c r="KAW106" s="60"/>
      <c r="KAX106" s="60"/>
      <c r="KAY106" s="60"/>
      <c r="KAZ106" s="60"/>
      <c r="KBA106" s="60"/>
      <c r="KBB106" s="60"/>
      <c r="KBC106" s="60"/>
      <c r="KBD106" s="60"/>
      <c r="KBE106" s="60"/>
      <c r="KBF106" s="60"/>
      <c r="KBG106" s="60"/>
      <c r="KBH106" s="60"/>
      <c r="KBI106" s="60"/>
      <c r="KBJ106" s="60"/>
      <c r="KBK106" s="60"/>
      <c r="KBL106" s="60"/>
      <c r="KBM106" s="60"/>
      <c r="KBN106" s="60"/>
      <c r="KBO106" s="60"/>
      <c r="KBP106" s="60"/>
      <c r="KBQ106" s="60"/>
      <c r="KBR106" s="60"/>
      <c r="KBS106" s="60"/>
      <c r="KBT106" s="60"/>
      <c r="KBU106" s="60"/>
      <c r="KBV106" s="60"/>
      <c r="KBW106" s="60"/>
      <c r="KBX106" s="60"/>
      <c r="KBY106" s="60"/>
      <c r="KBZ106" s="60"/>
      <c r="KCA106" s="60"/>
      <c r="KCB106" s="60"/>
      <c r="KCC106" s="60"/>
      <c r="KCD106" s="60"/>
      <c r="KCE106" s="60"/>
      <c r="KCF106" s="60"/>
      <c r="KCG106" s="60"/>
      <c r="KCH106" s="60"/>
      <c r="KCI106" s="60"/>
      <c r="KCJ106" s="60"/>
      <c r="KCK106" s="60"/>
      <c r="KCL106" s="60"/>
      <c r="KCM106" s="60"/>
      <c r="KCN106" s="60"/>
      <c r="KCO106" s="60"/>
      <c r="KCP106" s="60"/>
      <c r="KCQ106" s="60"/>
      <c r="KCR106" s="60"/>
      <c r="KCS106" s="60"/>
      <c r="KCT106" s="60"/>
      <c r="KCU106" s="60"/>
      <c r="KCV106" s="60"/>
      <c r="KCW106" s="60"/>
      <c r="KCX106" s="60"/>
      <c r="KCY106" s="60"/>
      <c r="KCZ106" s="60"/>
      <c r="KDA106" s="60"/>
      <c r="KDB106" s="60"/>
      <c r="KDC106" s="60"/>
      <c r="KDD106" s="60"/>
      <c r="KDE106" s="60"/>
      <c r="KDF106" s="60"/>
      <c r="KDG106" s="60"/>
      <c r="KDH106" s="60"/>
      <c r="KDI106" s="60"/>
      <c r="KDJ106" s="60"/>
      <c r="KDK106" s="60"/>
      <c r="KDL106" s="60"/>
      <c r="KDM106" s="60"/>
      <c r="KDN106" s="60"/>
      <c r="KDO106" s="60"/>
      <c r="KDP106" s="60"/>
      <c r="KDQ106" s="60"/>
      <c r="KDR106" s="60"/>
      <c r="KDS106" s="60"/>
      <c r="KDT106" s="60"/>
      <c r="KDU106" s="60"/>
      <c r="KDV106" s="60"/>
      <c r="KDW106" s="60"/>
      <c r="KDX106" s="60"/>
      <c r="KDY106" s="60"/>
      <c r="KDZ106" s="60"/>
      <c r="KEA106" s="60"/>
      <c r="KEB106" s="60"/>
      <c r="KEC106" s="60"/>
      <c r="KED106" s="60"/>
      <c r="KEE106" s="60"/>
      <c r="KEF106" s="60"/>
      <c r="KEG106" s="60"/>
      <c r="KEH106" s="60"/>
      <c r="KEI106" s="60"/>
      <c r="KEJ106" s="60"/>
      <c r="KEK106" s="60"/>
      <c r="KEL106" s="60"/>
      <c r="KEM106" s="60"/>
      <c r="KEN106" s="60"/>
      <c r="KEO106" s="60"/>
      <c r="KEP106" s="60"/>
      <c r="KEQ106" s="60"/>
      <c r="KER106" s="60"/>
      <c r="KES106" s="60"/>
      <c r="KET106" s="60"/>
      <c r="KEU106" s="60"/>
      <c r="KEV106" s="60"/>
      <c r="KEW106" s="60"/>
      <c r="KEX106" s="60"/>
      <c r="KEY106" s="60"/>
      <c r="KEZ106" s="60"/>
      <c r="KFA106" s="60"/>
      <c r="KFB106" s="60"/>
      <c r="KFC106" s="60"/>
      <c r="KFD106" s="60"/>
      <c r="KFE106" s="60"/>
      <c r="KFF106" s="60"/>
      <c r="KFG106" s="60"/>
      <c r="KFH106" s="60"/>
      <c r="KFI106" s="60"/>
      <c r="KFJ106" s="60"/>
      <c r="KFK106" s="60"/>
      <c r="KFL106" s="60"/>
      <c r="KFM106" s="60"/>
      <c r="KFN106" s="60"/>
      <c r="KFO106" s="60"/>
      <c r="KFP106" s="60"/>
      <c r="KFQ106" s="60"/>
      <c r="KFR106" s="60"/>
      <c r="KFS106" s="60"/>
      <c r="KFT106" s="60"/>
      <c r="KFU106" s="60"/>
      <c r="KFV106" s="60"/>
      <c r="KFW106" s="60"/>
      <c r="KFX106" s="60"/>
      <c r="KFY106" s="60"/>
      <c r="KFZ106" s="60"/>
      <c r="KGA106" s="60"/>
      <c r="KGB106" s="60"/>
      <c r="KGC106" s="60"/>
      <c r="KGD106" s="60"/>
      <c r="KGE106" s="60"/>
      <c r="KGF106" s="60"/>
      <c r="KGG106" s="60"/>
      <c r="KGH106" s="60"/>
      <c r="KGI106" s="60"/>
      <c r="KGJ106" s="60"/>
      <c r="KGK106" s="60"/>
      <c r="KGL106" s="60"/>
      <c r="KGM106" s="60"/>
      <c r="KGN106" s="60"/>
      <c r="KGO106" s="60"/>
      <c r="KGP106" s="60"/>
      <c r="KGQ106" s="60"/>
      <c r="KGR106" s="60"/>
      <c r="KGS106" s="60"/>
      <c r="KGT106" s="60"/>
      <c r="KGU106" s="60"/>
      <c r="KGV106" s="60"/>
      <c r="KGW106" s="60"/>
      <c r="KGX106" s="60"/>
      <c r="KGY106" s="60"/>
      <c r="KGZ106" s="60"/>
      <c r="KHA106" s="60"/>
      <c r="KHB106" s="60"/>
      <c r="KHC106" s="60"/>
      <c r="KHD106" s="60"/>
      <c r="KHE106" s="60"/>
      <c r="KHF106" s="60"/>
      <c r="KHG106" s="60"/>
      <c r="KHH106" s="60"/>
      <c r="KHI106" s="60"/>
      <c r="KHJ106" s="60"/>
      <c r="KHK106" s="60"/>
      <c r="KHL106" s="60"/>
      <c r="KHM106" s="60"/>
      <c r="KHN106" s="60"/>
      <c r="KHO106" s="60"/>
      <c r="KHP106" s="60"/>
      <c r="KHQ106" s="60"/>
      <c r="KHR106" s="60"/>
      <c r="KHS106" s="60"/>
      <c r="KHT106" s="60"/>
      <c r="KHU106" s="60"/>
      <c r="KHV106" s="60"/>
      <c r="KHW106" s="60"/>
      <c r="KHX106" s="60"/>
      <c r="KHY106" s="60"/>
      <c r="KHZ106" s="60"/>
      <c r="KIA106" s="60"/>
      <c r="KIB106" s="60"/>
      <c r="KIC106" s="60"/>
      <c r="KID106" s="60"/>
      <c r="KIE106" s="60"/>
      <c r="KIF106" s="60"/>
      <c r="KIG106" s="60"/>
      <c r="KIH106" s="60"/>
      <c r="KII106" s="60"/>
      <c r="KIJ106" s="60"/>
      <c r="KIK106" s="60"/>
      <c r="KIL106" s="60"/>
      <c r="KIM106" s="60"/>
      <c r="KIN106" s="60"/>
      <c r="KIO106" s="60"/>
      <c r="KIP106" s="60"/>
      <c r="KIQ106" s="60"/>
      <c r="KIR106" s="60"/>
      <c r="KIS106" s="60"/>
      <c r="KIT106" s="60"/>
      <c r="KIU106" s="60"/>
      <c r="KIV106" s="60"/>
      <c r="KIW106" s="60"/>
      <c r="KIX106" s="60"/>
      <c r="KIY106" s="60"/>
      <c r="KIZ106" s="60"/>
      <c r="KJA106" s="60"/>
      <c r="KJB106" s="60"/>
      <c r="KJC106" s="60"/>
      <c r="KJD106" s="60"/>
      <c r="KJE106" s="60"/>
      <c r="KJF106" s="60"/>
      <c r="KJG106" s="60"/>
      <c r="KJH106" s="60"/>
      <c r="KJI106" s="60"/>
      <c r="KJJ106" s="60"/>
      <c r="KJK106" s="60"/>
      <c r="KJL106" s="60"/>
      <c r="KJM106" s="60"/>
      <c r="KJN106" s="60"/>
      <c r="KJO106" s="60"/>
      <c r="KJP106" s="60"/>
      <c r="KJQ106" s="60"/>
      <c r="KJR106" s="60"/>
      <c r="KJS106" s="60"/>
      <c r="KJT106" s="60"/>
      <c r="KJU106" s="60"/>
      <c r="KJV106" s="60"/>
      <c r="KJW106" s="60"/>
      <c r="KJX106" s="60"/>
      <c r="KJY106" s="60"/>
      <c r="KJZ106" s="60"/>
      <c r="KKA106" s="60"/>
      <c r="KKB106" s="60"/>
      <c r="KKC106" s="60"/>
      <c r="KKD106" s="60"/>
      <c r="KKE106" s="60"/>
      <c r="KKF106" s="60"/>
      <c r="KKG106" s="60"/>
      <c r="KKH106" s="60"/>
      <c r="KKI106" s="60"/>
      <c r="KKJ106" s="60"/>
      <c r="KKK106" s="60"/>
      <c r="KKL106" s="60"/>
      <c r="KKM106" s="60"/>
      <c r="KKN106" s="60"/>
      <c r="KKO106" s="60"/>
      <c r="KKP106" s="60"/>
      <c r="KKQ106" s="60"/>
      <c r="KKR106" s="60"/>
      <c r="KKS106" s="60"/>
      <c r="KKT106" s="60"/>
      <c r="KKU106" s="60"/>
      <c r="KKV106" s="60"/>
      <c r="KKW106" s="60"/>
      <c r="KKX106" s="60"/>
      <c r="KKY106" s="60"/>
      <c r="KKZ106" s="60"/>
      <c r="KLA106" s="60"/>
      <c r="KLB106" s="60"/>
      <c r="KLC106" s="60"/>
      <c r="KLD106" s="60"/>
      <c r="KLE106" s="60"/>
      <c r="KLF106" s="60"/>
      <c r="KLG106" s="60"/>
      <c r="KLH106" s="60"/>
      <c r="KLI106" s="60"/>
      <c r="KLJ106" s="60"/>
      <c r="KLK106" s="60"/>
      <c r="KLL106" s="60"/>
      <c r="KLM106" s="60"/>
      <c r="KLN106" s="60"/>
      <c r="KLO106" s="60"/>
      <c r="KLP106" s="60"/>
      <c r="KLQ106" s="60"/>
      <c r="KLR106" s="60"/>
      <c r="KLS106" s="60"/>
      <c r="KLT106" s="60"/>
      <c r="KLU106" s="60"/>
      <c r="KLV106" s="60"/>
      <c r="KLW106" s="60"/>
      <c r="KLX106" s="60"/>
      <c r="KLY106" s="60"/>
      <c r="KLZ106" s="60"/>
      <c r="KMA106" s="60"/>
      <c r="KMB106" s="60"/>
      <c r="KMC106" s="60"/>
      <c r="KMD106" s="60"/>
      <c r="KME106" s="60"/>
      <c r="KMF106" s="60"/>
      <c r="KMG106" s="60"/>
      <c r="KMH106" s="60"/>
      <c r="KMI106" s="60"/>
      <c r="KMJ106" s="60"/>
      <c r="KMK106" s="60"/>
      <c r="KML106" s="60"/>
      <c r="KMM106" s="60"/>
      <c r="KMN106" s="60"/>
      <c r="KMO106" s="60"/>
      <c r="KMP106" s="60"/>
      <c r="KMQ106" s="60"/>
      <c r="KMR106" s="60"/>
      <c r="KMS106" s="60"/>
      <c r="KMT106" s="60"/>
      <c r="KMU106" s="60"/>
      <c r="KMV106" s="60"/>
      <c r="KMW106" s="60"/>
      <c r="KMX106" s="60"/>
      <c r="KMY106" s="60"/>
      <c r="KMZ106" s="60"/>
      <c r="KNA106" s="60"/>
      <c r="KNB106" s="60"/>
      <c r="KNC106" s="60"/>
      <c r="KND106" s="60"/>
      <c r="KNE106" s="60"/>
      <c r="KNF106" s="60"/>
      <c r="KNG106" s="60"/>
      <c r="KNH106" s="60"/>
      <c r="KNI106" s="60"/>
      <c r="KNJ106" s="60"/>
      <c r="KNK106" s="60"/>
      <c r="KNL106" s="60"/>
      <c r="KNM106" s="60"/>
      <c r="KNN106" s="60"/>
      <c r="KNO106" s="60"/>
      <c r="KNP106" s="60"/>
      <c r="KNQ106" s="60"/>
      <c r="KNR106" s="60"/>
      <c r="KNS106" s="60"/>
      <c r="KNT106" s="60"/>
      <c r="KNU106" s="60"/>
      <c r="KNV106" s="60"/>
      <c r="KNW106" s="60"/>
      <c r="KNX106" s="60"/>
      <c r="KNY106" s="60"/>
      <c r="KNZ106" s="60"/>
      <c r="KOA106" s="60"/>
      <c r="KOB106" s="60"/>
      <c r="KOC106" s="60"/>
      <c r="KOD106" s="60"/>
      <c r="KOE106" s="60"/>
      <c r="KOF106" s="60"/>
      <c r="KOG106" s="60"/>
      <c r="KOH106" s="60"/>
      <c r="KOI106" s="60"/>
      <c r="KOJ106" s="60"/>
      <c r="KOK106" s="60"/>
      <c r="KOL106" s="60"/>
      <c r="KOM106" s="60"/>
      <c r="KON106" s="60"/>
      <c r="KOO106" s="60"/>
      <c r="KOP106" s="60"/>
      <c r="KOQ106" s="60"/>
      <c r="KOR106" s="60"/>
      <c r="KOS106" s="60"/>
      <c r="KOT106" s="60"/>
      <c r="KOU106" s="60"/>
      <c r="KOV106" s="60"/>
      <c r="KOW106" s="60"/>
      <c r="KOX106" s="60"/>
      <c r="KOY106" s="60"/>
      <c r="KOZ106" s="60"/>
      <c r="KPA106" s="60"/>
      <c r="KPB106" s="60"/>
      <c r="KPC106" s="60"/>
      <c r="KPD106" s="60"/>
      <c r="KPE106" s="60"/>
      <c r="KPF106" s="60"/>
      <c r="KPG106" s="60"/>
      <c r="KPH106" s="60"/>
      <c r="KPI106" s="60"/>
      <c r="KPJ106" s="60"/>
      <c r="KPK106" s="60"/>
      <c r="KPL106" s="60"/>
      <c r="KPM106" s="60"/>
      <c r="KPN106" s="60"/>
      <c r="KPO106" s="60"/>
      <c r="KPP106" s="60"/>
      <c r="KPQ106" s="60"/>
      <c r="KPR106" s="60"/>
      <c r="KPS106" s="60"/>
      <c r="KPT106" s="60"/>
      <c r="KPU106" s="60"/>
      <c r="KPV106" s="60"/>
      <c r="KPW106" s="60"/>
      <c r="KPX106" s="60"/>
      <c r="KPY106" s="60"/>
      <c r="KPZ106" s="60"/>
      <c r="KQA106" s="60"/>
      <c r="KQB106" s="60"/>
      <c r="KQC106" s="60"/>
      <c r="KQD106" s="60"/>
      <c r="KQE106" s="60"/>
      <c r="KQF106" s="60"/>
      <c r="KQG106" s="60"/>
      <c r="KQH106" s="60"/>
      <c r="KQI106" s="60"/>
      <c r="KQJ106" s="60"/>
      <c r="KQK106" s="60"/>
      <c r="KQL106" s="60"/>
      <c r="KQM106" s="60"/>
      <c r="KQN106" s="60"/>
      <c r="KQO106" s="60"/>
      <c r="KQP106" s="60"/>
      <c r="KQQ106" s="60"/>
      <c r="KQR106" s="60"/>
      <c r="KQS106" s="60"/>
      <c r="KQT106" s="60"/>
      <c r="KQU106" s="60"/>
      <c r="KQV106" s="60"/>
      <c r="KQW106" s="60"/>
      <c r="KQX106" s="60"/>
      <c r="KQY106" s="60"/>
      <c r="KQZ106" s="60"/>
      <c r="KRA106" s="60"/>
      <c r="KRB106" s="60"/>
      <c r="KRC106" s="60"/>
      <c r="KRD106" s="60"/>
      <c r="KRE106" s="60"/>
      <c r="KRF106" s="60"/>
      <c r="KRG106" s="60"/>
      <c r="KRH106" s="60"/>
      <c r="KRI106" s="60"/>
      <c r="KRJ106" s="60"/>
      <c r="KRK106" s="60"/>
      <c r="KRL106" s="60"/>
      <c r="KRM106" s="60"/>
      <c r="KRN106" s="60"/>
      <c r="KRO106" s="60"/>
      <c r="KRP106" s="60"/>
      <c r="KRQ106" s="60"/>
      <c r="KRR106" s="60"/>
      <c r="KRS106" s="60"/>
      <c r="KRT106" s="60"/>
      <c r="KRU106" s="60"/>
      <c r="KRV106" s="60"/>
      <c r="KRW106" s="60"/>
      <c r="KRX106" s="60"/>
      <c r="KRY106" s="60"/>
      <c r="KRZ106" s="60"/>
      <c r="KSA106" s="60"/>
      <c r="KSB106" s="60"/>
      <c r="KSC106" s="60"/>
      <c r="KSD106" s="60"/>
      <c r="KSE106" s="60"/>
      <c r="KSF106" s="60"/>
      <c r="KSG106" s="60"/>
      <c r="KSH106" s="60"/>
      <c r="KSI106" s="60"/>
      <c r="KSJ106" s="60"/>
      <c r="KSK106" s="60"/>
      <c r="KSL106" s="60"/>
      <c r="KSM106" s="60"/>
      <c r="KSN106" s="60"/>
      <c r="KSO106" s="60"/>
      <c r="KSP106" s="60"/>
      <c r="KSQ106" s="60"/>
      <c r="KSR106" s="60"/>
      <c r="KSS106" s="60"/>
      <c r="KST106" s="60"/>
      <c r="KSU106" s="60"/>
      <c r="KSV106" s="60"/>
      <c r="KSW106" s="60"/>
      <c r="KSX106" s="60"/>
      <c r="KSY106" s="60"/>
      <c r="KSZ106" s="60"/>
      <c r="KTA106" s="60"/>
      <c r="KTB106" s="60"/>
      <c r="KTC106" s="60"/>
      <c r="KTD106" s="60"/>
      <c r="KTE106" s="60"/>
      <c r="KTF106" s="60"/>
      <c r="KTG106" s="60"/>
      <c r="KTH106" s="60"/>
      <c r="KTI106" s="60"/>
      <c r="KTJ106" s="60"/>
      <c r="KTK106" s="60"/>
      <c r="KTL106" s="60"/>
      <c r="KTM106" s="60"/>
      <c r="KTN106" s="60"/>
      <c r="KTO106" s="60"/>
      <c r="KTP106" s="60"/>
      <c r="KTQ106" s="60"/>
      <c r="KTR106" s="60"/>
      <c r="KTS106" s="60"/>
      <c r="KTT106" s="60"/>
      <c r="KTU106" s="60"/>
      <c r="KTV106" s="60"/>
      <c r="KTW106" s="60"/>
      <c r="KTX106" s="60"/>
      <c r="KTY106" s="60"/>
      <c r="KTZ106" s="60"/>
      <c r="KUA106" s="60"/>
      <c r="KUB106" s="60"/>
      <c r="KUC106" s="60"/>
      <c r="KUD106" s="60"/>
      <c r="KUE106" s="60"/>
      <c r="KUF106" s="60"/>
      <c r="KUG106" s="60"/>
      <c r="KUH106" s="60"/>
      <c r="KUI106" s="60"/>
      <c r="KUJ106" s="60"/>
      <c r="KUK106" s="60"/>
      <c r="KUL106" s="60"/>
      <c r="KUM106" s="60"/>
      <c r="KUN106" s="60"/>
      <c r="KUO106" s="60"/>
      <c r="KUP106" s="60"/>
      <c r="KUQ106" s="60"/>
      <c r="KUR106" s="60"/>
      <c r="KUS106" s="60"/>
      <c r="KUT106" s="60"/>
      <c r="KUU106" s="60"/>
      <c r="KUV106" s="60"/>
      <c r="KUW106" s="60"/>
      <c r="KUX106" s="60"/>
      <c r="KUY106" s="60"/>
      <c r="KUZ106" s="60"/>
      <c r="KVA106" s="60"/>
      <c r="KVB106" s="60"/>
      <c r="KVC106" s="60"/>
      <c r="KVD106" s="60"/>
      <c r="KVE106" s="60"/>
      <c r="KVF106" s="60"/>
      <c r="KVG106" s="60"/>
      <c r="KVH106" s="60"/>
      <c r="KVI106" s="60"/>
      <c r="KVJ106" s="60"/>
      <c r="KVK106" s="60"/>
      <c r="KVL106" s="60"/>
      <c r="KVM106" s="60"/>
      <c r="KVN106" s="60"/>
      <c r="KVO106" s="60"/>
      <c r="KVP106" s="60"/>
      <c r="KVQ106" s="60"/>
      <c r="KVR106" s="60"/>
      <c r="KVS106" s="60"/>
      <c r="KVT106" s="60"/>
      <c r="KVU106" s="60"/>
      <c r="KVV106" s="60"/>
      <c r="KVW106" s="60"/>
      <c r="KVX106" s="60"/>
      <c r="KVY106" s="60"/>
      <c r="KVZ106" s="60"/>
      <c r="KWA106" s="60"/>
      <c r="KWB106" s="60"/>
      <c r="KWC106" s="60"/>
      <c r="KWD106" s="60"/>
      <c r="KWE106" s="60"/>
      <c r="KWF106" s="60"/>
      <c r="KWG106" s="60"/>
      <c r="KWH106" s="60"/>
      <c r="KWI106" s="60"/>
      <c r="KWJ106" s="60"/>
      <c r="KWK106" s="60"/>
      <c r="KWL106" s="60"/>
      <c r="KWM106" s="60"/>
      <c r="KWN106" s="60"/>
      <c r="KWO106" s="60"/>
      <c r="KWP106" s="60"/>
      <c r="KWQ106" s="60"/>
      <c r="KWR106" s="60"/>
      <c r="KWS106" s="60"/>
      <c r="KWT106" s="60"/>
      <c r="KWU106" s="60"/>
      <c r="KWV106" s="60"/>
      <c r="KWW106" s="60"/>
      <c r="KWX106" s="60"/>
      <c r="KWY106" s="60"/>
      <c r="KWZ106" s="60"/>
      <c r="KXA106" s="60"/>
      <c r="KXB106" s="60"/>
      <c r="KXC106" s="60"/>
      <c r="KXD106" s="60"/>
      <c r="KXE106" s="60"/>
      <c r="KXF106" s="60"/>
      <c r="KXG106" s="60"/>
      <c r="KXH106" s="60"/>
      <c r="KXI106" s="60"/>
      <c r="KXJ106" s="60"/>
      <c r="KXK106" s="60"/>
      <c r="KXL106" s="60"/>
      <c r="KXM106" s="60"/>
      <c r="KXN106" s="60"/>
      <c r="KXO106" s="60"/>
      <c r="KXP106" s="60"/>
      <c r="KXQ106" s="60"/>
      <c r="KXR106" s="60"/>
      <c r="KXS106" s="60"/>
      <c r="KXT106" s="60"/>
      <c r="KXU106" s="60"/>
      <c r="KXV106" s="60"/>
      <c r="KXW106" s="60"/>
      <c r="KXX106" s="60"/>
      <c r="KXY106" s="60"/>
      <c r="KXZ106" s="60"/>
      <c r="KYA106" s="60"/>
      <c r="KYB106" s="60"/>
      <c r="KYC106" s="60"/>
      <c r="KYD106" s="60"/>
      <c r="KYE106" s="60"/>
      <c r="KYF106" s="60"/>
      <c r="KYG106" s="60"/>
      <c r="KYH106" s="60"/>
      <c r="KYI106" s="60"/>
      <c r="KYJ106" s="60"/>
      <c r="KYK106" s="60"/>
      <c r="KYL106" s="60"/>
      <c r="KYM106" s="60"/>
      <c r="KYN106" s="60"/>
      <c r="KYO106" s="60"/>
      <c r="KYP106" s="60"/>
      <c r="KYQ106" s="60"/>
      <c r="KYR106" s="60"/>
      <c r="KYS106" s="60"/>
      <c r="KYT106" s="60"/>
      <c r="KYU106" s="60"/>
      <c r="KYV106" s="60"/>
      <c r="KYW106" s="60"/>
      <c r="KYX106" s="60"/>
      <c r="KYY106" s="60"/>
      <c r="KYZ106" s="60"/>
      <c r="KZA106" s="60"/>
      <c r="KZB106" s="60"/>
      <c r="KZC106" s="60"/>
      <c r="KZD106" s="60"/>
      <c r="KZE106" s="60"/>
      <c r="KZF106" s="60"/>
      <c r="KZG106" s="60"/>
      <c r="KZH106" s="60"/>
      <c r="KZI106" s="60"/>
      <c r="KZJ106" s="60"/>
      <c r="KZK106" s="60"/>
      <c r="KZL106" s="60"/>
      <c r="KZM106" s="60"/>
      <c r="KZN106" s="60"/>
      <c r="KZO106" s="60"/>
      <c r="KZP106" s="60"/>
      <c r="KZQ106" s="60"/>
      <c r="KZR106" s="60"/>
      <c r="KZS106" s="60"/>
      <c r="KZT106" s="60"/>
      <c r="KZU106" s="60"/>
      <c r="KZV106" s="60"/>
      <c r="KZW106" s="60"/>
      <c r="KZX106" s="60"/>
      <c r="KZY106" s="60"/>
      <c r="KZZ106" s="60"/>
      <c r="LAA106" s="60"/>
      <c r="LAB106" s="60"/>
      <c r="LAC106" s="60"/>
      <c r="LAD106" s="60"/>
      <c r="LAE106" s="60"/>
      <c r="LAF106" s="60"/>
      <c r="LAG106" s="60"/>
      <c r="LAH106" s="60"/>
      <c r="LAI106" s="60"/>
      <c r="LAJ106" s="60"/>
      <c r="LAK106" s="60"/>
      <c r="LAL106" s="60"/>
      <c r="LAM106" s="60"/>
      <c r="LAN106" s="60"/>
      <c r="LAO106" s="60"/>
      <c r="LAP106" s="60"/>
      <c r="LAQ106" s="60"/>
      <c r="LAR106" s="60"/>
      <c r="LAS106" s="60"/>
      <c r="LAT106" s="60"/>
      <c r="LAU106" s="60"/>
      <c r="LAV106" s="60"/>
      <c r="LAW106" s="60"/>
      <c r="LAX106" s="60"/>
      <c r="LAY106" s="60"/>
      <c r="LAZ106" s="60"/>
      <c r="LBA106" s="60"/>
      <c r="LBB106" s="60"/>
      <c r="LBC106" s="60"/>
      <c r="LBD106" s="60"/>
      <c r="LBE106" s="60"/>
      <c r="LBF106" s="60"/>
      <c r="LBG106" s="60"/>
      <c r="LBH106" s="60"/>
      <c r="LBI106" s="60"/>
      <c r="LBJ106" s="60"/>
      <c r="LBK106" s="60"/>
      <c r="LBL106" s="60"/>
      <c r="LBM106" s="60"/>
      <c r="LBN106" s="60"/>
      <c r="LBO106" s="60"/>
      <c r="LBP106" s="60"/>
      <c r="LBQ106" s="60"/>
      <c r="LBR106" s="60"/>
      <c r="LBS106" s="60"/>
      <c r="LBT106" s="60"/>
      <c r="LBU106" s="60"/>
      <c r="LBV106" s="60"/>
      <c r="LBW106" s="60"/>
      <c r="LBX106" s="60"/>
      <c r="LBY106" s="60"/>
      <c r="LBZ106" s="60"/>
      <c r="LCA106" s="60"/>
      <c r="LCB106" s="60"/>
      <c r="LCC106" s="60"/>
      <c r="LCD106" s="60"/>
      <c r="LCE106" s="60"/>
      <c r="LCF106" s="60"/>
      <c r="LCG106" s="60"/>
      <c r="LCH106" s="60"/>
      <c r="LCI106" s="60"/>
      <c r="LCJ106" s="60"/>
      <c r="LCK106" s="60"/>
      <c r="LCL106" s="60"/>
      <c r="LCM106" s="60"/>
      <c r="LCN106" s="60"/>
      <c r="LCO106" s="60"/>
      <c r="LCP106" s="60"/>
      <c r="LCQ106" s="60"/>
      <c r="LCR106" s="60"/>
      <c r="LCS106" s="60"/>
      <c r="LCT106" s="60"/>
      <c r="LCU106" s="60"/>
      <c r="LCV106" s="60"/>
      <c r="LCW106" s="60"/>
      <c r="LCX106" s="60"/>
      <c r="LCY106" s="60"/>
      <c r="LCZ106" s="60"/>
      <c r="LDA106" s="60"/>
      <c r="LDB106" s="60"/>
      <c r="LDC106" s="60"/>
      <c r="LDD106" s="60"/>
      <c r="LDE106" s="60"/>
      <c r="LDF106" s="60"/>
      <c r="LDG106" s="60"/>
      <c r="LDH106" s="60"/>
      <c r="LDI106" s="60"/>
      <c r="LDJ106" s="60"/>
      <c r="LDK106" s="60"/>
      <c r="LDL106" s="60"/>
      <c r="LDM106" s="60"/>
      <c r="LDN106" s="60"/>
      <c r="LDO106" s="60"/>
      <c r="LDP106" s="60"/>
      <c r="LDQ106" s="60"/>
      <c r="LDR106" s="60"/>
      <c r="LDS106" s="60"/>
      <c r="LDT106" s="60"/>
      <c r="LDU106" s="60"/>
      <c r="LDV106" s="60"/>
      <c r="LDW106" s="60"/>
      <c r="LDX106" s="60"/>
      <c r="LDY106" s="60"/>
      <c r="LDZ106" s="60"/>
      <c r="LEA106" s="60"/>
      <c r="LEB106" s="60"/>
      <c r="LEC106" s="60"/>
      <c r="LED106" s="60"/>
      <c r="LEE106" s="60"/>
      <c r="LEF106" s="60"/>
      <c r="LEG106" s="60"/>
      <c r="LEH106" s="60"/>
      <c r="LEI106" s="60"/>
      <c r="LEJ106" s="60"/>
      <c r="LEK106" s="60"/>
      <c r="LEL106" s="60"/>
      <c r="LEM106" s="60"/>
      <c r="LEN106" s="60"/>
      <c r="LEO106" s="60"/>
      <c r="LEP106" s="60"/>
      <c r="LEQ106" s="60"/>
      <c r="LER106" s="60"/>
      <c r="LES106" s="60"/>
      <c r="LET106" s="60"/>
      <c r="LEU106" s="60"/>
      <c r="LEV106" s="60"/>
      <c r="LEW106" s="60"/>
      <c r="LEX106" s="60"/>
      <c r="LEY106" s="60"/>
      <c r="LEZ106" s="60"/>
      <c r="LFA106" s="60"/>
      <c r="LFB106" s="60"/>
      <c r="LFC106" s="60"/>
      <c r="LFD106" s="60"/>
      <c r="LFE106" s="60"/>
      <c r="LFF106" s="60"/>
      <c r="LFG106" s="60"/>
      <c r="LFH106" s="60"/>
      <c r="LFI106" s="60"/>
      <c r="LFJ106" s="60"/>
      <c r="LFK106" s="60"/>
      <c r="LFL106" s="60"/>
      <c r="LFM106" s="60"/>
      <c r="LFN106" s="60"/>
      <c r="LFO106" s="60"/>
      <c r="LFP106" s="60"/>
      <c r="LFQ106" s="60"/>
      <c r="LFR106" s="60"/>
      <c r="LFS106" s="60"/>
      <c r="LFT106" s="60"/>
      <c r="LFU106" s="60"/>
      <c r="LFV106" s="60"/>
      <c r="LFW106" s="60"/>
      <c r="LFX106" s="60"/>
      <c r="LFY106" s="60"/>
      <c r="LFZ106" s="60"/>
      <c r="LGA106" s="60"/>
      <c r="LGB106" s="60"/>
      <c r="LGC106" s="60"/>
      <c r="LGD106" s="60"/>
      <c r="LGE106" s="60"/>
      <c r="LGF106" s="60"/>
      <c r="LGG106" s="60"/>
      <c r="LGH106" s="60"/>
      <c r="LGI106" s="60"/>
      <c r="LGJ106" s="60"/>
      <c r="LGK106" s="60"/>
      <c r="LGL106" s="60"/>
      <c r="LGM106" s="60"/>
      <c r="LGN106" s="60"/>
      <c r="LGO106" s="60"/>
      <c r="LGP106" s="60"/>
      <c r="LGQ106" s="60"/>
      <c r="LGR106" s="60"/>
      <c r="LGS106" s="60"/>
      <c r="LGT106" s="60"/>
      <c r="LGU106" s="60"/>
      <c r="LGV106" s="60"/>
      <c r="LGW106" s="60"/>
      <c r="LGX106" s="60"/>
      <c r="LGY106" s="60"/>
      <c r="LGZ106" s="60"/>
      <c r="LHA106" s="60"/>
      <c r="LHB106" s="60"/>
      <c r="LHC106" s="60"/>
      <c r="LHD106" s="60"/>
      <c r="LHE106" s="60"/>
      <c r="LHF106" s="60"/>
      <c r="LHG106" s="60"/>
      <c r="LHH106" s="60"/>
      <c r="LHI106" s="60"/>
      <c r="LHJ106" s="60"/>
      <c r="LHK106" s="60"/>
      <c r="LHL106" s="60"/>
      <c r="LHM106" s="60"/>
      <c r="LHN106" s="60"/>
      <c r="LHO106" s="60"/>
      <c r="LHP106" s="60"/>
      <c r="LHQ106" s="60"/>
      <c r="LHR106" s="60"/>
      <c r="LHS106" s="60"/>
      <c r="LHT106" s="60"/>
      <c r="LHU106" s="60"/>
      <c r="LHV106" s="60"/>
      <c r="LHW106" s="60"/>
      <c r="LHX106" s="60"/>
      <c r="LHY106" s="60"/>
      <c r="LHZ106" s="60"/>
      <c r="LIA106" s="60"/>
      <c r="LIB106" s="60"/>
      <c r="LIC106" s="60"/>
      <c r="LID106" s="60"/>
      <c r="LIE106" s="60"/>
      <c r="LIF106" s="60"/>
      <c r="LIG106" s="60"/>
      <c r="LIH106" s="60"/>
      <c r="LII106" s="60"/>
      <c r="LIJ106" s="60"/>
      <c r="LIK106" s="60"/>
      <c r="LIL106" s="60"/>
      <c r="LIM106" s="60"/>
      <c r="LIN106" s="60"/>
      <c r="LIO106" s="60"/>
      <c r="LIP106" s="60"/>
      <c r="LIQ106" s="60"/>
      <c r="LIR106" s="60"/>
      <c r="LIS106" s="60"/>
      <c r="LIT106" s="60"/>
      <c r="LIU106" s="60"/>
      <c r="LIV106" s="60"/>
      <c r="LIW106" s="60"/>
      <c r="LIX106" s="60"/>
      <c r="LIY106" s="60"/>
      <c r="LIZ106" s="60"/>
      <c r="LJA106" s="60"/>
      <c r="LJB106" s="60"/>
      <c r="LJC106" s="60"/>
      <c r="LJD106" s="60"/>
      <c r="LJE106" s="60"/>
      <c r="LJF106" s="60"/>
      <c r="LJG106" s="60"/>
      <c r="LJH106" s="60"/>
      <c r="LJI106" s="60"/>
      <c r="LJJ106" s="60"/>
      <c r="LJK106" s="60"/>
      <c r="LJL106" s="60"/>
      <c r="LJM106" s="60"/>
      <c r="LJN106" s="60"/>
      <c r="LJO106" s="60"/>
      <c r="LJP106" s="60"/>
      <c r="LJQ106" s="60"/>
      <c r="LJR106" s="60"/>
      <c r="LJS106" s="60"/>
      <c r="LJT106" s="60"/>
      <c r="LJU106" s="60"/>
      <c r="LJV106" s="60"/>
      <c r="LJW106" s="60"/>
      <c r="LJX106" s="60"/>
      <c r="LJY106" s="60"/>
      <c r="LJZ106" s="60"/>
      <c r="LKA106" s="60"/>
      <c r="LKB106" s="60"/>
      <c r="LKC106" s="60"/>
      <c r="LKD106" s="60"/>
      <c r="LKE106" s="60"/>
      <c r="LKF106" s="60"/>
      <c r="LKG106" s="60"/>
      <c r="LKH106" s="60"/>
      <c r="LKI106" s="60"/>
      <c r="LKJ106" s="60"/>
      <c r="LKK106" s="60"/>
      <c r="LKL106" s="60"/>
      <c r="LKM106" s="60"/>
      <c r="LKN106" s="60"/>
      <c r="LKO106" s="60"/>
      <c r="LKP106" s="60"/>
      <c r="LKQ106" s="60"/>
      <c r="LKR106" s="60"/>
      <c r="LKS106" s="60"/>
      <c r="LKT106" s="60"/>
      <c r="LKU106" s="60"/>
      <c r="LKV106" s="60"/>
      <c r="LKW106" s="60"/>
      <c r="LKX106" s="60"/>
      <c r="LKY106" s="60"/>
      <c r="LKZ106" s="60"/>
      <c r="LLA106" s="60"/>
      <c r="LLB106" s="60"/>
      <c r="LLC106" s="60"/>
      <c r="LLD106" s="60"/>
      <c r="LLE106" s="60"/>
      <c r="LLF106" s="60"/>
      <c r="LLG106" s="60"/>
      <c r="LLH106" s="60"/>
      <c r="LLI106" s="60"/>
      <c r="LLJ106" s="60"/>
      <c r="LLK106" s="60"/>
      <c r="LLL106" s="60"/>
      <c r="LLM106" s="60"/>
      <c r="LLN106" s="60"/>
      <c r="LLO106" s="60"/>
      <c r="LLP106" s="60"/>
      <c r="LLQ106" s="60"/>
      <c r="LLR106" s="60"/>
      <c r="LLS106" s="60"/>
      <c r="LLT106" s="60"/>
      <c r="LLU106" s="60"/>
      <c r="LLV106" s="60"/>
      <c r="LLW106" s="60"/>
      <c r="LLX106" s="60"/>
      <c r="LLY106" s="60"/>
      <c r="LLZ106" s="60"/>
      <c r="LMA106" s="60"/>
      <c r="LMB106" s="60"/>
      <c r="LMC106" s="60"/>
      <c r="LMD106" s="60"/>
      <c r="LME106" s="60"/>
      <c r="LMF106" s="60"/>
      <c r="LMG106" s="60"/>
      <c r="LMH106" s="60"/>
      <c r="LMI106" s="60"/>
      <c r="LMJ106" s="60"/>
      <c r="LMK106" s="60"/>
      <c r="LML106" s="60"/>
      <c r="LMM106" s="60"/>
      <c r="LMN106" s="60"/>
      <c r="LMO106" s="60"/>
      <c r="LMP106" s="60"/>
      <c r="LMQ106" s="60"/>
      <c r="LMR106" s="60"/>
      <c r="LMS106" s="60"/>
      <c r="LMT106" s="60"/>
      <c r="LMU106" s="60"/>
      <c r="LMV106" s="60"/>
      <c r="LMW106" s="60"/>
      <c r="LMX106" s="60"/>
      <c r="LMY106" s="60"/>
      <c r="LMZ106" s="60"/>
      <c r="LNA106" s="60"/>
      <c r="LNB106" s="60"/>
      <c r="LNC106" s="60"/>
      <c r="LND106" s="60"/>
      <c r="LNE106" s="60"/>
      <c r="LNF106" s="60"/>
      <c r="LNG106" s="60"/>
      <c r="LNH106" s="60"/>
      <c r="LNI106" s="60"/>
      <c r="LNJ106" s="60"/>
      <c r="LNK106" s="60"/>
      <c r="LNL106" s="60"/>
      <c r="LNM106" s="60"/>
      <c r="LNN106" s="60"/>
      <c r="LNO106" s="60"/>
      <c r="LNP106" s="60"/>
      <c r="LNQ106" s="60"/>
      <c r="LNR106" s="60"/>
      <c r="LNS106" s="60"/>
      <c r="LNT106" s="60"/>
      <c r="LNU106" s="60"/>
      <c r="LNV106" s="60"/>
      <c r="LNW106" s="60"/>
      <c r="LNX106" s="60"/>
      <c r="LNY106" s="60"/>
      <c r="LNZ106" s="60"/>
      <c r="LOA106" s="60"/>
      <c r="LOB106" s="60"/>
      <c r="LOC106" s="60"/>
      <c r="LOD106" s="60"/>
      <c r="LOE106" s="60"/>
      <c r="LOF106" s="60"/>
      <c r="LOG106" s="60"/>
      <c r="LOH106" s="60"/>
      <c r="LOI106" s="60"/>
      <c r="LOJ106" s="60"/>
      <c r="LOK106" s="60"/>
      <c r="LOL106" s="60"/>
      <c r="LOM106" s="60"/>
      <c r="LON106" s="60"/>
      <c r="LOO106" s="60"/>
      <c r="LOP106" s="60"/>
      <c r="LOQ106" s="60"/>
      <c r="LOR106" s="60"/>
      <c r="LOS106" s="60"/>
      <c r="LOT106" s="60"/>
      <c r="LOU106" s="60"/>
      <c r="LOV106" s="60"/>
      <c r="LOW106" s="60"/>
      <c r="LOX106" s="60"/>
      <c r="LOY106" s="60"/>
      <c r="LOZ106" s="60"/>
      <c r="LPA106" s="60"/>
      <c r="LPB106" s="60"/>
      <c r="LPC106" s="60"/>
      <c r="LPD106" s="60"/>
      <c r="LPE106" s="60"/>
      <c r="LPF106" s="60"/>
      <c r="LPG106" s="60"/>
      <c r="LPH106" s="60"/>
      <c r="LPI106" s="60"/>
      <c r="LPJ106" s="60"/>
      <c r="LPK106" s="60"/>
      <c r="LPL106" s="60"/>
      <c r="LPM106" s="60"/>
      <c r="LPN106" s="60"/>
      <c r="LPO106" s="60"/>
      <c r="LPP106" s="60"/>
      <c r="LPQ106" s="60"/>
      <c r="LPR106" s="60"/>
      <c r="LPS106" s="60"/>
      <c r="LPT106" s="60"/>
      <c r="LPU106" s="60"/>
      <c r="LPV106" s="60"/>
      <c r="LPW106" s="60"/>
      <c r="LPX106" s="60"/>
      <c r="LPY106" s="60"/>
      <c r="LPZ106" s="60"/>
      <c r="LQA106" s="60"/>
      <c r="LQB106" s="60"/>
      <c r="LQC106" s="60"/>
      <c r="LQD106" s="60"/>
      <c r="LQE106" s="60"/>
      <c r="LQF106" s="60"/>
      <c r="LQG106" s="60"/>
      <c r="LQH106" s="60"/>
      <c r="LQI106" s="60"/>
      <c r="LQJ106" s="60"/>
      <c r="LQK106" s="60"/>
      <c r="LQL106" s="60"/>
      <c r="LQM106" s="60"/>
      <c r="LQN106" s="60"/>
      <c r="LQO106" s="60"/>
      <c r="LQP106" s="60"/>
      <c r="LQQ106" s="60"/>
      <c r="LQR106" s="60"/>
      <c r="LQS106" s="60"/>
      <c r="LQT106" s="60"/>
      <c r="LQU106" s="60"/>
      <c r="LQV106" s="60"/>
      <c r="LQW106" s="60"/>
      <c r="LQX106" s="60"/>
      <c r="LQY106" s="60"/>
      <c r="LQZ106" s="60"/>
      <c r="LRA106" s="60"/>
      <c r="LRB106" s="60"/>
      <c r="LRC106" s="60"/>
      <c r="LRD106" s="60"/>
      <c r="LRE106" s="60"/>
      <c r="LRF106" s="60"/>
      <c r="LRG106" s="60"/>
      <c r="LRH106" s="60"/>
      <c r="LRI106" s="60"/>
      <c r="LRJ106" s="60"/>
      <c r="LRK106" s="60"/>
      <c r="LRL106" s="60"/>
      <c r="LRM106" s="60"/>
      <c r="LRN106" s="60"/>
      <c r="LRO106" s="60"/>
      <c r="LRP106" s="60"/>
      <c r="LRQ106" s="60"/>
      <c r="LRR106" s="60"/>
      <c r="LRS106" s="60"/>
      <c r="LRT106" s="60"/>
      <c r="LRU106" s="60"/>
      <c r="LRV106" s="60"/>
      <c r="LRW106" s="60"/>
      <c r="LRX106" s="60"/>
      <c r="LRY106" s="60"/>
      <c r="LRZ106" s="60"/>
      <c r="LSA106" s="60"/>
      <c r="LSB106" s="60"/>
      <c r="LSC106" s="60"/>
      <c r="LSD106" s="60"/>
      <c r="LSE106" s="60"/>
      <c r="LSF106" s="60"/>
      <c r="LSG106" s="60"/>
      <c r="LSH106" s="60"/>
      <c r="LSI106" s="60"/>
      <c r="LSJ106" s="60"/>
      <c r="LSK106" s="60"/>
      <c r="LSL106" s="60"/>
      <c r="LSM106" s="60"/>
      <c r="LSN106" s="60"/>
      <c r="LSO106" s="60"/>
      <c r="LSP106" s="60"/>
      <c r="LSQ106" s="60"/>
      <c r="LSR106" s="60"/>
      <c r="LSS106" s="60"/>
      <c r="LST106" s="60"/>
      <c r="LSU106" s="60"/>
      <c r="LSV106" s="60"/>
      <c r="LSW106" s="60"/>
      <c r="LSX106" s="60"/>
      <c r="LSY106" s="60"/>
      <c r="LSZ106" s="60"/>
      <c r="LTA106" s="60"/>
      <c r="LTB106" s="60"/>
      <c r="LTC106" s="60"/>
      <c r="LTD106" s="60"/>
      <c r="LTE106" s="60"/>
      <c r="LTF106" s="60"/>
      <c r="LTG106" s="60"/>
      <c r="LTH106" s="60"/>
      <c r="LTI106" s="60"/>
      <c r="LTJ106" s="60"/>
      <c r="LTK106" s="60"/>
      <c r="LTL106" s="60"/>
      <c r="LTM106" s="60"/>
      <c r="LTN106" s="60"/>
      <c r="LTO106" s="60"/>
      <c r="LTP106" s="60"/>
      <c r="LTQ106" s="60"/>
      <c r="LTR106" s="60"/>
      <c r="LTS106" s="60"/>
      <c r="LTT106" s="60"/>
      <c r="LTU106" s="60"/>
      <c r="LTV106" s="60"/>
      <c r="LTW106" s="60"/>
      <c r="LTX106" s="60"/>
      <c r="LTY106" s="60"/>
      <c r="LTZ106" s="60"/>
      <c r="LUA106" s="60"/>
      <c r="LUB106" s="60"/>
      <c r="LUC106" s="60"/>
      <c r="LUD106" s="60"/>
      <c r="LUE106" s="60"/>
      <c r="LUF106" s="60"/>
      <c r="LUG106" s="60"/>
      <c r="LUH106" s="60"/>
      <c r="LUI106" s="60"/>
      <c r="LUJ106" s="60"/>
      <c r="LUK106" s="60"/>
      <c r="LUL106" s="60"/>
      <c r="LUM106" s="60"/>
      <c r="LUN106" s="60"/>
      <c r="LUO106" s="60"/>
      <c r="LUP106" s="60"/>
      <c r="LUQ106" s="60"/>
      <c r="LUR106" s="60"/>
      <c r="LUS106" s="60"/>
      <c r="LUT106" s="60"/>
      <c r="LUU106" s="60"/>
      <c r="LUV106" s="60"/>
      <c r="LUW106" s="60"/>
      <c r="LUX106" s="60"/>
      <c r="LUY106" s="60"/>
      <c r="LUZ106" s="60"/>
      <c r="LVA106" s="60"/>
      <c r="LVB106" s="60"/>
      <c r="LVC106" s="60"/>
      <c r="LVD106" s="60"/>
      <c r="LVE106" s="60"/>
      <c r="LVF106" s="60"/>
      <c r="LVG106" s="60"/>
      <c r="LVH106" s="60"/>
      <c r="LVI106" s="60"/>
      <c r="LVJ106" s="60"/>
      <c r="LVK106" s="60"/>
      <c r="LVL106" s="60"/>
      <c r="LVM106" s="60"/>
      <c r="LVN106" s="60"/>
      <c r="LVO106" s="60"/>
      <c r="LVP106" s="60"/>
      <c r="LVQ106" s="60"/>
      <c r="LVR106" s="60"/>
      <c r="LVS106" s="60"/>
      <c r="LVT106" s="60"/>
      <c r="LVU106" s="60"/>
      <c r="LVV106" s="60"/>
      <c r="LVW106" s="60"/>
      <c r="LVX106" s="60"/>
      <c r="LVY106" s="60"/>
      <c r="LVZ106" s="60"/>
      <c r="LWA106" s="60"/>
      <c r="LWB106" s="60"/>
      <c r="LWC106" s="60"/>
      <c r="LWD106" s="60"/>
      <c r="LWE106" s="60"/>
      <c r="LWF106" s="60"/>
      <c r="LWG106" s="60"/>
      <c r="LWH106" s="60"/>
      <c r="LWI106" s="60"/>
      <c r="LWJ106" s="60"/>
      <c r="LWK106" s="60"/>
      <c r="LWL106" s="60"/>
      <c r="LWM106" s="60"/>
      <c r="LWN106" s="60"/>
      <c r="LWO106" s="60"/>
      <c r="LWP106" s="60"/>
      <c r="LWQ106" s="60"/>
      <c r="LWR106" s="60"/>
      <c r="LWS106" s="60"/>
      <c r="LWT106" s="60"/>
      <c r="LWU106" s="60"/>
      <c r="LWV106" s="60"/>
      <c r="LWW106" s="60"/>
      <c r="LWX106" s="60"/>
      <c r="LWY106" s="60"/>
      <c r="LWZ106" s="60"/>
      <c r="LXA106" s="60"/>
      <c r="LXB106" s="60"/>
      <c r="LXC106" s="60"/>
      <c r="LXD106" s="60"/>
      <c r="LXE106" s="60"/>
      <c r="LXF106" s="60"/>
      <c r="LXG106" s="60"/>
      <c r="LXH106" s="60"/>
      <c r="LXI106" s="60"/>
      <c r="LXJ106" s="60"/>
      <c r="LXK106" s="60"/>
      <c r="LXL106" s="60"/>
      <c r="LXM106" s="60"/>
      <c r="LXN106" s="60"/>
      <c r="LXO106" s="60"/>
      <c r="LXP106" s="60"/>
      <c r="LXQ106" s="60"/>
      <c r="LXR106" s="60"/>
      <c r="LXS106" s="60"/>
      <c r="LXT106" s="60"/>
      <c r="LXU106" s="60"/>
      <c r="LXV106" s="60"/>
      <c r="LXW106" s="60"/>
      <c r="LXX106" s="60"/>
      <c r="LXY106" s="60"/>
      <c r="LXZ106" s="60"/>
      <c r="LYA106" s="60"/>
      <c r="LYB106" s="60"/>
      <c r="LYC106" s="60"/>
      <c r="LYD106" s="60"/>
      <c r="LYE106" s="60"/>
      <c r="LYF106" s="60"/>
      <c r="LYG106" s="60"/>
      <c r="LYH106" s="60"/>
      <c r="LYI106" s="60"/>
      <c r="LYJ106" s="60"/>
      <c r="LYK106" s="60"/>
      <c r="LYL106" s="60"/>
      <c r="LYM106" s="60"/>
      <c r="LYN106" s="60"/>
      <c r="LYO106" s="60"/>
      <c r="LYP106" s="60"/>
      <c r="LYQ106" s="60"/>
      <c r="LYR106" s="60"/>
      <c r="LYS106" s="60"/>
      <c r="LYT106" s="60"/>
      <c r="LYU106" s="60"/>
      <c r="LYV106" s="60"/>
      <c r="LYW106" s="60"/>
      <c r="LYX106" s="60"/>
      <c r="LYY106" s="60"/>
      <c r="LYZ106" s="60"/>
      <c r="LZA106" s="60"/>
      <c r="LZB106" s="60"/>
      <c r="LZC106" s="60"/>
      <c r="LZD106" s="60"/>
      <c r="LZE106" s="60"/>
      <c r="LZF106" s="60"/>
      <c r="LZG106" s="60"/>
      <c r="LZH106" s="60"/>
      <c r="LZI106" s="60"/>
      <c r="LZJ106" s="60"/>
      <c r="LZK106" s="60"/>
      <c r="LZL106" s="60"/>
      <c r="LZM106" s="60"/>
      <c r="LZN106" s="60"/>
      <c r="LZO106" s="60"/>
      <c r="LZP106" s="60"/>
      <c r="LZQ106" s="60"/>
      <c r="LZR106" s="60"/>
      <c r="LZS106" s="60"/>
      <c r="LZT106" s="60"/>
      <c r="LZU106" s="60"/>
      <c r="LZV106" s="60"/>
      <c r="LZW106" s="60"/>
      <c r="LZX106" s="60"/>
      <c r="LZY106" s="60"/>
      <c r="LZZ106" s="60"/>
      <c r="MAA106" s="60"/>
      <c r="MAB106" s="60"/>
      <c r="MAC106" s="60"/>
      <c r="MAD106" s="60"/>
      <c r="MAE106" s="60"/>
      <c r="MAF106" s="60"/>
      <c r="MAG106" s="60"/>
      <c r="MAH106" s="60"/>
      <c r="MAI106" s="60"/>
      <c r="MAJ106" s="60"/>
      <c r="MAK106" s="60"/>
      <c r="MAL106" s="60"/>
      <c r="MAM106" s="60"/>
      <c r="MAN106" s="60"/>
      <c r="MAO106" s="60"/>
      <c r="MAP106" s="60"/>
      <c r="MAQ106" s="60"/>
      <c r="MAR106" s="60"/>
      <c r="MAS106" s="60"/>
      <c r="MAT106" s="60"/>
      <c r="MAU106" s="60"/>
      <c r="MAV106" s="60"/>
      <c r="MAW106" s="60"/>
      <c r="MAX106" s="60"/>
      <c r="MAY106" s="60"/>
      <c r="MAZ106" s="60"/>
      <c r="MBA106" s="60"/>
      <c r="MBB106" s="60"/>
      <c r="MBC106" s="60"/>
      <c r="MBD106" s="60"/>
      <c r="MBE106" s="60"/>
      <c r="MBF106" s="60"/>
      <c r="MBG106" s="60"/>
      <c r="MBH106" s="60"/>
      <c r="MBI106" s="60"/>
      <c r="MBJ106" s="60"/>
      <c r="MBK106" s="60"/>
      <c r="MBL106" s="60"/>
      <c r="MBM106" s="60"/>
      <c r="MBN106" s="60"/>
      <c r="MBO106" s="60"/>
      <c r="MBP106" s="60"/>
      <c r="MBQ106" s="60"/>
      <c r="MBR106" s="60"/>
      <c r="MBS106" s="60"/>
      <c r="MBT106" s="60"/>
      <c r="MBU106" s="60"/>
      <c r="MBV106" s="60"/>
      <c r="MBW106" s="60"/>
      <c r="MBX106" s="60"/>
      <c r="MBY106" s="60"/>
      <c r="MBZ106" s="60"/>
      <c r="MCA106" s="60"/>
      <c r="MCB106" s="60"/>
      <c r="MCC106" s="60"/>
      <c r="MCD106" s="60"/>
      <c r="MCE106" s="60"/>
      <c r="MCF106" s="60"/>
      <c r="MCG106" s="60"/>
      <c r="MCH106" s="60"/>
      <c r="MCI106" s="60"/>
      <c r="MCJ106" s="60"/>
      <c r="MCK106" s="60"/>
      <c r="MCL106" s="60"/>
      <c r="MCM106" s="60"/>
      <c r="MCN106" s="60"/>
      <c r="MCO106" s="60"/>
      <c r="MCP106" s="60"/>
      <c r="MCQ106" s="60"/>
      <c r="MCR106" s="60"/>
      <c r="MCS106" s="60"/>
      <c r="MCT106" s="60"/>
      <c r="MCU106" s="60"/>
      <c r="MCV106" s="60"/>
      <c r="MCW106" s="60"/>
      <c r="MCX106" s="60"/>
      <c r="MCY106" s="60"/>
      <c r="MCZ106" s="60"/>
      <c r="MDA106" s="60"/>
      <c r="MDB106" s="60"/>
      <c r="MDC106" s="60"/>
      <c r="MDD106" s="60"/>
      <c r="MDE106" s="60"/>
      <c r="MDF106" s="60"/>
      <c r="MDG106" s="60"/>
      <c r="MDH106" s="60"/>
      <c r="MDI106" s="60"/>
      <c r="MDJ106" s="60"/>
      <c r="MDK106" s="60"/>
      <c r="MDL106" s="60"/>
      <c r="MDM106" s="60"/>
      <c r="MDN106" s="60"/>
      <c r="MDO106" s="60"/>
      <c r="MDP106" s="60"/>
      <c r="MDQ106" s="60"/>
      <c r="MDR106" s="60"/>
      <c r="MDS106" s="60"/>
      <c r="MDT106" s="60"/>
      <c r="MDU106" s="60"/>
      <c r="MDV106" s="60"/>
      <c r="MDW106" s="60"/>
      <c r="MDX106" s="60"/>
      <c r="MDY106" s="60"/>
      <c r="MDZ106" s="60"/>
      <c r="MEA106" s="60"/>
      <c r="MEB106" s="60"/>
      <c r="MEC106" s="60"/>
      <c r="MED106" s="60"/>
      <c r="MEE106" s="60"/>
      <c r="MEF106" s="60"/>
      <c r="MEG106" s="60"/>
      <c r="MEH106" s="60"/>
      <c r="MEI106" s="60"/>
      <c r="MEJ106" s="60"/>
      <c r="MEK106" s="60"/>
      <c r="MEL106" s="60"/>
      <c r="MEM106" s="60"/>
      <c r="MEN106" s="60"/>
      <c r="MEO106" s="60"/>
      <c r="MEP106" s="60"/>
      <c r="MEQ106" s="60"/>
      <c r="MER106" s="60"/>
      <c r="MES106" s="60"/>
      <c r="MET106" s="60"/>
      <c r="MEU106" s="60"/>
      <c r="MEV106" s="60"/>
      <c r="MEW106" s="60"/>
      <c r="MEX106" s="60"/>
      <c r="MEY106" s="60"/>
      <c r="MEZ106" s="60"/>
      <c r="MFA106" s="60"/>
      <c r="MFB106" s="60"/>
      <c r="MFC106" s="60"/>
      <c r="MFD106" s="60"/>
      <c r="MFE106" s="60"/>
      <c r="MFF106" s="60"/>
      <c r="MFG106" s="60"/>
      <c r="MFH106" s="60"/>
      <c r="MFI106" s="60"/>
      <c r="MFJ106" s="60"/>
      <c r="MFK106" s="60"/>
      <c r="MFL106" s="60"/>
      <c r="MFM106" s="60"/>
      <c r="MFN106" s="60"/>
      <c r="MFO106" s="60"/>
      <c r="MFP106" s="60"/>
      <c r="MFQ106" s="60"/>
      <c r="MFR106" s="60"/>
      <c r="MFS106" s="60"/>
      <c r="MFT106" s="60"/>
      <c r="MFU106" s="60"/>
      <c r="MFV106" s="60"/>
      <c r="MFW106" s="60"/>
      <c r="MFX106" s="60"/>
      <c r="MFY106" s="60"/>
      <c r="MFZ106" s="60"/>
      <c r="MGA106" s="60"/>
      <c r="MGB106" s="60"/>
      <c r="MGC106" s="60"/>
      <c r="MGD106" s="60"/>
      <c r="MGE106" s="60"/>
      <c r="MGF106" s="60"/>
      <c r="MGG106" s="60"/>
      <c r="MGH106" s="60"/>
      <c r="MGI106" s="60"/>
      <c r="MGJ106" s="60"/>
      <c r="MGK106" s="60"/>
      <c r="MGL106" s="60"/>
      <c r="MGM106" s="60"/>
      <c r="MGN106" s="60"/>
      <c r="MGO106" s="60"/>
      <c r="MGP106" s="60"/>
      <c r="MGQ106" s="60"/>
      <c r="MGR106" s="60"/>
      <c r="MGS106" s="60"/>
      <c r="MGT106" s="60"/>
      <c r="MGU106" s="60"/>
      <c r="MGV106" s="60"/>
      <c r="MGW106" s="60"/>
      <c r="MGX106" s="60"/>
      <c r="MGY106" s="60"/>
      <c r="MGZ106" s="60"/>
      <c r="MHA106" s="60"/>
      <c r="MHB106" s="60"/>
      <c r="MHC106" s="60"/>
      <c r="MHD106" s="60"/>
      <c r="MHE106" s="60"/>
      <c r="MHF106" s="60"/>
      <c r="MHG106" s="60"/>
      <c r="MHH106" s="60"/>
      <c r="MHI106" s="60"/>
      <c r="MHJ106" s="60"/>
      <c r="MHK106" s="60"/>
      <c r="MHL106" s="60"/>
      <c r="MHM106" s="60"/>
      <c r="MHN106" s="60"/>
      <c r="MHO106" s="60"/>
      <c r="MHP106" s="60"/>
      <c r="MHQ106" s="60"/>
      <c r="MHR106" s="60"/>
      <c r="MHS106" s="60"/>
      <c r="MHT106" s="60"/>
      <c r="MHU106" s="60"/>
      <c r="MHV106" s="60"/>
      <c r="MHW106" s="60"/>
      <c r="MHX106" s="60"/>
      <c r="MHY106" s="60"/>
      <c r="MHZ106" s="60"/>
      <c r="MIA106" s="60"/>
      <c r="MIB106" s="60"/>
      <c r="MIC106" s="60"/>
      <c r="MID106" s="60"/>
      <c r="MIE106" s="60"/>
      <c r="MIF106" s="60"/>
      <c r="MIG106" s="60"/>
      <c r="MIH106" s="60"/>
      <c r="MII106" s="60"/>
      <c r="MIJ106" s="60"/>
      <c r="MIK106" s="60"/>
      <c r="MIL106" s="60"/>
      <c r="MIM106" s="60"/>
      <c r="MIN106" s="60"/>
      <c r="MIO106" s="60"/>
      <c r="MIP106" s="60"/>
      <c r="MIQ106" s="60"/>
      <c r="MIR106" s="60"/>
      <c r="MIS106" s="60"/>
      <c r="MIT106" s="60"/>
      <c r="MIU106" s="60"/>
      <c r="MIV106" s="60"/>
      <c r="MIW106" s="60"/>
      <c r="MIX106" s="60"/>
      <c r="MIY106" s="60"/>
      <c r="MIZ106" s="60"/>
      <c r="MJA106" s="60"/>
      <c r="MJB106" s="60"/>
      <c r="MJC106" s="60"/>
      <c r="MJD106" s="60"/>
      <c r="MJE106" s="60"/>
      <c r="MJF106" s="60"/>
      <c r="MJG106" s="60"/>
      <c r="MJH106" s="60"/>
      <c r="MJI106" s="60"/>
      <c r="MJJ106" s="60"/>
      <c r="MJK106" s="60"/>
      <c r="MJL106" s="60"/>
      <c r="MJM106" s="60"/>
      <c r="MJN106" s="60"/>
      <c r="MJO106" s="60"/>
      <c r="MJP106" s="60"/>
      <c r="MJQ106" s="60"/>
      <c r="MJR106" s="60"/>
      <c r="MJS106" s="60"/>
      <c r="MJT106" s="60"/>
      <c r="MJU106" s="60"/>
      <c r="MJV106" s="60"/>
      <c r="MJW106" s="60"/>
      <c r="MJX106" s="60"/>
      <c r="MJY106" s="60"/>
      <c r="MJZ106" s="60"/>
      <c r="MKA106" s="60"/>
      <c r="MKB106" s="60"/>
      <c r="MKC106" s="60"/>
      <c r="MKD106" s="60"/>
      <c r="MKE106" s="60"/>
      <c r="MKF106" s="60"/>
      <c r="MKG106" s="60"/>
      <c r="MKH106" s="60"/>
      <c r="MKI106" s="60"/>
      <c r="MKJ106" s="60"/>
      <c r="MKK106" s="60"/>
      <c r="MKL106" s="60"/>
      <c r="MKM106" s="60"/>
      <c r="MKN106" s="60"/>
      <c r="MKO106" s="60"/>
      <c r="MKP106" s="60"/>
      <c r="MKQ106" s="60"/>
      <c r="MKR106" s="60"/>
      <c r="MKS106" s="60"/>
      <c r="MKT106" s="60"/>
      <c r="MKU106" s="60"/>
      <c r="MKV106" s="60"/>
      <c r="MKW106" s="60"/>
      <c r="MKX106" s="60"/>
      <c r="MKY106" s="60"/>
      <c r="MKZ106" s="60"/>
      <c r="MLA106" s="60"/>
      <c r="MLB106" s="60"/>
      <c r="MLC106" s="60"/>
      <c r="MLD106" s="60"/>
      <c r="MLE106" s="60"/>
      <c r="MLF106" s="60"/>
      <c r="MLG106" s="60"/>
      <c r="MLH106" s="60"/>
      <c r="MLI106" s="60"/>
      <c r="MLJ106" s="60"/>
      <c r="MLK106" s="60"/>
      <c r="MLL106" s="60"/>
      <c r="MLM106" s="60"/>
      <c r="MLN106" s="60"/>
      <c r="MLO106" s="60"/>
      <c r="MLP106" s="60"/>
      <c r="MLQ106" s="60"/>
      <c r="MLR106" s="60"/>
      <c r="MLS106" s="60"/>
      <c r="MLT106" s="60"/>
      <c r="MLU106" s="60"/>
      <c r="MLV106" s="60"/>
      <c r="MLW106" s="60"/>
      <c r="MLX106" s="60"/>
      <c r="MLY106" s="60"/>
      <c r="MLZ106" s="60"/>
      <c r="MMA106" s="60"/>
      <c r="MMB106" s="60"/>
      <c r="MMC106" s="60"/>
      <c r="MMD106" s="60"/>
      <c r="MME106" s="60"/>
      <c r="MMF106" s="60"/>
      <c r="MMG106" s="60"/>
      <c r="MMH106" s="60"/>
      <c r="MMI106" s="60"/>
      <c r="MMJ106" s="60"/>
      <c r="MMK106" s="60"/>
      <c r="MML106" s="60"/>
      <c r="MMM106" s="60"/>
      <c r="MMN106" s="60"/>
      <c r="MMO106" s="60"/>
      <c r="MMP106" s="60"/>
      <c r="MMQ106" s="60"/>
      <c r="MMR106" s="60"/>
      <c r="MMS106" s="60"/>
      <c r="MMT106" s="60"/>
      <c r="MMU106" s="60"/>
      <c r="MMV106" s="60"/>
      <c r="MMW106" s="60"/>
      <c r="MMX106" s="60"/>
      <c r="MMY106" s="60"/>
      <c r="MMZ106" s="60"/>
      <c r="MNA106" s="60"/>
      <c r="MNB106" s="60"/>
      <c r="MNC106" s="60"/>
      <c r="MND106" s="60"/>
      <c r="MNE106" s="60"/>
      <c r="MNF106" s="60"/>
      <c r="MNG106" s="60"/>
      <c r="MNH106" s="60"/>
      <c r="MNI106" s="60"/>
      <c r="MNJ106" s="60"/>
      <c r="MNK106" s="60"/>
      <c r="MNL106" s="60"/>
      <c r="MNM106" s="60"/>
      <c r="MNN106" s="60"/>
      <c r="MNO106" s="60"/>
      <c r="MNP106" s="60"/>
      <c r="MNQ106" s="60"/>
      <c r="MNR106" s="60"/>
      <c r="MNS106" s="60"/>
      <c r="MNT106" s="60"/>
      <c r="MNU106" s="60"/>
      <c r="MNV106" s="60"/>
      <c r="MNW106" s="60"/>
      <c r="MNX106" s="60"/>
      <c r="MNY106" s="60"/>
      <c r="MNZ106" s="60"/>
      <c r="MOA106" s="60"/>
      <c r="MOB106" s="60"/>
      <c r="MOC106" s="60"/>
      <c r="MOD106" s="60"/>
      <c r="MOE106" s="60"/>
      <c r="MOF106" s="60"/>
      <c r="MOG106" s="60"/>
      <c r="MOH106" s="60"/>
      <c r="MOI106" s="60"/>
      <c r="MOJ106" s="60"/>
      <c r="MOK106" s="60"/>
      <c r="MOL106" s="60"/>
      <c r="MOM106" s="60"/>
      <c r="MON106" s="60"/>
      <c r="MOO106" s="60"/>
      <c r="MOP106" s="60"/>
      <c r="MOQ106" s="60"/>
      <c r="MOR106" s="60"/>
      <c r="MOS106" s="60"/>
      <c r="MOT106" s="60"/>
      <c r="MOU106" s="60"/>
      <c r="MOV106" s="60"/>
      <c r="MOW106" s="60"/>
      <c r="MOX106" s="60"/>
      <c r="MOY106" s="60"/>
      <c r="MOZ106" s="60"/>
      <c r="MPA106" s="60"/>
      <c r="MPB106" s="60"/>
      <c r="MPC106" s="60"/>
      <c r="MPD106" s="60"/>
      <c r="MPE106" s="60"/>
      <c r="MPF106" s="60"/>
      <c r="MPG106" s="60"/>
      <c r="MPH106" s="60"/>
      <c r="MPI106" s="60"/>
      <c r="MPJ106" s="60"/>
      <c r="MPK106" s="60"/>
      <c r="MPL106" s="60"/>
      <c r="MPM106" s="60"/>
      <c r="MPN106" s="60"/>
      <c r="MPO106" s="60"/>
      <c r="MPP106" s="60"/>
      <c r="MPQ106" s="60"/>
      <c r="MPR106" s="60"/>
      <c r="MPS106" s="60"/>
      <c r="MPT106" s="60"/>
      <c r="MPU106" s="60"/>
      <c r="MPV106" s="60"/>
      <c r="MPW106" s="60"/>
      <c r="MPX106" s="60"/>
      <c r="MPY106" s="60"/>
      <c r="MPZ106" s="60"/>
      <c r="MQA106" s="60"/>
      <c r="MQB106" s="60"/>
      <c r="MQC106" s="60"/>
      <c r="MQD106" s="60"/>
      <c r="MQE106" s="60"/>
      <c r="MQF106" s="60"/>
      <c r="MQG106" s="60"/>
      <c r="MQH106" s="60"/>
      <c r="MQI106" s="60"/>
      <c r="MQJ106" s="60"/>
      <c r="MQK106" s="60"/>
      <c r="MQL106" s="60"/>
      <c r="MQM106" s="60"/>
      <c r="MQN106" s="60"/>
      <c r="MQO106" s="60"/>
      <c r="MQP106" s="60"/>
      <c r="MQQ106" s="60"/>
      <c r="MQR106" s="60"/>
      <c r="MQS106" s="60"/>
      <c r="MQT106" s="60"/>
      <c r="MQU106" s="60"/>
      <c r="MQV106" s="60"/>
      <c r="MQW106" s="60"/>
      <c r="MQX106" s="60"/>
      <c r="MQY106" s="60"/>
      <c r="MQZ106" s="60"/>
      <c r="MRA106" s="60"/>
      <c r="MRB106" s="60"/>
      <c r="MRC106" s="60"/>
      <c r="MRD106" s="60"/>
      <c r="MRE106" s="60"/>
      <c r="MRF106" s="60"/>
      <c r="MRG106" s="60"/>
      <c r="MRH106" s="60"/>
      <c r="MRI106" s="60"/>
      <c r="MRJ106" s="60"/>
      <c r="MRK106" s="60"/>
      <c r="MRL106" s="60"/>
      <c r="MRM106" s="60"/>
      <c r="MRN106" s="60"/>
      <c r="MRO106" s="60"/>
      <c r="MRP106" s="60"/>
      <c r="MRQ106" s="60"/>
      <c r="MRR106" s="60"/>
      <c r="MRS106" s="60"/>
      <c r="MRT106" s="60"/>
      <c r="MRU106" s="60"/>
      <c r="MRV106" s="60"/>
      <c r="MRW106" s="60"/>
      <c r="MRX106" s="60"/>
      <c r="MRY106" s="60"/>
      <c r="MRZ106" s="60"/>
      <c r="MSA106" s="60"/>
      <c r="MSB106" s="60"/>
      <c r="MSC106" s="60"/>
      <c r="MSD106" s="60"/>
      <c r="MSE106" s="60"/>
      <c r="MSF106" s="60"/>
      <c r="MSG106" s="60"/>
      <c r="MSH106" s="60"/>
      <c r="MSI106" s="60"/>
      <c r="MSJ106" s="60"/>
      <c r="MSK106" s="60"/>
      <c r="MSL106" s="60"/>
      <c r="MSM106" s="60"/>
      <c r="MSN106" s="60"/>
      <c r="MSO106" s="60"/>
      <c r="MSP106" s="60"/>
      <c r="MSQ106" s="60"/>
      <c r="MSR106" s="60"/>
      <c r="MSS106" s="60"/>
      <c r="MST106" s="60"/>
      <c r="MSU106" s="60"/>
      <c r="MSV106" s="60"/>
      <c r="MSW106" s="60"/>
      <c r="MSX106" s="60"/>
      <c r="MSY106" s="60"/>
      <c r="MSZ106" s="60"/>
      <c r="MTA106" s="60"/>
      <c r="MTB106" s="60"/>
      <c r="MTC106" s="60"/>
      <c r="MTD106" s="60"/>
      <c r="MTE106" s="60"/>
      <c r="MTF106" s="60"/>
      <c r="MTG106" s="60"/>
      <c r="MTH106" s="60"/>
      <c r="MTI106" s="60"/>
      <c r="MTJ106" s="60"/>
      <c r="MTK106" s="60"/>
      <c r="MTL106" s="60"/>
      <c r="MTM106" s="60"/>
      <c r="MTN106" s="60"/>
      <c r="MTO106" s="60"/>
      <c r="MTP106" s="60"/>
      <c r="MTQ106" s="60"/>
      <c r="MTR106" s="60"/>
      <c r="MTS106" s="60"/>
      <c r="MTT106" s="60"/>
      <c r="MTU106" s="60"/>
      <c r="MTV106" s="60"/>
      <c r="MTW106" s="60"/>
      <c r="MTX106" s="60"/>
      <c r="MTY106" s="60"/>
      <c r="MTZ106" s="60"/>
      <c r="MUA106" s="60"/>
      <c r="MUB106" s="60"/>
      <c r="MUC106" s="60"/>
      <c r="MUD106" s="60"/>
      <c r="MUE106" s="60"/>
      <c r="MUF106" s="60"/>
      <c r="MUG106" s="60"/>
      <c r="MUH106" s="60"/>
      <c r="MUI106" s="60"/>
      <c r="MUJ106" s="60"/>
      <c r="MUK106" s="60"/>
      <c r="MUL106" s="60"/>
      <c r="MUM106" s="60"/>
      <c r="MUN106" s="60"/>
      <c r="MUO106" s="60"/>
      <c r="MUP106" s="60"/>
      <c r="MUQ106" s="60"/>
      <c r="MUR106" s="60"/>
      <c r="MUS106" s="60"/>
      <c r="MUT106" s="60"/>
      <c r="MUU106" s="60"/>
      <c r="MUV106" s="60"/>
      <c r="MUW106" s="60"/>
      <c r="MUX106" s="60"/>
      <c r="MUY106" s="60"/>
      <c r="MUZ106" s="60"/>
      <c r="MVA106" s="60"/>
      <c r="MVB106" s="60"/>
      <c r="MVC106" s="60"/>
      <c r="MVD106" s="60"/>
      <c r="MVE106" s="60"/>
      <c r="MVF106" s="60"/>
      <c r="MVG106" s="60"/>
      <c r="MVH106" s="60"/>
      <c r="MVI106" s="60"/>
      <c r="MVJ106" s="60"/>
      <c r="MVK106" s="60"/>
      <c r="MVL106" s="60"/>
      <c r="MVM106" s="60"/>
      <c r="MVN106" s="60"/>
      <c r="MVO106" s="60"/>
      <c r="MVP106" s="60"/>
      <c r="MVQ106" s="60"/>
      <c r="MVR106" s="60"/>
      <c r="MVS106" s="60"/>
      <c r="MVT106" s="60"/>
      <c r="MVU106" s="60"/>
      <c r="MVV106" s="60"/>
      <c r="MVW106" s="60"/>
      <c r="MVX106" s="60"/>
      <c r="MVY106" s="60"/>
      <c r="MVZ106" s="60"/>
      <c r="MWA106" s="60"/>
      <c r="MWB106" s="60"/>
      <c r="MWC106" s="60"/>
      <c r="MWD106" s="60"/>
      <c r="MWE106" s="60"/>
      <c r="MWF106" s="60"/>
      <c r="MWG106" s="60"/>
      <c r="MWH106" s="60"/>
      <c r="MWI106" s="60"/>
      <c r="MWJ106" s="60"/>
      <c r="MWK106" s="60"/>
      <c r="MWL106" s="60"/>
      <c r="MWM106" s="60"/>
      <c r="MWN106" s="60"/>
      <c r="MWO106" s="60"/>
      <c r="MWP106" s="60"/>
      <c r="MWQ106" s="60"/>
      <c r="MWR106" s="60"/>
      <c r="MWS106" s="60"/>
      <c r="MWT106" s="60"/>
      <c r="MWU106" s="60"/>
      <c r="MWV106" s="60"/>
      <c r="MWW106" s="60"/>
      <c r="MWX106" s="60"/>
      <c r="MWY106" s="60"/>
      <c r="MWZ106" s="60"/>
      <c r="MXA106" s="60"/>
      <c r="MXB106" s="60"/>
      <c r="MXC106" s="60"/>
      <c r="MXD106" s="60"/>
      <c r="MXE106" s="60"/>
      <c r="MXF106" s="60"/>
      <c r="MXG106" s="60"/>
      <c r="MXH106" s="60"/>
      <c r="MXI106" s="60"/>
      <c r="MXJ106" s="60"/>
      <c r="MXK106" s="60"/>
      <c r="MXL106" s="60"/>
      <c r="MXM106" s="60"/>
      <c r="MXN106" s="60"/>
      <c r="MXO106" s="60"/>
      <c r="MXP106" s="60"/>
      <c r="MXQ106" s="60"/>
      <c r="MXR106" s="60"/>
      <c r="MXS106" s="60"/>
      <c r="MXT106" s="60"/>
      <c r="MXU106" s="60"/>
      <c r="MXV106" s="60"/>
      <c r="MXW106" s="60"/>
      <c r="MXX106" s="60"/>
      <c r="MXY106" s="60"/>
      <c r="MXZ106" s="60"/>
      <c r="MYA106" s="60"/>
      <c r="MYB106" s="60"/>
      <c r="MYC106" s="60"/>
      <c r="MYD106" s="60"/>
      <c r="MYE106" s="60"/>
      <c r="MYF106" s="60"/>
      <c r="MYG106" s="60"/>
      <c r="MYH106" s="60"/>
      <c r="MYI106" s="60"/>
      <c r="MYJ106" s="60"/>
      <c r="MYK106" s="60"/>
      <c r="MYL106" s="60"/>
      <c r="MYM106" s="60"/>
      <c r="MYN106" s="60"/>
      <c r="MYO106" s="60"/>
      <c r="MYP106" s="60"/>
      <c r="MYQ106" s="60"/>
      <c r="MYR106" s="60"/>
      <c r="MYS106" s="60"/>
      <c r="MYT106" s="60"/>
      <c r="MYU106" s="60"/>
      <c r="MYV106" s="60"/>
      <c r="MYW106" s="60"/>
      <c r="MYX106" s="60"/>
      <c r="MYY106" s="60"/>
      <c r="MYZ106" s="60"/>
      <c r="MZA106" s="60"/>
      <c r="MZB106" s="60"/>
      <c r="MZC106" s="60"/>
      <c r="MZD106" s="60"/>
      <c r="MZE106" s="60"/>
      <c r="MZF106" s="60"/>
      <c r="MZG106" s="60"/>
      <c r="MZH106" s="60"/>
      <c r="MZI106" s="60"/>
      <c r="MZJ106" s="60"/>
      <c r="MZK106" s="60"/>
      <c r="MZL106" s="60"/>
      <c r="MZM106" s="60"/>
      <c r="MZN106" s="60"/>
      <c r="MZO106" s="60"/>
      <c r="MZP106" s="60"/>
      <c r="MZQ106" s="60"/>
      <c r="MZR106" s="60"/>
      <c r="MZS106" s="60"/>
      <c r="MZT106" s="60"/>
      <c r="MZU106" s="60"/>
      <c r="MZV106" s="60"/>
      <c r="MZW106" s="60"/>
      <c r="MZX106" s="60"/>
      <c r="MZY106" s="60"/>
      <c r="MZZ106" s="60"/>
      <c r="NAA106" s="60"/>
      <c r="NAB106" s="60"/>
      <c r="NAC106" s="60"/>
      <c r="NAD106" s="60"/>
      <c r="NAE106" s="60"/>
      <c r="NAF106" s="60"/>
      <c r="NAG106" s="60"/>
      <c r="NAH106" s="60"/>
      <c r="NAI106" s="60"/>
      <c r="NAJ106" s="60"/>
      <c r="NAK106" s="60"/>
      <c r="NAL106" s="60"/>
      <c r="NAM106" s="60"/>
      <c r="NAN106" s="60"/>
      <c r="NAO106" s="60"/>
      <c r="NAP106" s="60"/>
      <c r="NAQ106" s="60"/>
      <c r="NAR106" s="60"/>
      <c r="NAS106" s="60"/>
      <c r="NAT106" s="60"/>
      <c r="NAU106" s="60"/>
      <c r="NAV106" s="60"/>
      <c r="NAW106" s="60"/>
      <c r="NAX106" s="60"/>
      <c r="NAY106" s="60"/>
      <c r="NAZ106" s="60"/>
      <c r="NBA106" s="60"/>
      <c r="NBB106" s="60"/>
      <c r="NBC106" s="60"/>
      <c r="NBD106" s="60"/>
      <c r="NBE106" s="60"/>
      <c r="NBF106" s="60"/>
      <c r="NBG106" s="60"/>
      <c r="NBH106" s="60"/>
      <c r="NBI106" s="60"/>
      <c r="NBJ106" s="60"/>
      <c r="NBK106" s="60"/>
      <c r="NBL106" s="60"/>
      <c r="NBM106" s="60"/>
      <c r="NBN106" s="60"/>
      <c r="NBO106" s="60"/>
      <c r="NBP106" s="60"/>
      <c r="NBQ106" s="60"/>
      <c r="NBR106" s="60"/>
      <c r="NBS106" s="60"/>
      <c r="NBT106" s="60"/>
      <c r="NBU106" s="60"/>
      <c r="NBV106" s="60"/>
      <c r="NBW106" s="60"/>
      <c r="NBX106" s="60"/>
      <c r="NBY106" s="60"/>
      <c r="NBZ106" s="60"/>
      <c r="NCA106" s="60"/>
      <c r="NCB106" s="60"/>
      <c r="NCC106" s="60"/>
      <c r="NCD106" s="60"/>
      <c r="NCE106" s="60"/>
      <c r="NCF106" s="60"/>
      <c r="NCG106" s="60"/>
      <c r="NCH106" s="60"/>
      <c r="NCI106" s="60"/>
      <c r="NCJ106" s="60"/>
      <c r="NCK106" s="60"/>
      <c r="NCL106" s="60"/>
      <c r="NCM106" s="60"/>
      <c r="NCN106" s="60"/>
      <c r="NCO106" s="60"/>
      <c r="NCP106" s="60"/>
      <c r="NCQ106" s="60"/>
      <c r="NCR106" s="60"/>
      <c r="NCS106" s="60"/>
      <c r="NCT106" s="60"/>
      <c r="NCU106" s="60"/>
      <c r="NCV106" s="60"/>
      <c r="NCW106" s="60"/>
      <c r="NCX106" s="60"/>
      <c r="NCY106" s="60"/>
      <c r="NCZ106" s="60"/>
      <c r="NDA106" s="60"/>
      <c r="NDB106" s="60"/>
      <c r="NDC106" s="60"/>
      <c r="NDD106" s="60"/>
      <c r="NDE106" s="60"/>
      <c r="NDF106" s="60"/>
      <c r="NDG106" s="60"/>
      <c r="NDH106" s="60"/>
      <c r="NDI106" s="60"/>
      <c r="NDJ106" s="60"/>
      <c r="NDK106" s="60"/>
      <c r="NDL106" s="60"/>
      <c r="NDM106" s="60"/>
      <c r="NDN106" s="60"/>
      <c r="NDO106" s="60"/>
      <c r="NDP106" s="60"/>
      <c r="NDQ106" s="60"/>
      <c r="NDR106" s="60"/>
      <c r="NDS106" s="60"/>
      <c r="NDT106" s="60"/>
      <c r="NDU106" s="60"/>
      <c r="NDV106" s="60"/>
      <c r="NDW106" s="60"/>
      <c r="NDX106" s="60"/>
      <c r="NDY106" s="60"/>
      <c r="NDZ106" s="60"/>
      <c r="NEA106" s="60"/>
      <c r="NEB106" s="60"/>
      <c r="NEC106" s="60"/>
      <c r="NED106" s="60"/>
      <c r="NEE106" s="60"/>
      <c r="NEF106" s="60"/>
      <c r="NEG106" s="60"/>
      <c r="NEH106" s="60"/>
      <c r="NEI106" s="60"/>
      <c r="NEJ106" s="60"/>
      <c r="NEK106" s="60"/>
      <c r="NEL106" s="60"/>
      <c r="NEM106" s="60"/>
      <c r="NEN106" s="60"/>
      <c r="NEO106" s="60"/>
      <c r="NEP106" s="60"/>
      <c r="NEQ106" s="60"/>
      <c r="NER106" s="60"/>
      <c r="NES106" s="60"/>
      <c r="NET106" s="60"/>
      <c r="NEU106" s="60"/>
      <c r="NEV106" s="60"/>
      <c r="NEW106" s="60"/>
      <c r="NEX106" s="60"/>
      <c r="NEY106" s="60"/>
      <c r="NEZ106" s="60"/>
      <c r="NFA106" s="60"/>
      <c r="NFB106" s="60"/>
      <c r="NFC106" s="60"/>
      <c r="NFD106" s="60"/>
      <c r="NFE106" s="60"/>
      <c r="NFF106" s="60"/>
      <c r="NFG106" s="60"/>
      <c r="NFH106" s="60"/>
      <c r="NFI106" s="60"/>
      <c r="NFJ106" s="60"/>
      <c r="NFK106" s="60"/>
      <c r="NFL106" s="60"/>
      <c r="NFM106" s="60"/>
      <c r="NFN106" s="60"/>
      <c r="NFO106" s="60"/>
      <c r="NFP106" s="60"/>
      <c r="NFQ106" s="60"/>
      <c r="NFR106" s="60"/>
      <c r="NFS106" s="60"/>
      <c r="NFT106" s="60"/>
      <c r="NFU106" s="60"/>
      <c r="NFV106" s="60"/>
      <c r="NFW106" s="60"/>
      <c r="NFX106" s="60"/>
      <c r="NFY106" s="60"/>
      <c r="NFZ106" s="60"/>
      <c r="NGA106" s="60"/>
      <c r="NGB106" s="60"/>
      <c r="NGC106" s="60"/>
      <c r="NGD106" s="60"/>
      <c r="NGE106" s="60"/>
      <c r="NGF106" s="60"/>
      <c r="NGG106" s="60"/>
      <c r="NGH106" s="60"/>
      <c r="NGI106" s="60"/>
      <c r="NGJ106" s="60"/>
      <c r="NGK106" s="60"/>
      <c r="NGL106" s="60"/>
      <c r="NGM106" s="60"/>
      <c r="NGN106" s="60"/>
      <c r="NGO106" s="60"/>
      <c r="NGP106" s="60"/>
      <c r="NGQ106" s="60"/>
      <c r="NGR106" s="60"/>
      <c r="NGS106" s="60"/>
      <c r="NGT106" s="60"/>
      <c r="NGU106" s="60"/>
      <c r="NGV106" s="60"/>
      <c r="NGW106" s="60"/>
      <c r="NGX106" s="60"/>
      <c r="NGY106" s="60"/>
      <c r="NGZ106" s="60"/>
      <c r="NHA106" s="60"/>
      <c r="NHB106" s="60"/>
      <c r="NHC106" s="60"/>
      <c r="NHD106" s="60"/>
      <c r="NHE106" s="60"/>
      <c r="NHF106" s="60"/>
      <c r="NHG106" s="60"/>
      <c r="NHH106" s="60"/>
      <c r="NHI106" s="60"/>
      <c r="NHJ106" s="60"/>
      <c r="NHK106" s="60"/>
      <c r="NHL106" s="60"/>
      <c r="NHM106" s="60"/>
      <c r="NHN106" s="60"/>
      <c r="NHO106" s="60"/>
      <c r="NHP106" s="60"/>
      <c r="NHQ106" s="60"/>
      <c r="NHR106" s="60"/>
      <c r="NHS106" s="60"/>
      <c r="NHT106" s="60"/>
      <c r="NHU106" s="60"/>
      <c r="NHV106" s="60"/>
      <c r="NHW106" s="60"/>
      <c r="NHX106" s="60"/>
      <c r="NHY106" s="60"/>
      <c r="NHZ106" s="60"/>
      <c r="NIA106" s="60"/>
      <c r="NIB106" s="60"/>
      <c r="NIC106" s="60"/>
      <c r="NID106" s="60"/>
      <c r="NIE106" s="60"/>
      <c r="NIF106" s="60"/>
      <c r="NIG106" s="60"/>
      <c r="NIH106" s="60"/>
      <c r="NII106" s="60"/>
      <c r="NIJ106" s="60"/>
      <c r="NIK106" s="60"/>
      <c r="NIL106" s="60"/>
      <c r="NIM106" s="60"/>
      <c r="NIN106" s="60"/>
      <c r="NIO106" s="60"/>
      <c r="NIP106" s="60"/>
      <c r="NIQ106" s="60"/>
      <c r="NIR106" s="60"/>
      <c r="NIS106" s="60"/>
      <c r="NIT106" s="60"/>
      <c r="NIU106" s="60"/>
      <c r="NIV106" s="60"/>
      <c r="NIW106" s="60"/>
      <c r="NIX106" s="60"/>
      <c r="NIY106" s="60"/>
      <c r="NIZ106" s="60"/>
      <c r="NJA106" s="60"/>
      <c r="NJB106" s="60"/>
      <c r="NJC106" s="60"/>
      <c r="NJD106" s="60"/>
      <c r="NJE106" s="60"/>
      <c r="NJF106" s="60"/>
      <c r="NJG106" s="60"/>
      <c r="NJH106" s="60"/>
      <c r="NJI106" s="60"/>
      <c r="NJJ106" s="60"/>
      <c r="NJK106" s="60"/>
      <c r="NJL106" s="60"/>
      <c r="NJM106" s="60"/>
      <c r="NJN106" s="60"/>
      <c r="NJO106" s="60"/>
      <c r="NJP106" s="60"/>
      <c r="NJQ106" s="60"/>
      <c r="NJR106" s="60"/>
      <c r="NJS106" s="60"/>
      <c r="NJT106" s="60"/>
      <c r="NJU106" s="60"/>
      <c r="NJV106" s="60"/>
      <c r="NJW106" s="60"/>
      <c r="NJX106" s="60"/>
      <c r="NJY106" s="60"/>
      <c r="NJZ106" s="60"/>
      <c r="NKA106" s="60"/>
      <c r="NKB106" s="60"/>
      <c r="NKC106" s="60"/>
      <c r="NKD106" s="60"/>
      <c r="NKE106" s="60"/>
      <c r="NKF106" s="60"/>
      <c r="NKG106" s="60"/>
      <c r="NKH106" s="60"/>
      <c r="NKI106" s="60"/>
      <c r="NKJ106" s="60"/>
      <c r="NKK106" s="60"/>
      <c r="NKL106" s="60"/>
      <c r="NKM106" s="60"/>
      <c r="NKN106" s="60"/>
      <c r="NKO106" s="60"/>
      <c r="NKP106" s="60"/>
      <c r="NKQ106" s="60"/>
      <c r="NKR106" s="60"/>
      <c r="NKS106" s="60"/>
      <c r="NKT106" s="60"/>
      <c r="NKU106" s="60"/>
      <c r="NKV106" s="60"/>
      <c r="NKW106" s="60"/>
      <c r="NKX106" s="60"/>
      <c r="NKY106" s="60"/>
      <c r="NKZ106" s="60"/>
      <c r="NLA106" s="60"/>
      <c r="NLB106" s="60"/>
      <c r="NLC106" s="60"/>
      <c r="NLD106" s="60"/>
      <c r="NLE106" s="60"/>
      <c r="NLF106" s="60"/>
      <c r="NLG106" s="60"/>
      <c r="NLH106" s="60"/>
      <c r="NLI106" s="60"/>
      <c r="NLJ106" s="60"/>
      <c r="NLK106" s="60"/>
      <c r="NLL106" s="60"/>
      <c r="NLM106" s="60"/>
      <c r="NLN106" s="60"/>
      <c r="NLO106" s="60"/>
      <c r="NLP106" s="60"/>
      <c r="NLQ106" s="60"/>
      <c r="NLR106" s="60"/>
      <c r="NLS106" s="60"/>
      <c r="NLT106" s="60"/>
      <c r="NLU106" s="60"/>
      <c r="NLV106" s="60"/>
      <c r="NLW106" s="60"/>
      <c r="NLX106" s="60"/>
      <c r="NLY106" s="60"/>
      <c r="NLZ106" s="60"/>
      <c r="NMA106" s="60"/>
      <c r="NMB106" s="60"/>
      <c r="NMC106" s="60"/>
      <c r="NMD106" s="60"/>
      <c r="NME106" s="60"/>
      <c r="NMF106" s="60"/>
      <c r="NMG106" s="60"/>
      <c r="NMH106" s="60"/>
      <c r="NMI106" s="60"/>
      <c r="NMJ106" s="60"/>
      <c r="NMK106" s="60"/>
      <c r="NML106" s="60"/>
      <c r="NMM106" s="60"/>
      <c r="NMN106" s="60"/>
      <c r="NMO106" s="60"/>
      <c r="NMP106" s="60"/>
      <c r="NMQ106" s="60"/>
      <c r="NMR106" s="60"/>
      <c r="NMS106" s="60"/>
      <c r="NMT106" s="60"/>
      <c r="NMU106" s="60"/>
      <c r="NMV106" s="60"/>
      <c r="NMW106" s="60"/>
      <c r="NMX106" s="60"/>
      <c r="NMY106" s="60"/>
      <c r="NMZ106" s="60"/>
      <c r="NNA106" s="60"/>
      <c r="NNB106" s="60"/>
      <c r="NNC106" s="60"/>
      <c r="NND106" s="60"/>
      <c r="NNE106" s="60"/>
      <c r="NNF106" s="60"/>
      <c r="NNG106" s="60"/>
      <c r="NNH106" s="60"/>
      <c r="NNI106" s="60"/>
      <c r="NNJ106" s="60"/>
      <c r="NNK106" s="60"/>
      <c r="NNL106" s="60"/>
      <c r="NNM106" s="60"/>
      <c r="NNN106" s="60"/>
      <c r="NNO106" s="60"/>
      <c r="NNP106" s="60"/>
      <c r="NNQ106" s="60"/>
      <c r="NNR106" s="60"/>
      <c r="NNS106" s="60"/>
      <c r="NNT106" s="60"/>
      <c r="NNU106" s="60"/>
      <c r="NNV106" s="60"/>
      <c r="NNW106" s="60"/>
      <c r="NNX106" s="60"/>
      <c r="NNY106" s="60"/>
      <c r="NNZ106" s="60"/>
      <c r="NOA106" s="60"/>
      <c r="NOB106" s="60"/>
      <c r="NOC106" s="60"/>
      <c r="NOD106" s="60"/>
      <c r="NOE106" s="60"/>
      <c r="NOF106" s="60"/>
      <c r="NOG106" s="60"/>
      <c r="NOH106" s="60"/>
      <c r="NOI106" s="60"/>
      <c r="NOJ106" s="60"/>
      <c r="NOK106" s="60"/>
      <c r="NOL106" s="60"/>
      <c r="NOM106" s="60"/>
      <c r="NON106" s="60"/>
      <c r="NOO106" s="60"/>
      <c r="NOP106" s="60"/>
      <c r="NOQ106" s="60"/>
      <c r="NOR106" s="60"/>
      <c r="NOS106" s="60"/>
      <c r="NOT106" s="60"/>
      <c r="NOU106" s="60"/>
      <c r="NOV106" s="60"/>
      <c r="NOW106" s="60"/>
      <c r="NOX106" s="60"/>
      <c r="NOY106" s="60"/>
      <c r="NOZ106" s="60"/>
      <c r="NPA106" s="60"/>
      <c r="NPB106" s="60"/>
      <c r="NPC106" s="60"/>
      <c r="NPD106" s="60"/>
      <c r="NPE106" s="60"/>
      <c r="NPF106" s="60"/>
      <c r="NPG106" s="60"/>
      <c r="NPH106" s="60"/>
      <c r="NPI106" s="60"/>
      <c r="NPJ106" s="60"/>
      <c r="NPK106" s="60"/>
      <c r="NPL106" s="60"/>
      <c r="NPM106" s="60"/>
      <c r="NPN106" s="60"/>
      <c r="NPO106" s="60"/>
      <c r="NPP106" s="60"/>
      <c r="NPQ106" s="60"/>
      <c r="NPR106" s="60"/>
      <c r="NPS106" s="60"/>
      <c r="NPT106" s="60"/>
      <c r="NPU106" s="60"/>
      <c r="NPV106" s="60"/>
      <c r="NPW106" s="60"/>
      <c r="NPX106" s="60"/>
      <c r="NPY106" s="60"/>
      <c r="NPZ106" s="60"/>
      <c r="NQA106" s="60"/>
      <c r="NQB106" s="60"/>
      <c r="NQC106" s="60"/>
      <c r="NQD106" s="60"/>
      <c r="NQE106" s="60"/>
      <c r="NQF106" s="60"/>
      <c r="NQG106" s="60"/>
      <c r="NQH106" s="60"/>
      <c r="NQI106" s="60"/>
      <c r="NQJ106" s="60"/>
      <c r="NQK106" s="60"/>
      <c r="NQL106" s="60"/>
      <c r="NQM106" s="60"/>
      <c r="NQN106" s="60"/>
      <c r="NQO106" s="60"/>
      <c r="NQP106" s="60"/>
      <c r="NQQ106" s="60"/>
      <c r="NQR106" s="60"/>
      <c r="NQS106" s="60"/>
      <c r="NQT106" s="60"/>
      <c r="NQU106" s="60"/>
      <c r="NQV106" s="60"/>
      <c r="NQW106" s="60"/>
      <c r="NQX106" s="60"/>
      <c r="NQY106" s="60"/>
      <c r="NQZ106" s="60"/>
      <c r="NRA106" s="60"/>
      <c r="NRB106" s="60"/>
      <c r="NRC106" s="60"/>
      <c r="NRD106" s="60"/>
      <c r="NRE106" s="60"/>
      <c r="NRF106" s="60"/>
      <c r="NRG106" s="60"/>
      <c r="NRH106" s="60"/>
      <c r="NRI106" s="60"/>
      <c r="NRJ106" s="60"/>
      <c r="NRK106" s="60"/>
      <c r="NRL106" s="60"/>
      <c r="NRM106" s="60"/>
      <c r="NRN106" s="60"/>
      <c r="NRO106" s="60"/>
      <c r="NRP106" s="60"/>
      <c r="NRQ106" s="60"/>
      <c r="NRR106" s="60"/>
      <c r="NRS106" s="60"/>
      <c r="NRT106" s="60"/>
      <c r="NRU106" s="60"/>
      <c r="NRV106" s="60"/>
      <c r="NRW106" s="60"/>
      <c r="NRX106" s="60"/>
      <c r="NRY106" s="60"/>
      <c r="NRZ106" s="60"/>
      <c r="NSA106" s="60"/>
      <c r="NSB106" s="60"/>
      <c r="NSC106" s="60"/>
      <c r="NSD106" s="60"/>
      <c r="NSE106" s="60"/>
      <c r="NSF106" s="60"/>
      <c r="NSG106" s="60"/>
      <c r="NSH106" s="60"/>
      <c r="NSI106" s="60"/>
      <c r="NSJ106" s="60"/>
      <c r="NSK106" s="60"/>
      <c r="NSL106" s="60"/>
      <c r="NSM106" s="60"/>
      <c r="NSN106" s="60"/>
      <c r="NSO106" s="60"/>
      <c r="NSP106" s="60"/>
      <c r="NSQ106" s="60"/>
      <c r="NSR106" s="60"/>
      <c r="NSS106" s="60"/>
      <c r="NST106" s="60"/>
      <c r="NSU106" s="60"/>
      <c r="NSV106" s="60"/>
      <c r="NSW106" s="60"/>
      <c r="NSX106" s="60"/>
      <c r="NSY106" s="60"/>
      <c r="NSZ106" s="60"/>
      <c r="NTA106" s="60"/>
      <c r="NTB106" s="60"/>
      <c r="NTC106" s="60"/>
      <c r="NTD106" s="60"/>
      <c r="NTE106" s="60"/>
      <c r="NTF106" s="60"/>
      <c r="NTG106" s="60"/>
      <c r="NTH106" s="60"/>
      <c r="NTI106" s="60"/>
      <c r="NTJ106" s="60"/>
      <c r="NTK106" s="60"/>
      <c r="NTL106" s="60"/>
      <c r="NTM106" s="60"/>
      <c r="NTN106" s="60"/>
      <c r="NTO106" s="60"/>
      <c r="NTP106" s="60"/>
      <c r="NTQ106" s="60"/>
      <c r="NTR106" s="60"/>
      <c r="NTS106" s="60"/>
      <c r="NTT106" s="60"/>
      <c r="NTU106" s="60"/>
      <c r="NTV106" s="60"/>
      <c r="NTW106" s="60"/>
      <c r="NTX106" s="60"/>
      <c r="NTY106" s="60"/>
      <c r="NTZ106" s="60"/>
      <c r="NUA106" s="60"/>
      <c r="NUB106" s="60"/>
      <c r="NUC106" s="60"/>
      <c r="NUD106" s="60"/>
      <c r="NUE106" s="60"/>
      <c r="NUF106" s="60"/>
      <c r="NUG106" s="60"/>
      <c r="NUH106" s="60"/>
      <c r="NUI106" s="60"/>
      <c r="NUJ106" s="60"/>
      <c r="NUK106" s="60"/>
      <c r="NUL106" s="60"/>
      <c r="NUM106" s="60"/>
      <c r="NUN106" s="60"/>
      <c r="NUO106" s="60"/>
      <c r="NUP106" s="60"/>
      <c r="NUQ106" s="60"/>
      <c r="NUR106" s="60"/>
      <c r="NUS106" s="60"/>
      <c r="NUT106" s="60"/>
      <c r="NUU106" s="60"/>
      <c r="NUV106" s="60"/>
      <c r="NUW106" s="60"/>
      <c r="NUX106" s="60"/>
      <c r="NUY106" s="60"/>
      <c r="NUZ106" s="60"/>
      <c r="NVA106" s="60"/>
      <c r="NVB106" s="60"/>
      <c r="NVC106" s="60"/>
      <c r="NVD106" s="60"/>
      <c r="NVE106" s="60"/>
      <c r="NVF106" s="60"/>
      <c r="NVG106" s="60"/>
      <c r="NVH106" s="60"/>
      <c r="NVI106" s="60"/>
      <c r="NVJ106" s="60"/>
      <c r="NVK106" s="60"/>
      <c r="NVL106" s="60"/>
      <c r="NVM106" s="60"/>
      <c r="NVN106" s="60"/>
      <c r="NVO106" s="60"/>
      <c r="NVP106" s="60"/>
      <c r="NVQ106" s="60"/>
      <c r="NVR106" s="60"/>
      <c r="NVS106" s="60"/>
      <c r="NVT106" s="60"/>
      <c r="NVU106" s="60"/>
      <c r="NVV106" s="60"/>
      <c r="NVW106" s="60"/>
      <c r="NVX106" s="60"/>
      <c r="NVY106" s="60"/>
      <c r="NVZ106" s="60"/>
      <c r="NWA106" s="60"/>
      <c r="NWB106" s="60"/>
      <c r="NWC106" s="60"/>
      <c r="NWD106" s="60"/>
      <c r="NWE106" s="60"/>
      <c r="NWF106" s="60"/>
      <c r="NWG106" s="60"/>
      <c r="NWH106" s="60"/>
      <c r="NWI106" s="60"/>
      <c r="NWJ106" s="60"/>
      <c r="NWK106" s="60"/>
      <c r="NWL106" s="60"/>
      <c r="NWM106" s="60"/>
      <c r="NWN106" s="60"/>
      <c r="NWO106" s="60"/>
      <c r="NWP106" s="60"/>
      <c r="NWQ106" s="60"/>
      <c r="NWR106" s="60"/>
      <c r="NWS106" s="60"/>
      <c r="NWT106" s="60"/>
      <c r="NWU106" s="60"/>
      <c r="NWV106" s="60"/>
      <c r="NWW106" s="60"/>
      <c r="NWX106" s="60"/>
      <c r="NWY106" s="60"/>
      <c r="NWZ106" s="60"/>
      <c r="NXA106" s="60"/>
      <c r="NXB106" s="60"/>
      <c r="NXC106" s="60"/>
      <c r="NXD106" s="60"/>
      <c r="NXE106" s="60"/>
      <c r="NXF106" s="60"/>
      <c r="NXG106" s="60"/>
      <c r="NXH106" s="60"/>
      <c r="NXI106" s="60"/>
      <c r="NXJ106" s="60"/>
      <c r="NXK106" s="60"/>
      <c r="NXL106" s="60"/>
      <c r="NXM106" s="60"/>
      <c r="NXN106" s="60"/>
      <c r="NXO106" s="60"/>
      <c r="NXP106" s="60"/>
      <c r="NXQ106" s="60"/>
      <c r="NXR106" s="60"/>
      <c r="NXS106" s="60"/>
      <c r="NXT106" s="60"/>
      <c r="NXU106" s="60"/>
      <c r="NXV106" s="60"/>
      <c r="NXW106" s="60"/>
      <c r="NXX106" s="60"/>
      <c r="NXY106" s="60"/>
      <c r="NXZ106" s="60"/>
      <c r="NYA106" s="60"/>
      <c r="NYB106" s="60"/>
      <c r="NYC106" s="60"/>
      <c r="NYD106" s="60"/>
      <c r="NYE106" s="60"/>
      <c r="NYF106" s="60"/>
      <c r="NYG106" s="60"/>
      <c r="NYH106" s="60"/>
      <c r="NYI106" s="60"/>
      <c r="NYJ106" s="60"/>
      <c r="NYK106" s="60"/>
      <c r="NYL106" s="60"/>
      <c r="NYM106" s="60"/>
      <c r="NYN106" s="60"/>
      <c r="NYO106" s="60"/>
      <c r="NYP106" s="60"/>
      <c r="NYQ106" s="60"/>
      <c r="NYR106" s="60"/>
      <c r="NYS106" s="60"/>
      <c r="NYT106" s="60"/>
      <c r="NYU106" s="60"/>
      <c r="NYV106" s="60"/>
      <c r="NYW106" s="60"/>
      <c r="NYX106" s="60"/>
      <c r="NYY106" s="60"/>
      <c r="NYZ106" s="60"/>
      <c r="NZA106" s="60"/>
      <c r="NZB106" s="60"/>
      <c r="NZC106" s="60"/>
      <c r="NZD106" s="60"/>
      <c r="NZE106" s="60"/>
      <c r="NZF106" s="60"/>
      <c r="NZG106" s="60"/>
      <c r="NZH106" s="60"/>
      <c r="NZI106" s="60"/>
      <c r="NZJ106" s="60"/>
      <c r="NZK106" s="60"/>
      <c r="NZL106" s="60"/>
      <c r="NZM106" s="60"/>
      <c r="NZN106" s="60"/>
      <c r="NZO106" s="60"/>
      <c r="NZP106" s="60"/>
      <c r="NZQ106" s="60"/>
      <c r="NZR106" s="60"/>
      <c r="NZS106" s="60"/>
      <c r="NZT106" s="60"/>
      <c r="NZU106" s="60"/>
      <c r="NZV106" s="60"/>
      <c r="NZW106" s="60"/>
      <c r="NZX106" s="60"/>
      <c r="NZY106" s="60"/>
      <c r="NZZ106" s="60"/>
      <c r="OAA106" s="60"/>
      <c r="OAB106" s="60"/>
      <c r="OAC106" s="60"/>
      <c r="OAD106" s="60"/>
      <c r="OAE106" s="60"/>
      <c r="OAF106" s="60"/>
      <c r="OAG106" s="60"/>
      <c r="OAH106" s="60"/>
      <c r="OAI106" s="60"/>
      <c r="OAJ106" s="60"/>
      <c r="OAK106" s="60"/>
      <c r="OAL106" s="60"/>
      <c r="OAM106" s="60"/>
      <c r="OAN106" s="60"/>
      <c r="OAO106" s="60"/>
      <c r="OAP106" s="60"/>
      <c r="OAQ106" s="60"/>
      <c r="OAR106" s="60"/>
      <c r="OAS106" s="60"/>
      <c r="OAT106" s="60"/>
      <c r="OAU106" s="60"/>
      <c r="OAV106" s="60"/>
      <c r="OAW106" s="60"/>
      <c r="OAX106" s="60"/>
      <c r="OAY106" s="60"/>
      <c r="OAZ106" s="60"/>
      <c r="OBA106" s="60"/>
      <c r="OBB106" s="60"/>
      <c r="OBC106" s="60"/>
      <c r="OBD106" s="60"/>
      <c r="OBE106" s="60"/>
      <c r="OBF106" s="60"/>
      <c r="OBG106" s="60"/>
      <c r="OBH106" s="60"/>
      <c r="OBI106" s="60"/>
      <c r="OBJ106" s="60"/>
      <c r="OBK106" s="60"/>
      <c r="OBL106" s="60"/>
      <c r="OBM106" s="60"/>
      <c r="OBN106" s="60"/>
      <c r="OBO106" s="60"/>
      <c r="OBP106" s="60"/>
      <c r="OBQ106" s="60"/>
      <c r="OBR106" s="60"/>
      <c r="OBS106" s="60"/>
      <c r="OBT106" s="60"/>
      <c r="OBU106" s="60"/>
      <c r="OBV106" s="60"/>
      <c r="OBW106" s="60"/>
      <c r="OBX106" s="60"/>
      <c r="OBY106" s="60"/>
      <c r="OBZ106" s="60"/>
      <c r="OCA106" s="60"/>
      <c r="OCB106" s="60"/>
      <c r="OCC106" s="60"/>
      <c r="OCD106" s="60"/>
      <c r="OCE106" s="60"/>
      <c r="OCF106" s="60"/>
      <c r="OCG106" s="60"/>
      <c r="OCH106" s="60"/>
      <c r="OCI106" s="60"/>
      <c r="OCJ106" s="60"/>
      <c r="OCK106" s="60"/>
      <c r="OCL106" s="60"/>
      <c r="OCM106" s="60"/>
      <c r="OCN106" s="60"/>
      <c r="OCO106" s="60"/>
      <c r="OCP106" s="60"/>
      <c r="OCQ106" s="60"/>
      <c r="OCR106" s="60"/>
      <c r="OCS106" s="60"/>
      <c r="OCT106" s="60"/>
      <c r="OCU106" s="60"/>
      <c r="OCV106" s="60"/>
      <c r="OCW106" s="60"/>
      <c r="OCX106" s="60"/>
      <c r="OCY106" s="60"/>
      <c r="OCZ106" s="60"/>
      <c r="ODA106" s="60"/>
      <c r="ODB106" s="60"/>
      <c r="ODC106" s="60"/>
      <c r="ODD106" s="60"/>
      <c r="ODE106" s="60"/>
      <c r="ODF106" s="60"/>
      <c r="ODG106" s="60"/>
      <c r="ODH106" s="60"/>
      <c r="ODI106" s="60"/>
      <c r="ODJ106" s="60"/>
      <c r="ODK106" s="60"/>
      <c r="ODL106" s="60"/>
      <c r="ODM106" s="60"/>
      <c r="ODN106" s="60"/>
      <c r="ODO106" s="60"/>
      <c r="ODP106" s="60"/>
      <c r="ODQ106" s="60"/>
      <c r="ODR106" s="60"/>
      <c r="ODS106" s="60"/>
      <c r="ODT106" s="60"/>
      <c r="ODU106" s="60"/>
      <c r="ODV106" s="60"/>
      <c r="ODW106" s="60"/>
      <c r="ODX106" s="60"/>
      <c r="ODY106" s="60"/>
      <c r="ODZ106" s="60"/>
      <c r="OEA106" s="60"/>
      <c r="OEB106" s="60"/>
      <c r="OEC106" s="60"/>
      <c r="OED106" s="60"/>
      <c r="OEE106" s="60"/>
      <c r="OEF106" s="60"/>
      <c r="OEG106" s="60"/>
      <c r="OEH106" s="60"/>
      <c r="OEI106" s="60"/>
      <c r="OEJ106" s="60"/>
      <c r="OEK106" s="60"/>
      <c r="OEL106" s="60"/>
      <c r="OEM106" s="60"/>
      <c r="OEN106" s="60"/>
      <c r="OEO106" s="60"/>
      <c r="OEP106" s="60"/>
      <c r="OEQ106" s="60"/>
      <c r="OER106" s="60"/>
      <c r="OES106" s="60"/>
      <c r="OET106" s="60"/>
      <c r="OEU106" s="60"/>
      <c r="OEV106" s="60"/>
      <c r="OEW106" s="60"/>
      <c r="OEX106" s="60"/>
      <c r="OEY106" s="60"/>
      <c r="OEZ106" s="60"/>
      <c r="OFA106" s="60"/>
      <c r="OFB106" s="60"/>
      <c r="OFC106" s="60"/>
      <c r="OFD106" s="60"/>
      <c r="OFE106" s="60"/>
      <c r="OFF106" s="60"/>
      <c r="OFG106" s="60"/>
      <c r="OFH106" s="60"/>
      <c r="OFI106" s="60"/>
      <c r="OFJ106" s="60"/>
      <c r="OFK106" s="60"/>
      <c r="OFL106" s="60"/>
      <c r="OFM106" s="60"/>
      <c r="OFN106" s="60"/>
      <c r="OFO106" s="60"/>
      <c r="OFP106" s="60"/>
      <c r="OFQ106" s="60"/>
      <c r="OFR106" s="60"/>
      <c r="OFS106" s="60"/>
      <c r="OFT106" s="60"/>
      <c r="OFU106" s="60"/>
      <c r="OFV106" s="60"/>
      <c r="OFW106" s="60"/>
      <c r="OFX106" s="60"/>
      <c r="OFY106" s="60"/>
      <c r="OFZ106" s="60"/>
      <c r="OGA106" s="60"/>
      <c r="OGB106" s="60"/>
      <c r="OGC106" s="60"/>
      <c r="OGD106" s="60"/>
      <c r="OGE106" s="60"/>
      <c r="OGF106" s="60"/>
      <c r="OGG106" s="60"/>
      <c r="OGH106" s="60"/>
      <c r="OGI106" s="60"/>
      <c r="OGJ106" s="60"/>
      <c r="OGK106" s="60"/>
      <c r="OGL106" s="60"/>
      <c r="OGM106" s="60"/>
      <c r="OGN106" s="60"/>
      <c r="OGO106" s="60"/>
      <c r="OGP106" s="60"/>
      <c r="OGQ106" s="60"/>
      <c r="OGR106" s="60"/>
      <c r="OGS106" s="60"/>
      <c r="OGT106" s="60"/>
      <c r="OGU106" s="60"/>
      <c r="OGV106" s="60"/>
      <c r="OGW106" s="60"/>
      <c r="OGX106" s="60"/>
      <c r="OGY106" s="60"/>
      <c r="OGZ106" s="60"/>
      <c r="OHA106" s="60"/>
      <c r="OHB106" s="60"/>
      <c r="OHC106" s="60"/>
      <c r="OHD106" s="60"/>
      <c r="OHE106" s="60"/>
      <c r="OHF106" s="60"/>
      <c r="OHG106" s="60"/>
      <c r="OHH106" s="60"/>
      <c r="OHI106" s="60"/>
      <c r="OHJ106" s="60"/>
      <c r="OHK106" s="60"/>
      <c r="OHL106" s="60"/>
      <c r="OHM106" s="60"/>
      <c r="OHN106" s="60"/>
      <c r="OHO106" s="60"/>
      <c r="OHP106" s="60"/>
      <c r="OHQ106" s="60"/>
      <c r="OHR106" s="60"/>
      <c r="OHS106" s="60"/>
      <c r="OHT106" s="60"/>
      <c r="OHU106" s="60"/>
      <c r="OHV106" s="60"/>
      <c r="OHW106" s="60"/>
      <c r="OHX106" s="60"/>
      <c r="OHY106" s="60"/>
      <c r="OHZ106" s="60"/>
      <c r="OIA106" s="60"/>
      <c r="OIB106" s="60"/>
      <c r="OIC106" s="60"/>
      <c r="OID106" s="60"/>
      <c r="OIE106" s="60"/>
      <c r="OIF106" s="60"/>
      <c r="OIG106" s="60"/>
      <c r="OIH106" s="60"/>
      <c r="OII106" s="60"/>
      <c r="OIJ106" s="60"/>
      <c r="OIK106" s="60"/>
      <c r="OIL106" s="60"/>
      <c r="OIM106" s="60"/>
      <c r="OIN106" s="60"/>
      <c r="OIO106" s="60"/>
      <c r="OIP106" s="60"/>
      <c r="OIQ106" s="60"/>
      <c r="OIR106" s="60"/>
      <c r="OIS106" s="60"/>
      <c r="OIT106" s="60"/>
      <c r="OIU106" s="60"/>
      <c r="OIV106" s="60"/>
      <c r="OIW106" s="60"/>
      <c r="OIX106" s="60"/>
      <c r="OIY106" s="60"/>
      <c r="OIZ106" s="60"/>
      <c r="OJA106" s="60"/>
      <c r="OJB106" s="60"/>
      <c r="OJC106" s="60"/>
      <c r="OJD106" s="60"/>
      <c r="OJE106" s="60"/>
      <c r="OJF106" s="60"/>
      <c r="OJG106" s="60"/>
      <c r="OJH106" s="60"/>
      <c r="OJI106" s="60"/>
      <c r="OJJ106" s="60"/>
      <c r="OJK106" s="60"/>
      <c r="OJL106" s="60"/>
      <c r="OJM106" s="60"/>
      <c r="OJN106" s="60"/>
      <c r="OJO106" s="60"/>
      <c r="OJP106" s="60"/>
      <c r="OJQ106" s="60"/>
      <c r="OJR106" s="60"/>
      <c r="OJS106" s="60"/>
      <c r="OJT106" s="60"/>
      <c r="OJU106" s="60"/>
      <c r="OJV106" s="60"/>
      <c r="OJW106" s="60"/>
      <c r="OJX106" s="60"/>
      <c r="OJY106" s="60"/>
      <c r="OJZ106" s="60"/>
      <c r="OKA106" s="60"/>
      <c r="OKB106" s="60"/>
      <c r="OKC106" s="60"/>
      <c r="OKD106" s="60"/>
      <c r="OKE106" s="60"/>
      <c r="OKF106" s="60"/>
      <c r="OKG106" s="60"/>
      <c r="OKH106" s="60"/>
      <c r="OKI106" s="60"/>
      <c r="OKJ106" s="60"/>
      <c r="OKK106" s="60"/>
      <c r="OKL106" s="60"/>
      <c r="OKM106" s="60"/>
      <c r="OKN106" s="60"/>
      <c r="OKO106" s="60"/>
      <c r="OKP106" s="60"/>
      <c r="OKQ106" s="60"/>
      <c r="OKR106" s="60"/>
      <c r="OKS106" s="60"/>
      <c r="OKT106" s="60"/>
      <c r="OKU106" s="60"/>
      <c r="OKV106" s="60"/>
      <c r="OKW106" s="60"/>
      <c r="OKX106" s="60"/>
      <c r="OKY106" s="60"/>
      <c r="OKZ106" s="60"/>
      <c r="OLA106" s="60"/>
      <c r="OLB106" s="60"/>
      <c r="OLC106" s="60"/>
      <c r="OLD106" s="60"/>
      <c r="OLE106" s="60"/>
      <c r="OLF106" s="60"/>
      <c r="OLG106" s="60"/>
      <c r="OLH106" s="60"/>
      <c r="OLI106" s="60"/>
      <c r="OLJ106" s="60"/>
      <c r="OLK106" s="60"/>
      <c r="OLL106" s="60"/>
      <c r="OLM106" s="60"/>
      <c r="OLN106" s="60"/>
      <c r="OLO106" s="60"/>
      <c r="OLP106" s="60"/>
      <c r="OLQ106" s="60"/>
      <c r="OLR106" s="60"/>
      <c r="OLS106" s="60"/>
      <c r="OLT106" s="60"/>
      <c r="OLU106" s="60"/>
      <c r="OLV106" s="60"/>
      <c r="OLW106" s="60"/>
      <c r="OLX106" s="60"/>
      <c r="OLY106" s="60"/>
      <c r="OLZ106" s="60"/>
      <c r="OMA106" s="60"/>
      <c r="OMB106" s="60"/>
      <c r="OMC106" s="60"/>
      <c r="OMD106" s="60"/>
      <c r="OME106" s="60"/>
      <c r="OMF106" s="60"/>
      <c r="OMG106" s="60"/>
      <c r="OMH106" s="60"/>
      <c r="OMI106" s="60"/>
      <c r="OMJ106" s="60"/>
      <c r="OMK106" s="60"/>
      <c r="OML106" s="60"/>
      <c r="OMM106" s="60"/>
      <c r="OMN106" s="60"/>
      <c r="OMO106" s="60"/>
      <c r="OMP106" s="60"/>
      <c r="OMQ106" s="60"/>
      <c r="OMR106" s="60"/>
      <c r="OMS106" s="60"/>
      <c r="OMT106" s="60"/>
      <c r="OMU106" s="60"/>
      <c r="OMV106" s="60"/>
      <c r="OMW106" s="60"/>
      <c r="OMX106" s="60"/>
      <c r="OMY106" s="60"/>
      <c r="OMZ106" s="60"/>
      <c r="ONA106" s="60"/>
      <c r="ONB106" s="60"/>
      <c r="ONC106" s="60"/>
      <c r="OND106" s="60"/>
      <c r="ONE106" s="60"/>
      <c r="ONF106" s="60"/>
      <c r="ONG106" s="60"/>
      <c r="ONH106" s="60"/>
      <c r="ONI106" s="60"/>
      <c r="ONJ106" s="60"/>
      <c r="ONK106" s="60"/>
      <c r="ONL106" s="60"/>
      <c r="ONM106" s="60"/>
      <c r="ONN106" s="60"/>
      <c r="ONO106" s="60"/>
      <c r="ONP106" s="60"/>
      <c r="ONQ106" s="60"/>
      <c r="ONR106" s="60"/>
      <c r="ONS106" s="60"/>
      <c r="ONT106" s="60"/>
      <c r="ONU106" s="60"/>
      <c r="ONV106" s="60"/>
      <c r="ONW106" s="60"/>
      <c r="ONX106" s="60"/>
      <c r="ONY106" s="60"/>
      <c r="ONZ106" s="60"/>
      <c r="OOA106" s="60"/>
      <c r="OOB106" s="60"/>
      <c r="OOC106" s="60"/>
      <c r="OOD106" s="60"/>
      <c r="OOE106" s="60"/>
      <c r="OOF106" s="60"/>
      <c r="OOG106" s="60"/>
      <c r="OOH106" s="60"/>
      <c r="OOI106" s="60"/>
      <c r="OOJ106" s="60"/>
      <c r="OOK106" s="60"/>
      <c r="OOL106" s="60"/>
      <c r="OOM106" s="60"/>
      <c r="OON106" s="60"/>
      <c r="OOO106" s="60"/>
      <c r="OOP106" s="60"/>
      <c r="OOQ106" s="60"/>
      <c r="OOR106" s="60"/>
      <c r="OOS106" s="60"/>
      <c r="OOT106" s="60"/>
      <c r="OOU106" s="60"/>
      <c r="OOV106" s="60"/>
      <c r="OOW106" s="60"/>
      <c r="OOX106" s="60"/>
      <c r="OOY106" s="60"/>
      <c r="OOZ106" s="60"/>
      <c r="OPA106" s="60"/>
      <c r="OPB106" s="60"/>
      <c r="OPC106" s="60"/>
      <c r="OPD106" s="60"/>
      <c r="OPE106" s="60"/>
      <c r="OPF106" s="60"/>
      <c r="OPG106" s="60"/>
      <c r="OPH106" s="60"/>
      <c r="OPI106" s="60"/>
      <c r="OPJ106" s="60"/>
      <c r="OPK106" s="60"/>
      <c r="OPL106" s="60"/>
      <c r="OPM106" s="60"/>
      <c r="OPN106" s="60"/>
      <c r="OPO106" s="60"/>
      <c r="OPP106" s="60"/>
      <c r="OPQ106" s="60"/>
      <c r="OPR106" s="60"/>
      <c r="OPS106" s="60"/>
      <c r="OPT106" s="60"/>
      <c r="OPU106" s="60"/>
      <c r="OPV106" s="60"/>
      <c r="OPW106" s="60"/>
      <c r="OPX106" s="60"/>
      <c r="OPY106" s="60"/>
      <c r="OPZ106" s="60"/>
      <c r="OQA106" s="60"/>
      <c r="OQB106" s="60"/>
      <c r="OQC106" s="60"/>
      <c r="OQD106" s="60"/>
      <c r="OQE106" s="60"/>
      <c r="OQF106" s="60"/>
      <c r="OQG106" s="60"/>
      <c r="OQH106" s="60"/>
      <c r="OQI106" s="60"/>
      <c r="OQJ106" s="60"/>
      <c r="OQK106" s="60"/>
      <c r="OQL106" s="60"/>
      <c r="OQM106" s="60"/>
      <c r="OQN106" s="60"/>
      <c r="OQO106" s="60"/>
      <c r="OQP106" s="60"/>
      <c r="OQQ106" s="60"/>
      <c r="OQR106" s="60"/>
      <c r="OQS106" s="60"/>
      <c r="OQT106" s="60"/>
      <c r="OQU106" s="60"/>
      <c r="OQV106" s="60"/>
      <c r="OQW106" s="60"/>
      <c r="OQX106" s="60"/>
      <c r="OQY106" s="60"/>
      <c r="OQZ106" s="60"/>
      <c r="ORA106" s="60"/>
      <c r="ORB106" s="60"/>
      <c r="ORC106" s="60"/>
      <c r="ORD106" s="60"/>
      <c r="ORE106" s="60"/>
      <c r="ORF106" s="60"/>
      <c r="ORG106" s="60"/>
      <c r="ORH106" s="60"/>
      <c r="ORI106" s="60"/>
      <c r="ORJ106" s="60"/>
      <c r="ORK106" s="60"/>
      <c r="ORL106" s="60"/>
      <c r="ORM106" s="60"/>
      <c r="ORN106" s="60"/>
      <c r="ORO106" s="60"/>
      <c r="ORP106" s="60"/>
      <c r="ORQ106" s="60"/>
      <c r="ORR106" s="60"/>
      <c r="ORS106" s="60"/>
      <c r="ORT106" s="60"/>
      <c r="ORU106" s="60"/>
      <c r="ORV106" s="60"/>
      <c r="ORW106" s="60"/>
      <c r="ORX106" s="60"/>
      <c r="ORY106" s="60"/>
      <c r="ORZ106" s="60"/>
      <c r="OSA106" s="60"/>
      <c r="OSB106" s="60"/>
      <c r="OSC106" s="60"/>
      <c r="OSD106" s="60"/>
      <c r="OSE106" s="60"/>
      <c r="OSF106" s="60"/>
      <c r="OSG106" s="60"/>
      <c r="OSH106" s="60"/>
      <c r="OSI106" s="60"/>
      <c r="OSJ106" s="60"/>
      <c r="OSK106" s="60"/>
      <c r="OSL106" s="60"/>
      <c r="OSM106" s="60"/>
      <c r="OSN106" s="60"/>
      <c r="OSO106" s="60"/>
      <c r="OSP106" s="60"/>
      <c r="OSQ106" s="60"/>
      <c r="OSR106" s="60"/>
      <c r="OSS106" s="60"/>
      <c r="OST106" s="60"/>
      <c r="OSU106" s="60"/>
      <c r="OSV106" s="60"/>
      <c r="OSW106" s="60"/>
      <c r="OSX106" s="60"/>
      <c r="OSY106" s="60"/>
      <c r="OSZ106" s="60"/>
      <c r="OTA106" s="60"/>
      <c r="OTB106" s="60"/>
      <c r="OTC106" s="60"/>
      <c r="OTD106" s="60"/>
      <c r="OTE106" s="60"/>
      <c r="OTF106" s="60"/>
      <c r="OTG106" s="60"/>
      <c r="OTH106" s="60"/>
      <c r="OTI106" s="60"/>
      <c r="OTJ106" s="60"/>
      <c r="OTK106" s="60"/>
      <c r="OTL106" s="60"/>
      <c r="OTM106" s="60"/>
      <c r="OTN106" s="60"/>
      <c r="OTO106" s="60"/>
      <c r="OTP106" s="60"/>
      <c r="OTQ106" s="60"/>
      <c r="OTR106" s="60"/>
      <c r="OTS106" s="60"/>
      <c r="OTT106" s="60"/>
      <c r="OTU106" s="60"/>
      <c r="OTV106" s="60"/>
      <c r="OTW106" s="60"/>
      <c r="OTX106" s="60"/>
      <c r="OTY106" s="60"/>
      <c r="OTZ106" s="60"/>
      <c r="OUA106" s="60"/>
      <c r="OUB106" s="60"/>
      <c r="OUC106" s="60"/>
      <c r="OUD106" s="60"/>
      <c r="OUE106" s="60"/>
      <c r="OUF106" s="60"/>
      <c r="OUG106" s="60"/>
      <c r="OUH106" s="60"/>
      <c r="OUI106" s="60"/>
      <c r="OUJ106" s="60"/>
      <c r="OUK106" s="60"/>
      <c r="OUL106" s="60"/>
      <c r="OUM106" s="60"/>
      <c r="OUN106" s="60"/>
      <c r="OUO106" s="60"/>
      <c r="OUP106" s="60"/>
      <c r="OUQ106" s="60"/>
      <c r="OUR106" s="60"/>
      <c r="OUS106" s="60"/>
      <c r="OUT106" s="60"/>
      <c r="OUU106" s="60"/>
      <c r="OUV106" s="60"/>
      <c r="OUW106" s="60"/>
      <c r="OUX106" s="60"/>
      <c r="OUY106" s="60"/>
      <c r="OUZ106" s="60"/>
      <c r="OVA106" s="60"/>
      <c r="OVB106" s="60"/>
      <c r="OVC106" s="60"/>
      <c r="OVD106" s="60"/>
      <c r="OVE106" s="60"/>
      <c r="OVF106" s="60"/>
      <c r="OVG106" s="60"/>
      <c r="OVH106" s="60"/>
      <c r="OVI106" s="60"/>
      <c r="OVJ106" s="60"/>
      <c r="OVK106" s="60"/>
      <c r="OVL106" s="60"/>
      <c r="OVM106" s="60"/>
      <c r="OVN106" s="60"/>
      <c r="OVO106" s="60"/>
      <c r="OVP106" s="60"/>
      <c r="OVQ106" s="60"/>
      <c r="OVR106" s="60"/>
      <c r="OVS106" s="60"/>
      <c r="OVT106" s="60"/>
      <c r="OVU106" s="60"/>
      <c r="OVV106" s="60"/>
      <c r="OVW106" s="60"/>
      <c r="OVX106" s="60"/>
      <c r="OVY106" s="60"/>
      <c r="OVZ106" s="60"/>
      <c r="OWA106" s="60"/>
      <c r="OWB106" s="60"/>
      <c r="OWC106" s="60"/>
      <c r="OWD106" s="60"/>
      <c r="OWE106" s="60"/>
      <c r="OWF106" s="60"/>
      <c r="OWG106" s="60"/>
      <c r="OWH106" s="60"/>
      <c r="OWI106" s="60"/>
      <c r="OWJ106" s="60"/>
      <c r="OWK106" s="60"/>
      <c r="OWL106" s="60"/>
      <c r="OWM106" s="60"/>
      <c r="OWN106" s="60"/>
      <c r="OWO106" s="60"/>
      <c r="OWP106" s="60"/>
      <c r="OWQ106" s="60"/>
      <c r="OWR106" s="60"/>
      <c r="OWS106" s="60"/>
      <c r="OWT106" s="60"/>
      <c r="OWU106" s="60"/>
      <c r="OWV106" s="60"/>
      <c r="OWW106" s="60"/>
      <c r="OWX106" s="60"/>
      <c r="OWY106" s="60"/>
      <c r="OWZ106" s="60"/>
      <c r="OXA106" s="60"/>
      <c r="OXB106" s="60"/>
      <c r="OXC106" s="60"/>
      <c r="OXD106" s="60"/>
      <c r="OXE106" s="60"/>
      <c r="OXF106" s="60"/>
      <c r="OXG106" s="60"/>
      <c r="OXH106" s="60"/>
      <c r="OXI106" s="60"/>
      <c r="OXJ106" s="60"/>
      <c r="OXK106" s="60"/>
      <c r="OXL106" s="60"/>
      <c r="OXM106" s="60"/>
      <c r="OXN106" s="60"/>
      <c r="OXO106" s="60"/>
      <c r="OXP106" s="60"/>
      <c r="OXQ106" s="60"/>
      <c r="OXR106" s="60"/>
      <c r="OXS106" s="60"/>
      <c r="OXT106" s="60"/>
      <c r="OXU106" s="60"/>
      <c r="OXV106" s="60"/>
      <c r="OXW106" s="60"/>
      <c r="OXX106" s="60"/>
      <c r="OXY106" s="60"/>
      <c r="OXZ106" s="60"/>
      <c r="OYA106" s="60"/>
      <c r="OYB106" s="60"/>
      <c r="OYC106" s="60"/>
      <c r="OYD106" s="60"/>
      <c r="OYE106" s="60"/>
      <c r="OYF106" s="60"/>
      <c r="OYG106" s="60"/>
      <c r="OYH106" s="60"/>
      <c r="OYI106" s="60"/>
      <c r="OYJ106" s="60"/>
      <c r="OYK106" s="60"/>
      <c r="OYL106" s="60"/>
      <c r="OYM106" s="60"/>
      <c r="OYN106" s="60"/>
      <c r="OYO106" s="60"/>
      <c r="OYP106" s="60"/>
      <c r="OYQ106" s="60"/>
      <c r="OYR106" s="60"/>
      <c r="OYS106" s="60"/>
      <c r="OYT106" s="60"/>
      <c r="OYU106" s="60"/>
      <c r="OYV106" s="60"/>
      <c r="OYW106" s="60"/>
      <c r="OYX106" s="60"/>
      <c r="OYY106" s="60"/>
      <c r="OYZ106" s="60"/>
      <c r="OZA106" s="60"/>
      <c r="OZB106" s="60"/>
      <c r="OZC106" s="60"/>
      <c r="OZD106" s="60"/>
      <c r="OZE106" s="60"/>
      <c r="OZF106" s="60"/>
      <c r="OZG106" s="60"/>
      <c r="OZH106" s="60"/>
      <c r="OZI106" s="60"/>
      <c r="OZJ106" s="60"/>
      <c r="OZK106" s="60"/>
      <c r="OZL106" s="60"/>
      <c r="OZM106" s="60"/>
      <c r="OZN106" s="60"/>
      <c r="OZO106" s="60"/>
      <c r="OZP106" s="60"/>
      <c r="OZQ106" s="60"/>
      <c r="OZR106" s="60"/>
      <c r="OZS106" s="60"/>
      <c r="OZT106" s="60"/>
      <c r="OZU106" s="60"/>
      <c r="OZV106" s="60"/>
      <c r="OZW106" s="60"/>
      <c r="OZX106" s="60"/>
      <c r="OZY106" s="60"/>
      <c r="OZZ106" s="60"/>
      <c r="PAA106" s="60"/>
      <c r="PAB106" s="60"/>
      <c r="PAC106" s="60"/>
      <c r="PAD106" s="60"/>
      <c r="PAE106" s="60"/>
      <c r="PAF106" s="60"/>
      <c r="PAG106" s="60"/>
      <c r="PAH106" s="60"/>
      <c r="PAI106" s="60"/>
      <c r="PAJ106" s="60"/>
      <c r="PAK106" s="60"/>
      <c r="PAL106" s="60"/>
      <c r="PAM106" s="60"/>
      <c r="PAN106" s="60"/>
      <c r="PAO106" s="60"/>
      <c r="PAP106" s="60"/>
      <c r="PAQ106" s="60"/>
      <c r="PAR106" s="60"/>
      <c r="PAS106" s="60"/>
      <c r="PAT106" s="60"/>
      <c r="PAU106" s="60"/>
      <c r="PAV106" s="60"/>
      <c r="PAW106" s="60"/>
      <c r="PAX106" s="60"/>
      <c r="PAY106" s="60"/>
      <c r="PAZ106" s="60"/>
      <c r="PBA106" s="60"/>
      <c r="PBB106" s="60"/>
      <c r="PBC106" s="60"/>
      <c r="PBD106" s="60"/>
      <c r="PBE106" s="60"/>
      <c r="PBF106" s="60"/>
      <c r="PBG106" s="60"/>
      <c r="PBH106" s="60"/>
      <c r="PBI106" s="60"/>
      <c r="PBJ106" s="60"/>
      <c r="PBK106" s="60"/>
      <c r="PBL106" s="60"/>
      <c r="PBM106" s="60"/>
      <c r="PBN106" s="60"/>
      <c r="PBO106" s="60"/>
      <c r="PBP106" s="60"/>
      <c r="PBQ106" s="60"/>
      <c r="PBR106" s="60"/>
      <c r="PBS106" s="60"/>
      <c r="PBT106" s="60"/>
      <c r="PBU106" s="60"/>
      <c r="PBV106" s="60"/>
      <c r="PBW106" s="60"/>
      <c r="PBX106" s="60"/>
      <c r="PBY106" s="60"/>
      <c r="PBZ106" s="60"/>
      <c r="PCA106" s="60"/>
      <c r="PCB106" s="60"/>
      <c r="PCC106" s="60"/>
      <c r="PCD106" s="60"/>
      <c r="PCE106" s="60"/>
      <c r="PCF106" s="60"/>
      <c r="PCG106" s="60"/>
      <c r="PCH106" s="60"/>
      <c r="PCI106" s="60"/>
      <c r="PCJ106" s="60"/>
      <c r="PCK106" s="60"/>
      <c r="PCL106" s="60"/>
      <c r="PCM106" s="60"/>
      <c r="PCN106" s="60"/>
      <c r="PCO106" s="60"/>
      <c r="PCP106" s="60"/>
      <c r="PCQ106" s="60"/>
      <c r="PCR106" s="60"/>
      <c r="PCS106" s="60"/>
      <c r="PCT106" s="60"/>
      <c r="PCU106" s="60"/>
      <c r="PCV106" s="60"/>
      <c r="PCW106" s="60"/>
      <c r="PCX106" s="60"/>
      <c r="PCY106" s="60"/>
      <c r="PCZ106" s="60"/>
      <c r="PDA106" s="60"/>
      <c r="PDB106" s="60"/>
      <c r="PDC106" s="60"/>
      <c r="PDD106" s="60"/>
      <c r="PDE106" s="60"/>
      <c r="PDF106" s="60"/>
      <c r="PDG106" s="60"/>
      <c r="PDH106" s="60"/>
      <c r="PDI106" s="60"/>
      <c r="PDJ106" s="60"/>
      <c r="PDK106" s="60"/>
      <c r="PDL106" s="60"/>
      <c r="PDM106" s="60"/>
      <c r="PDN106" s="60"/>
      <c r="PDO106" s="60"/>
      <c r="PDP106" s="60"/>
      <c r="PDQ106" s="60"/>
      <c r="PDR106" s="60"/>
      <c r="PDS106" s="60"/>
      <c r="PDT106" s="60"/>
      <c r="PDU106" s="60"/>
      <c r="PDV106" s="60"/>
      <c r="PDW106" s="60"/>
      <c r="PDX106" s="60"/>
      <c r="PDY106" s="60"/>
      <c r="PDZ106" s="60"/>
      <c r="PEA106" s="60"/>
      <c r="PEB106" s="60"/>
      <c r="PEC106" s="60"/>
      <c r="PED106" s="60"/>
      <c r="PEE106" s="60"/>
      <c r="PEF106" s="60"/>
      <c r="PEG106" s="60"/>
      <c r="PEH106" s="60"/>
      <c r="PEI106" s="60"/>
      <c r="PEJ106" s="60"/>
      <c r="PEK106" s="60"/>
      <c r="PEL106" s="60"/>
      <c r="PEM106" s="60"/>
      <c r="PEN106" s="60"/>
      <c r="PEO106" s="60"/>
      <c r="PEP106" s="60"/>
      <c r="PEQ106" s="60"/>
      <c r="PER106" s="60"/>
      <c r="PES106" s="60"/>
      <c r="PET106" s="60"/>
      <c r="PEU106" s="60"/>
      <c r="PEV106" s="60"/>
      <c r="PEW106" s="60"/>
      <c r="PEX106" s="60"/>
      <c r="PEY106" s="60"/>
      <c r="PEZ106" s="60"/>
      <c r="PFA106" s="60"/>
      <c r="PFB106" s="60"/>
      <c r="PFC106" s="60"/>
      <c r="PFD106" s="60"/>
      <c r="PFE106" s="60"/>
      <c r="PFF106" s="60"/>
      <c r="PFG106" s="60"/>
      <c r="PFH106" s="60"/>
      <c r="PFI106" s="60"/>
      <c r="PFJ106" s="60"/>
      <c r="PFK106" s="60"/>
      <c r="PFL106" s="60"/>
      <c r="PFM106" s="60"/>
      <c r="PFN106" s="60"/>
      <c r="PFO106" s="60"/>
      <c r="PFP106" s="60"/>
      <c r="PFQ106" s="60"/>
      <c r="PFR106" s="60"/>
      <c r="PFS106" s="60"/>
      <c r="PFT106" s="60"/>
      <c r="PFU106" s="60"/>
      <c r="PFV106" s="60"/>
      <c r="PFW106" s="60"/>
      <c r="PFX106" s="60"/>
      <c r="PFY106" s="60"/>
      <c r="PFZ106" s="60"/>
      <c r="PGA106" s="60"/>
      <c r="PGB106" s="60"/>
      <c r="PGC106" s="60"/>
      <c r="PGD106" s="60"/>
      <c r="PGE106" s="60"/>
      <c r="PGF106" s="60"/>
      <c r="PGG106" s="60"/>
      <c r="PGH106" s="60"/>
      <c r="PGI106" s="60"/>
      <c r="PGJ106" s="60"/>
      <c r="PGK106" s="60"/>
      <c r="PGL106" s="60"/>
      <c r="PGM106" s="60"/>
      <c r="PGN106" s="60"/>
      <c r="PGO106" s="60"/>
      <c r="PGP106" s="60"/>
      <c r="PGQ106" s="60"/>
      <c r="PGR106" s="60"/>
      <c r="PGS106" s="60"/>
      <c r="PGT106" s="60"/>
      <c r="PGU106" s="60"/>
      <c r="PGV106" s="60"/>
      <c r="PGW106" s="60"/>
      <c r="PGX106" s="60"/>
      <c r="PGY106" s="60"/>
      <c r="PGZ106" s="60"/>
      <c r="PHA106" s="60"/>
      <c r="PHB106" s="60"/>
      <c r="PHC106" s="60"/>
      <c r="PHD106" s="60"/>
      <c r="PHE106" s="60"/>
      <c r="PHF106" s="60"/>
      <c r="PHG106" s="60"/>
      <c r="PHH106" s="60"/>
      <c r="PHI106" s="60"/>
      <c r="PHJ106" s="60"/>
      <c r="PHK106" s="60"/>
      <c r="PHL106" s="60"/>
      <c r="PHM106" s="60"/>
      <c r="PHN106" s="60"/>
      <c r="PHO106" s="60"/>
      <c r="PHP106" s="60"/>
      <c r="PHQ106" s="60"/>
      <c r="PHR106" s="60"/>
      <c r="PHS106" s="60"/>
      <c r="PHT106" s="60"/>
      <c r="PHU106" s="60"/>
      <c r="PHV106" s="60"/>
      <c r="PHW106" s="60"/>
      <c r="PHX106" s="60"/>
      <c r="PHY106" s="60"/>
      <c r="PHZ106" s="60"/>
      <c r="PIA106" s="60"/>
      <c r="PIB106" s="60"/>
      <c r="PIC106" s="60"/>
      <c r="PID106" s="60"/>
      <c r="PIE106" s="60"/>
      <c r="PIF106" s="60"/>
      <c r="PIG106" s="60"/>
      <c r="PIH106" s="60"/>
      <c r="PII106" s="60"/>
      <c r="PIJ106" s="60"/>
      <c r="PIK106" s="60"/>
      <c r="PIL106" s="60"/>
      <c r="PIM106" s="60"/>
      <c r="PIN106" s="60"/>
      <c r="PIO106" s="60"/>
      <c r="PIP106" s="60"/>
      <c r="PIQ106" s="60"/>
      <c r="PIR106" s="60"/>
      <c r="PIS106" s="60"/>
      <c r="PIT106" s="60"/>
      <c r="PIU106" s="60"/>
      <c r="PIV106" s="60"/>
      <c r="PIW106" s="60"/>
      <c r="PIX106" s="60"/>
      <c r="PIY106" s="60"/>
      <c r="PIZ106" s="60"/>
      <c r="PJA106" s="60"/>
      <c r="PJB106" s="60"/>
      <c r="PJC106" s="60"/>
      <c r="PJD106" s="60"/>
      <c r="PJE106" s="60"/>
      <c r="PJF106" s="60"/>
      <c r="PJG106" s="60"/>
      <c r="PJH106" s="60"/>
      <c r="PJI106" s="60"/>
      <c r="PJJ106" s="60"/>
      <c r="PJK106" s="60"/>
      <c r="PJL106" s="60"/>
      <c r="PJM106" s="60"/>
      <c r="PJN106" s="60"/>
      <c r="PJO106" s="60"/>
      <c r="PJP106" s="60"/>
      <c r="PJQ106" s="60"/>
      <c r="PJR106" s="60"/>
      <c r="PJS106" s="60"/>
      <c r="PJT106" s="60"/>
      <c r="PJU106" s="60"/>
      <c r="PJV106" s="60"/>
      <c r="PJW106" s="60"/>
      <c r="PJX106" s="60"/>
      <c r="PJY106" s="60"/>
      <c r="PJZ106" s="60"/>
      <c r="PKA106" s="60"/>
      <c r="PKB106" s="60"/>
      <c r="PKC106" s="60"/>
      <c r="PKD106" s="60"/>
      <c r="PKE106" s="60"/>
      <c r="PKF106" s="60"/>
      <c r="PKG106" s="60"/>
      <c r="PKH106" s="60"/>
      <c r="PKI106" s="60"/>
      <c r="PKJ106" s="60"/>
      <c r="PKK106" s="60"/>
      <c r="PKL106" s="60"/>
      <c r="PKM106" s="60"/>
      <c r="PKN106" s="60"/>
      <c r="PKO106" s="60"/>
      <c r="PKP106" s="60"/>
      <c r="PKQ106" s="60"/>
      <c r="PKR106" s="60"/>
      <c r="PKS106" s="60"/>
      <c r="PKT106" s="60"/>
      <c r="PKU106" s="60"/>
      <c r="PKV106" s="60"/>
      <c r="PKW106" s="60"/>
      <c r="PKX106" s="60"/>
      <c r="PKY106" s="60"/>
      <c r="PKZ106" s="60"/>
      <c r="PLA106" s="60"/>
      <c r="PLB106" s="60"/>
      <c r="PLC106" s="60"/>
      <c r="PLD106" s="60"/>
      <c r="PLE106" s="60"/>
      <c r="PLF106" s="60"/>
      <c r="PLG106" s="60"/>
      <c r="PLH106" s="60"/>
      <c r="PLI106" s="60"/>
      <c r="PLJ106" s="60"/>
      <c r="PLK106" s="60"/>
      <c r="PLL106" s="60"/>
      <c r="PLM106" s="60"/>
      <c r="PLN106" s="60"/>
      <c r="PLO106" s="60"/>
      <c r="PLP106" s="60"/>
      <c r="PLQ106" s="60"/>
      <c r="PLR106" s="60"/>
      <c r="PLS106" s="60"/>
      <c r="PLT106" s="60"/>
      <c r="PLU106" s="60"/>
      <c r="PLV106" s="60"/>
      <c r="PLW106" s="60"/>
      <c r="PLX106" s="60"/>
      <c r="PLY106" s="60"/>
      <c r="PLZ106" s="60"/>
      <c r="PMA106" s="60"/>
      <c r="PMB106" s="60"/>
      <c r="PMC106" s="60"/>
      <c r="PMD106" s="60"/>
      <c r="PME106" s="60"/>
      <c r="PMF106" s="60"/>
      <c r="PMG106" s="60"/>
      <c r="PMH106" s="60"/>
      <c r="PMI106" s="60"/>
      <c r="PMJ106" s="60"/>
      <c r="PMK106" s="60"/>
      <c r="PML106" s="60"/>
      <c r="PMM106" s="60"/>
      <c r="PMN106" s="60"/>
      <c r="PMO106" s="60"/>
      <c r="PMP106" s="60"/>
      <c r="PMQ106" s="60"/>
      <c r="PMR106" s="60"/>
      <c r="PMS106" s="60"/>
      <c r="PMT106" s="60"/>
      <c r="PMU106" s="60"/>
      <c r="PMV106" s="60"/>
      <c r="PMW106" s="60"/>
      <c r="PMX106" s="60"/>
      <c r="PMY106" s="60"/>
      <c r="PMZ106" s="60"/>
      <c r="PNA106" s="60"/>
      <c r="PNB106" s="60"/>
      <c r="PNC106" s="60"/>
      <c r="PND106" s="60"/>
      <c r="PNE106" s="60"/>
      <c r="PNF106" s="60"/>
      <c r="PNG106" s="60"/>
      <c r="PNH106" s="60"/>
      <c r="PNI106" s="60"/>
      <c r="PNJ106" s="60"/>
      <c r="PNK106" s="60"/>
      <c r="PNL106" s="60"/>
      <c r="PNM106" s="60"/>
      <c r="PNN106" s="60"/>
      <c r="PNO106" s="60"/>
      <c r="PNP106" s="60"/>
      <c r="PNQ106" s="60"/>
      <c r="PNR106" s="60"/>
      <c r="PNS106" s="60"/>
      <c r="PNT106" s="60"/>
      <c r="PNU106" s="60"/>
      <c r="PNV106" s="60"/>
      <c r="PNW106" s="60"/>
      <c r="PNX106" s="60"/>
      <c r="PNY106" s="60"/>
      <c r="PNZ106" s="60"/>
      <c r="POA106" s="60"/>
      <c r="POB106" s="60"/>
      <c r="POC106" s="60"/>
      <c r="POD106" s="60"/>
      <c r="POE106" s="60"/>
      <c r="POF106" s="60"/>
      <c r="POG106" s="60"/>
      <c r="POH106" s="60"/>
      <c r="POI106" s="60"/>
      <c r="POJ106" s="60"/>
      <c r="POK106" s="60"/>
      <c r="POL106" s="60"/>
      <c r="POM106" s="60"/>
      <c r="PON106" s="60"/>
      <c r="POO106" s="60"/>
      <c r="POP106" s="60"/>
      <c r="POQ106" s="60"/>
      <c r="POR106" s="60"/>
      <c r="POS106" s="60"/>
      <c r="POT106" s="60"/>
      <c r="POU106" s="60"/>
      <c r="POV106" s="60"/>
      <c r="POW106" s="60"/>
      <c r="POX106" s="60"/>
      <c r="POY106" s="60"/>
      <c r="POZ106" s="60"/>
      <c r="PPA106" s="60"/>
      <c r="PPB106" s="60"/>
      <c r="PPC106" s="60"/>
      <c r="PPD106" s="60"/>
      <c r="PPE106" s="60"/>
      <c r="PPF106" s="60"/>
      <c r="PPG106" s="60"/>
      <c r="PPH106" s="60"/>
      <c r="PPI106" s="60"/>
      <c r="PPJ106" s="60"/>
      <c r="PPK106" s="60"/>
      <c r="PPL106" s="60"/>
      <c r="PPM106" s="60"/>
      <c r="PPN106" s="60"/>
      <c r="PPO106" s="60"/>
      <c r="PPP106" s="60"/>
      <c r="PPQ106" s="60"/>
      <c r="PPR106" s="60"/>
      <c r="PPS106" s="60"/>
      <c r="PPT106" s="60"/>
      <c r="PPU106" s="60"/>
      <c r="PPV106" s="60"/>
      <c r="PPW106" s="60"/>
      <c r="PPX106" s="60"/>
      <c r="PPY106" s="60"/>
      <c r="PPZ106" s="60"/>
      <c r="PQA106" s="60"/>
      <c r="PQB106" s="60"/>
      <c r="PQC106" s="60"/>
      <c r="PQD106" s="60"/>
      <c r="PQE106" s="60"/>
      <c r="PQF106" s="60"/>
      <c r="PQG106" s="60"/>
      <c r="PQH106" s="60"/>
      <c r="PQI106" s="60"/>
      <c r="PQJ106" s="60"/>
      <c r="PQK106" s="60"/>
      <c r="PQL106" s="60"/>
      <c r="PQM106" s="60"/>
      <c r="PQN106" s="60"/>
      <c r="PQO106" s="60"/>
      <c r="PQP106" s="60"/>
      <c r="PQQ106" s="60"/>
      <c r="PQR106" s="60"/>
      <c r="PQS106" s="60"/>
      <c r="PQT106" s="60"/>
      <c r="PQU106" s="60"/>
      <c r="PQV106" s="60"/>
      <c r="PQW106" s="60"/>
      <c r="PQX106" s="60"/>
      <c r="PQY106" s="60"/>
      <c r="PQZ106" s="60"/>
      <c r="PRA106" s="60"/>
      <c r="PRB106" s="60"/>
      <c r="PRC106" s="60"/>
      <c r="PRD106" s="60"/>
      <c r="PRE106" s="60"/>
      <c r="PRF106" s="60"/>
      <c r="PRG106" s="60"/>
      <c r="PRH106" s="60"/>
      <c r="PRI106" s="60"/>
      <c r="PRJ106" s="60"/>
      <c r="PRK106" s="60"/>
      <c r="PRL106" s="60"/>
      <c r="PRM106" s="60"/>
      <c r="PRN106" s="60"/>
      <c r="PRO106" s="60"/>
      <c r="PRP106" s="60"/>
      <c r="PRQ106" s="60"/>
      <c r="PRR106" s="60"/>
      <c r="PRS106" s="60"/>
      <c r="PRT106" s="60"/>
      <c r="PRU106" s="60"/>
      <c r="PRV106" s="60"/>
      <c r="PRW106" s="60"/>
      <c r="PRX106" s="60"/>
      <c r="PRY106" s="60"/>
      <c r="PRZ106" s="60"/>
      <c r="PSA106" s="60"/>
      <c r="PSB106" s="60"/>
      <c r="PSC106" s="60"/>
      <c r="PSD106" s="60"/>
      <c r="PSE106" s="60"/>
      <c r="PSF106" s="60"/>
      <c r="PSG106" s="60"/>
      <c r="PSH106" s="60"/>
      <c r="PSI106" s="60"/>
      <c r="PSJ106" s="60"/>
      <c r="PSK106" s="60"/>
      <c r="PSL106" s="60"/>
      <c r="PSM106" s="60"/>
      <c r="PSN106" s="60"/>
      <c r="PSO106" s="60"/>
      <c r="PSP106" s="60"/>
      <c r="PSQ106" s="60"/>
      <c r="PSR106" s="60"/>
      <c r="PSS106" s="60"/>
      <c r="PST106" s="60"/>
      <c r="PSU106" s="60"/>
      <c r="PSV106" s="60"/>
      <c r="PSW106" s="60"/>
      <c r="PSX106" s="60"/>
      <c r="PSY106" s="60"/>
      <c r="PSZ106" s="60"/>
      <c r="PTA106" s="60"/>
      <c r="PTB106" s="60"/>
      <c r="PTC106" s="60"/>
      <c r="PTD106" s="60"/>
      <c r="PTE106" s="60"/>
      <c r="PTF106" s="60"/>
      <c r="PTG106" s="60"/>
      <c r="PTH106" s="60"/>
      <c r="PTI106" s="60"/>
      <c r="PTJ106" s="60"/>
      <c r="PTK106" s="60"/>
      <c r="PTL106" s="60"/>
      <c r="PTM106" s="60"/>
      <c r="PTN106" s="60"/>
      <c r="PTO106" s="60"/>
      <c r="PTP106" s="60"/>
      <c r="PTQ106" s="60"/>
      <c r="PTR106" s="60"/>
      <c r="PTS106" s="60"/>
      <c r="PTT106" s="60"/>
      <c r="PTU106" s="60"/>
      <c r="PTV106" s="60"/>
      <c r="PTW106" s="60"/>
      <c r="PTX106" s="60"/>
      <c r="PTY106" s="60"/>
      <c r="PTZ106" s="60"/>
      <c r="PUA106" s="60"/>
      <c r="PUB106" s="60"/>
      <c r="PUC106" s="60"/>
      <c r="PUD106" s="60"/>
      <c r="PUE106" s="60"/>
      <c r="PUF106" s="60"/>
      <c r="PUG106" s="60"/>
      <c r="PUH106" s="60"/>
      <c r="PUI106" s="60"/>
      <c r="PUJ106" s="60"/>
      <c r="PUK106" s="60"/>
      <c r="PUL106" s="60"/>
      <c r="PUM106" s="60"/>
      <c r="PUN106" s="60"/>
      <c r="PUO106" s="60"/>
      <c r="PUP106" s="60"/>
      <c r="PUQ106" s="60"/>
      <c r="PUR106" s="60"/>
      <c r="PUS106" s="60"/>
      <c r="PUT106" s="60"/>
      <c r="PUU106" s="60"/>
      <c r="PUV106" s="60"/>
      <c r="PUW106" s="60"/>
      <c r="PUX106" s="60"/>
      <c r="PUY106" s="60"/>
      <c r="PUZ106" s="60"/>
      <c r="PVA106" s="60"/>
      <c r="PVB106" s="60"/>
      <c r="PVC106" s="60"/>
      <c r="PVD106" s="60"/>
      <c r="PVE106" s="60"/>
      <c r="PVF106" s="60"/>
      <c r="PVG106" s="60"/>
      <c r="PVH106" s="60"/>
      <c r="PVI106" s="60"/>
      <c r="PVJ106" s="60"/>
      <c r="PVK106" s="60"/>
      <c r="PVL106" s="60"/>
      <c r="PVM106" s="60"/>
      <c r="PVN106" s="60"/>
      <c r="PVO106" s="60"/>
      <c r="PVP106" s="60"/>
      <c r="PVQ106" s="60"/>
      <c r="PVR106" s="60"/>
      <c r="PVS106" s="60"/>
      <c r="PVT106" s="60"/>
      <c r="PVU106" s="60"/>
      <c r="PVV106" s="60"/>
      <c r="PVW106" s="60"/>
      <c r="PVX106" s="60"/>
      <c r="PVY106" s="60"/>
      <c r="PVZ106" s="60"/>
      <c r="PWA106" s="60"/>
      <c r="PWB106" s="60"/>
      <c r="PWC106" s="60"/>
      <c r="PWD106" s="60"/>
      <c r="PWE106" s="60"/>
      <c r="PWF106" s="60"/>
      <c r="PWG106" s="60"/>
      <c r="PWH106" s="60"/>
      <c r="PWI106" s="60"/>
      <c r="PWJ106" s="60"/>
      <c r="PWK106" s="60"/>
      <c r="PWL106" s="60"/>
      <c r="PWM106" s="60"/>
      <c r="PWN106" s="60"/>
      <c r="PWO106" s="60"/>
      <c r="PWP106" s="60"/>
      <c r="PWQ106" s="60"/>
      <c r="PWR106" s="60"/>
      <c r="PWS106" s="60"/>
      <c r="PWT106" s="60"/>
      <c r="PWU106" s="60"/>
      <c r="PWV106" s="60"/>
      <c r="PWW106" s="60"/>
      <c r="PWX106" s="60"/>
      <c r="PWY106" s="60"/>
      <c r="PWZ106" s="60"/>
      <c r="PXA106" s="60"/>
      <c r="PXB106" s="60"/>
      <c r="PXC106" s="60"/>
      <c r="PXD106" s="60"/>
      <c r="PXE106" s="60"/>
      <c r="PXF106" s="60"/>
      <c r="PXG106" s="60"/>
      <c r="PXH106" s="60"/>
      <c r="PXI106" s="60"/>
      <c r="PXJ106" s="60"/>
      <c r="PXK106" s="60"/>
      <c r="PXL106" s="60"/>
      <c r="PXM106" s="60"/>
      <c r="PXN106" s="60"/>
      <c r="PXO106" s="60"/>
      <c r="PXP106" s="60"/>
      <c r="PXQ106" s="60"/>
      <c r="PXR106" s="60"/>
      <c r="PXS106" s="60"/>
      <c r="PXT106" s="60"/>
      <c r="PXU106" s="60"/>
      <c r="PXV106" s="60"/>
      <c r="PXW106" s="60"/>
      <c r="PXX106" s="60"/>
      <c r="PXY106" s="60"/>
      <c r="PXZ106" s="60"/>
      <c r="PYA106" s="60"/>
      <c r="PYB106" s="60"/>
      <c r="PYC106" s="60"/>
      <c r="PYD106" s="60"/>
      <c r="PYE106" s="60"/>
      <c r="PYF106" s="60"/>
      <c r="PYG106" s="60"/>
      <c r="PYH106" s="60"/>
      <c r="PYI106" s="60"/>
      <c r="PYJ106" s="60"/>
      <c r="PYK106" s="60"/>
      <c r="PYL106" s="60"/>
      <c r="PYM106" s="60"/>
      <c r="PYN106" s="60"/>
      <c r="PYO106" s="60"/>
      <c r="PYP106" s="60"/>
      <c r="PYQ106" s="60"/>
      <c r="PYR106" s="60"/>
      <c r="PYS106" s="60"/>
      <c r="PYT106" s="60"/>
      <c r="PYU106" s="60"/>
      <c r="PYV106" s="60"/>
      <c r="PYW106" s="60"/>
      <c r="PYX106" s="60"/>
      <c r="PYY106" s="60"/>
      <c r="PYZ106" s="60"/>
      <c r="PZA106" s="60"/>
      <c r="PZB106" s="60"/>
      <c r="PZC106" s="60"/>
      <c r="PZD106" s="60"/>
      <c r="PZE106" s="60"/>
      <c r="PZF106" s="60"/>
      <c r="PZG106" s="60"/>
      <c r="PZH106" s="60"/>
      <c r="PZI106" s="60"/>
      <c r="PZJ106" s="60"/>
      <c r="PZK106" s="60"/>
      <c r="PZL106" s="60"/>
      <c r="PZM106" s="60"/>
      <c r="PZN106" s="60"/>
      <c r="PZO106" s="60"/>
      <c r="PZP106" s="60"/>
      <c r="PZQ106" s="60"/>
      <c r="PZR106" s="60"/>
      <c r="PZS106" s="60"/>
      <c r="PZT106" s="60"/>
      <c r="PZU106" s="60"/>
      <c r="PZV106" s="60"/>
      <c r="PZW106" s="60"/>
      <c r="PZX106" s="60"/>
      <c r="PZY106" s="60"/>
      <c r="PZZ106" s="60"/>
      <c r="QAA106" s="60"/>
      <c r="QAB106" s="60"/>
      <c r="QAC106" s="60"/>
      <c r="QAD106" s="60"/>
      <c r="QAE106" s="60"/>
      <c r="QAF106" s="60"/>
      <c r="QAG106" s="60"/>
      <c r="QAH106" s="60"/>
      <c r="QAI106" s="60"/>
      <c r="QAJ106" s="60"/>
      <c r="QAK106" s="60"/>
      <c r="QAL106" s="60"/>
      <c r="QAM106" s="60"/>
      <c r="QAN106" s="60"/>
      <c r="QAO106" s="60"/>
      <c r="QAP106" s="60"/>
      <c r="QAQ106" s="60"/>
      <c r="QAR106" s="60"/>
      <c r="QAS106" s="60"/>
      <c r="QAT106" s="60"/>
      <c r="QAU106" s="60"/>
      <c r="QAV106" s="60"/>
      <c r="QAW106" s="60"/>
      <c r="QAX106" s="60"/>
      <c r="QAY106" s="60"/>
      <c r="QAZ106" s="60"/>
      <c r="QBA106" s="60"/>
      <c r="QBB106" s="60"/>
      <c r="QBC106" s="60"/>
      <c r="QBD106" s="60"/>
      <c r="QBE106" s="60"/>
      <c r="QBF106" s="60"/>
      <c r="QBG106" s="60"/>
      <c r="QBH106" s="60"/>
      <c r="QBI106" s="60"/>
      <c r="QBJ106" s="60"/>
      <c r="QBK106" s="60"/>
      <c r="QBL106" s="60"/>
      <c r="QBM106" s="60"/>
      <c r="QBN106" s="60"/>
      <c r="QBO106" s="60"/>
      <c r="QBP106" s="60"/>
      <c r="QBQ106" s="60"/>
      <c r="QBR106" s="60"/>
      <c r="QBS106" s="60"/>
      <c r="QBT106" s="60"/>
      <c r="QBU106" s="60"/>
      <c r="QBV106" s="60"/>
      <c r="QBW106" s="60"/>
      <c r="QBX106" s="60"/>
      <c r="QBY106" s="60"/>
      <c r="QBZ106" s="60"/>
      <c r="QCA106" s="60"/>
      <c r="QCB106" s="60"/>
      <c r="QCC106" s="60"/>
      <c r="QCD106" s="60"/>
      <c r="QCE106" s="60"/>
      <c r="QCF106" s="60"/>
      <c r="QCG106" s="60"/>
      <c r="QCH106" s="60"/>
      <c r="QCI106" s="60"/>
      <c r="QCJ106" s="60"/>
      <c r="QCK106" s="60"/>
      <c r="QCL106" s="60"/>
      <c r="QCM106" s="60"/>
      <c r="QCN106" s="60"/>
      <c r="QCO106" s="60"/>
      <c r="QCP106" s="60"/>
      <c r="QCQ106" s="60"/>
      <c r="QCR106" s="60"/>
      <c r="QCS106" s="60"/>
      <c r="QCT106" s="60"/>
      <c r="QCU106" s="60"/>
      <c r="QCV106" s="60"/>
      <c r="QCW106" s="60"/>
      <c r="QCX106" s="60"/>
      <c r="QCY106" s="60"/>
      <c r="QCZ106" s="60"/>
      <c r="QDA106" s="60"/>
      <c r="QDB106" s="60"/>
      <c r="QDC106" s="60"/>
      <c r="QDD106" s="60"/>
      <c r="QDE106" s="60"/>
      <c r="QDF106" s="60"/>
      <c r="QDG106" s="60"/>
      <c r="QDH106" s="60"/>
      <c r="QDI106" s="60"/>
      <c r="QDJ106" s="60"/>
      <c r="QDK106" s="60"/>
      <c r="QDL106" s="60"/>
      <c r="QDM106" s="60"/>
      <c r="QDN106" s="60"/>
      <c r="QDO106" s="60"/>
      <c r="QDP106" s="60"/>
      <c r="QDQ106" s="60"/>
      <c r="QDR106" s="60"/>
      <c r="QDS106" s="60"/>
      <c r="QDT106" s="60"/>
      <c r="QDU106" s="60"/>
      <c r="QDV106" s="60"/>
      <c r="QDW106" s="60"/>
      <c r="QDX106" s="60"/>
      <c r="QDY106" s="60"/>
      <c r="QDZ106" s="60"/>
      <c r="QEA106" s="60"/>
      <c r="QEB106" s="60"/>
      <c r="QEC106" s="60"/>
      <c r="QED106" s="60"/>
      <c r="QEE106" s="60"/>
      <c r="QEF106" s="60"/>
      <c r="QEG106" s="60"/>
      <c r="QEH106" s="60"/>
      <c r="QEI106" s="60"/>
      <c r="QEJ106" s="60"/>
      <c r="QEK106" s="60"/>
      <c r="QEL106" s="60"/>
      <c r="QEM106" s="60"/>
      <c r="QEN106" s="60"/>
      <c r="QEO106" s="60"/>
      <c r="QEP106" s="60"/>
      <c r="QEQ106" s="60"/>
      <c r="QER106" s="60"/>
      <c r="QES106" s="60"/>
      <c r="QET106" s="60"/>
      <c r="QEU106" s="60"/>
      <c r="QEV106" s="60"/>
      <c r="QEW106" s="60"/>
      <c r="QEX106" s="60"/>
      <c r="QEY106" s="60"/>
      <c r="QEZ106" s="60"/>
      <c r="QFA106" s="60"/>
      <c r="QFB106" s="60"/>
      <c r="QFC106" s="60"/>
      <c r="QFD106" s="60"/>
      <c r="QFE106" s="60"/>
      <c r="QFF106" s="60"/>
      <c r="QFG106" s="60"/>
      <c r="QFH106" s="60"/>
      <c r="QFI106" s="60"/>
      <c r="QFJ106" s="60"/>
      <c r="QFK106" s="60"/>
      <c r="QFL106" s="60"/>
      <c r="QFM106" s="60"/>
      <c r="QFN106" s="60"/>
      <c r="QFO106" s="60"/>
      <c r="QFP106" s="60"/>
      <c r="QFQ106" s="60"/>
      <c r="QFR106" s="60"/>
      <c r="QFS106" s="60"/>
      <c r="QFT106" s="60"/>
      <c r="QFU106" s="60"/>
      <c r="QFV106" s="60"/>
      <c r="QFW106" s="60"/>
      <c r="QFX106" s="60"/>
      <c r="QFY106" s="60"/>
      <c r="QFZ106" s="60"/>
      <c r="QGA106" s="60"/>
      <c r="QGB106" s="60"/>
      <c r="QGC106" s="60"/>
      <c r="QGD106" s="60"/>
      <c r="QGE106" s="60"/>
      <c r="QGF106" s="60"/>
      <c r="QGG106" s="60"/>
      <c r="QGH106" s="60"/>
      <c r="QGI106" s="60"/>
      <c r="QGJ106" s="60"/>
      <c r="QGK106" s="60"/>
      <c r="QGL106" s="60"/>
      <c r="QGM106" s="60"/>
      <c r="QGN106" s="60"/>
      <c r="QGO106" s="60"/>
      <c r="QGP106" s="60"/>
      <c r="QGQ106" s="60"/>
      <c r="QGR106" s="60"/>
      <c r="QGS106" s="60"/>
      <c r="QGT106" s="60"/>
      <c r="QGU106" s="60"/>
      <c r="QGV106" s="60"/>
      <c r="QGW106" s="60"/>
      <c r="QGX106" s="60"/>
      <c r="QGY106" s="60"/>
      <c r="QGZ106" s="60"/>
      <c r="QHA106" s="60"/>
      <c r="QHB106" s="60"/>
      <c r="QHC106" s="60"/>
      <c r="QHD106" s="60"/>
      <c r="QHE106" s="60"/>
      <c r="QHF106" s="60"/>
      <c r="QHG106" s="60"/>
      <c r="QHH106" s="60"/>
      <c r="QHI106" s="60"/>
      <c r="QHJ106" s="60"/>
      <c r="QHK106" s="60"/>
      <c r="QHL106" s="60"/>
      <c r="QHM106" s="60"/>
      <c r="QHN106" s="60"/>
      <c r="QHO106" s="60"/>
      <c r="QHP106" s="60"/>
      <c r="QHQ106" s="60"/>
      <c r="QHR106" s="60"/>
      <c r="QHS106" s="60"/>
      <c r="QHT106" s="60"/>
      <c r="QHU106" s="60"/>
      <c r="QHV106" s="60"/>
      <c r="QHW106" s="60"/>
      <c r="QHX106" s="60"/>
      <c r="QHY106" s="60"/>
      <c r="QHZ106" s="60"/>
      <c r="QIA106" s="60"/>
      <c r="QIB106" s="60"/>
      <c r="QIC106" s="60"/>
      <c r="QID106" s="60"/>
      <c r="QIE106" s="60"/>
      <c r="QIF106" s="60"/>
      <c r="QIG106" s="60"/>
      <c r="QIH106" s="60"/>
      <c r="QII106" s="60"/>
      <c r="QIJ106" s="60"/>
      <c r="QIK106" s="60"/>
      <c r="QIL106" s="60"/>
      <c r="QIM106" s="60"/>
      <c r="QIN106" s="60"/>
      <c r="QIO106" s="60"/>
      <c r="QIP106" s="60"/>
      <c r="QIQ106" s="60"/>
      <c r="QIR106" s="60"/>
      <c r="QIS106" s="60"/>
      <c r="QIT106" s="60"/>
      <c r="QIU106" s="60"/>
      <c r="QIV106" s="60"/>
      <c r="QIW106" s="60"/>
      <c r="QIX106" s="60"/>
      <c r="QIY106" s="60"/>
      <c r="QIZ106" s="60"/>
      <c r="QJA106" s="60"/>
      <c r="QJB106" s="60"/>
      <c r="QJC106" s="60"/>
      <c r="QJD106" s="60"/>
      <c r="QJE106" s="60"/>
      <c r="QJF106" s="60"/>
      <c r="QJG106" s="60"/>
      <c r="QJH106" s="60"/>
      <c r="QJI106" s="60"/>
      <c r="QJJ106" s="60"/>
      <c r="QJK106" s="60"/>
      <c r="QJL106" s="60"/>
      <c r="QJM106" s="60"/>
      <c r="QJN106" s="60"/>
      <c r="QJO106" s="60"/>
      <c r="QJP106" s="60"/>
      <c r="QJQ106" s="60"/>
      <c r="QJR106" s="60"/>
      <c r="QJS106" s="60"/>
      <c r="QJT106" s="60"/>
      <c r="QJU106" s="60"/>
      <c r="QJV106" s="60"/>
      <c r="QJW106" s="60"/>
      <c r="QJX106" s="60"/>
      <c r="QJY106" s="60"/>
      <c r="QJZ106" s="60"/>
      <c r="QKA106" s="60"/>
      <c r="QKB106" s="60"/>
      <c r="QKC106" s="60"/>
      <c r="QKD106" s="60"/>
      <c r="QKE106" s="60"/>
      <c r="QKF106" s="60"/>
      <c r="QKG106" s="60"/>
      <c r="QKH106" s="60"/>
      <c r="QKI106" s="60"/>
      <c r="QKJ106" s="60"/>
      <c r="QKK106" s="60"/>
      <c r="QKL106" s="60"/>
      <c r="QKM106" s="60"/>
      <c r="QKN106" s="60"/>
      <c r="QKO106" s="60"/>
      <c r="QKP106" s="60"/>
      <c r="QKQ106" s="60"/>
      <c r="QKR106" s="60"/>
      <c r="QKS106" s="60"/>
      <c r="QKT106" s="60"/>
      <c r="QKU106" s="60"/>
      <c r="QKV106" s="60"/>
      <c r="QKW106" s="60"/>
      <c r="QKX106" s="60"/>
      <c r="QKY106" s="60"/>
      <c r="QKZ106" s="60"/>
      <c r="QLA106" s="60"/>
      <c r="QLB106" s="60"/>
      <c r="QLC106" s="60"/>
      <c r="QLD106" s="60"/>
      <c r="QLE106" s="60"/>
      <c r="QLF106" s="60"/>
      <c r="QLG106" s="60"/>
      <c r="QLH106" s="60"/>
      <c r="QLI106" s="60"/>
      <c r="QLJ106" s="60"/>
      <c r="QLK106" s="60"/>
      <c r="QLL106" s="60"/>
      <c r="QLM106" s="60"/>
      <c r="QLN106" s="60"/>
      <c r="QLO106" s="60"/>
      <c r="QLP106" s="60"/>
      <c r="QLQ106" s="60"/>
      <c r="QLR106" s="60"/>
      <c r="QLS106" s="60"/>
      <c r="QLT106" s="60"/>
      <c r="QLU106" s="60"/>
      <c r="QLV106" s="60"/>
      <c r="QLW106" s="60"/>
      <c r="QLX106" s="60"/>
      <c r="QLY106" s="60"/>
      <c r="QLZ106" s="60"/>
      <c r="QMA106" s="60"/>
      <c r="QMB106" s="60"/>
      <c r="QMC106" s="60"/>
      <c r="QMD106" s="60"/>
      <c r="QME106" s="60"/>
      <c r="QMF106" s="60"/>
      <c r="QMG106" s="60"/>
      <c r="QMH106" s="60"/>
      <c r="QMI106" s="60"/>
      <c r="QMJ106" s="60"/>
      <c r="QMK106" s="60"/>
      <c r="QML106" s="60"/>
      <c r="QMM106" s="60"/>
      <c r="QMN106" s="60"/>
      <c r="QMO106" s="60"/>
      <c r="QMP106" s="60"/>
      <c r="QMQ106" s="60"/>
      <c r="QMR106" s="60"/>
      <c r="QMS106" s="60"/>
      <c r="QMT106" s="60"/>
      <c r="QMU106" s="60"/>
      <c r="QMV106" s="60"/>
      <c r="QMW106" s="60"/>
      <c r="QMX106" s="60"/>
      <c r="QMY106" s="60"/>
      <c r="QMZ106" s="60"/>
      <c r="QNA106" s="60"/>
      <c r="QNB106" s="60"/>
      <c r="QNC106" s="60"/>
      <c r="QND106" s="60"/>
      <c r="QNE106" s="60"/>
      <c r="QNF106" s="60"/>
      <c r="QNG106" s="60"/>
      <c r="QNH106" s="60"/>
      <c r="QNI106" s="60"/>
      <c r="QNJ106" s="60"/>
      <c r="QNK106" s="60"/>
      <c r="QNL106" s="60"/>
      <c r="QNM106" s="60"/>
      <c r="QNN106" s="60"/>
      <c r="QNO106" s="60"/>
      <c r="QNP106" s="60"/>
      <c r="QNQ106" s="60"/>
      <c r="QNR106" s="60"/>
      <c r="QNS106" s="60"/>
      <c r="QNT106" s="60"/>
      <c r="QNU106" s="60"/>
      <c r="QNV106" s="60"/>
      <c r="QNW106" s="60"/>
      <c r="QNX106" s="60"/>
      <c r="QNY106" s="60"/>
      <c r="QNZ106" s="60"/>
      <c r="QOA106" s="60"/>
      <c r="QOB106" s="60"/>
      <c r="QOC106" s="60"/>
      <c r="QOD106" s="60"/>
      <c r="QOE106" s="60"/>
      <c r="QOF106" s="60"/>
      <c r="QOG106" s="60"/>
      <c r="QOH106" s="60"/>
      <c r="QOI106" s="60"/>
      <c r="QOJ106" s="60"/>
      <c r="QOK106" s="60"/>
      <c r="QOL106" s="60"/>
      <c r="QOM106" s="60"/>
      <c r="QON106" s="60"/>
      <c r="QOO106" s="60"/>
      <c r="QOP106" s="60"/>
      <c r="QOQ106" s="60"/>
      <c r="QOR106" s="60"/>
      <c r="QOS106" s="60"/>
      <c r="QOT106" s="60"/>
      <c r="QOU106" s="60"/>
      <c r="QOV106" s="60"/>
      <c r="QOW106" s="60"/>
      <c r="QOX106" s="60"/>
      <c r="QOY106" s="60"/>
      <c r="QOZ106" s="60"/>
      <c r="QPA106" s="60"/>
      <c r="QPB106" s="60"/>
      <c r="QPC106" s="60"/>
      <c r="QPD106" s="60"/>
      <c r="QPE106" s="60"/>
      <c r="QPF106" s="60"/>
      <c r="QPG106" s="60"/>
      <c r="QPH106" s="60"/>
      <c r="QPI106" s="60"/>
      <c r="QPJ106" s="60"/>
      <c r="QPK106" s="60"/>
      <c r="QPL106" s="60"/>
      <c r="QPM106" s="60"/>
      <c r="QPN106" s="60"/>
      <c r="QPO106" s="60"/>
      <c r="QPP106" s="60"/>
      <c r="QPQ106" s="60"/>
      <c r="QPR106" s="60"/>
      <c r="QPS106" s="60"/>
      <c r="QPT106" s="60"/>
      <c r="QPU106" s="60"/>
      <c r="QPV106" s="60"/>
      <c r="QPW106" s="60"/>
      <c r="QPX106" s="60"/>
      <c r="QPY106" s="60"/>
      <c r="QPZ106" s="60"/>
      <c r="QQA106" s="60"/>
      <c r="QQB106" s="60"/>
      <c r="QQC106" s="60"/>
      <c r="QQD106" s="60"/>
      <c r="QQE106" s="60"/>
      <c r="QQF106" s="60"/>
      <c r="QQG106" s="60"/>
      <c r="QQH106" s="60"/>
      <c r="QQI106" s="60"/>
      <c r="QQJ106" s="60"/>
      <c r="QQK106" s="60"/>
      <c r="QQL106" s="60"/>
      <c r="QQM106" s="60"/>
      <c r="QQN106" s="60"/>
      <c r="QQO106" s="60"/>
      <c r="QQP106" s="60"/>
      <c r="QQQ106" s="60"/>
      <c r="QQR106" s="60"/>
      <c r="QQS106" s="60"/>
      <c r="QQT106" s="60"/>
      <c r="QQU106" s="60"/>
      <c r="QQV106" s="60"/>
      <c r="QQW106" s="60"/>
      <c r="QQX106" s="60"/>
      <c r="QQY106" s="60"/>
      <c r="QQZ106" s="60"/>
      <c r="QRA106" s="60"/>
      <c r="QRB106" s="60"/>
      <c r="QRC106" s="60"/>
      <c r="QRD106" s="60"/>
      <c r="QRE106" s="60"/>
      <c r="QRF106" s="60"/>
      <c r="QRG106" s="60"/>
      <c r="QRH106" s="60"/>
      <c r="QRI106" s="60"/>
      <c r="QRJ106" s="60"/>
      <c r="QRK106" s="60"/>
      <c r="QRL106" s="60"/>
      <c r="QRM106" s="60"/>
      <c r="QRN106" s="60"/>
      <c r="QRO106" s="60"/>
      <c r="QRP106" s="60"/>
      <c r="QRQ106" s="60"/>
      <c r="QRR106" s="60"/>
      <c r="QRS106" s="60"/>
      <c r="QRT106" s="60"/>
      <c r="QRU106" s="60"/>
      <c r="QRV106" s="60"/>
      <c r="QRW106" s="60"/>
      <c r="QRX106" s="60"/>
      <c r="QRY106" s="60"/>
      <c r="QRZ106" s="60"/>
      <c r="QSA106" s="60"/>
      <c r="QSB106" s="60"/>
      <c r="QSC106" s="60"/>
      <c r="QSD106" s="60"/>
      <c r="QSE106" s="60"/>
      <c r="QSF106" s="60"/>
      <c r="QSG106" s="60"/>
      <c r="QSH106" s="60"/>
      <c r="QSI106" s="60"/>
      <c r="QSJ106" s="60"/>
      <c r="QSK106" s="60"/>
      <c r="QSL106" s="60"/>
      <c r="QSM106" s="60"/>
      <c r="QSN106" s="60"/>
      <c r="QSO106" s="60"/>
      <c r="QSP106" s="60"/>
      <c r="QSQ106" s="60"/>
      <c r="QSR106" s="60"/>
      <c r="QSS106" s="60"/>
      <c r="QST106" s="60"/>
      <c r="QSU106" s="60"/>
      <c r="QSV106" s="60"/>
      <c r="QSW106" s="60"/>
      <c r="QSX106" s="60"/>
      <c r="QSY106" s="60"/>
      <c r="QSZ106" s="60"/>
      <c r="QTA106" s="60"/>
      <c r="QTB106" s="60"/>
      <c r="QTC106" s="60"/>
      <c r="QTD106" s="60"/>
      <c r="QTE106" s="60"/>
      <c r="QTF106" s="60"/>
      <c r="QTG106" s="60"/>
      <c r="QTH106" s="60"/>
      <c r="QTI106" s="60"/>
      <c r="QTJ106" s="60"/>
      <c r="QTK106" s="60"/>
      <c r="QTL106" s="60"/>
      <c r="QTM106" s="60"/>
      <c r="QTN106" s="60"/>
      <c r="QTO106" s="60"/>
      <c r="QTP106" s="60"/>
      <c r="QTQ106" s="60"/>
      <c r="QTR106" s="60"/>
      <c r="QTS106" s="60"/>
      <c r="QTT106" s="60"/>
      <c r="QTU106" s="60"/>
      <c r="QTV106" s="60"/>
      <c r="QTW106" s="60"/>
      <c r="QTX106" s="60"/>
      <c r="QTY106" s="60"/>
      <c r="QTZ106" s="60"/>
      <c r="QUA106" s="60"/>
      <c r="QUB106" s="60"/>
      <c r="QUC106" s="60"/>
      <c r="QUD106" s="60"/>
      <c r="QUE106" s="60"/>
      <c r="QUF106" s="60"/>
      <c r="QUG106" s="60"/>
      <c r="QUH106" s="60"/>
      <c r="QUI106" s="60"/>
      <c r="QUJ106" s="60"/>
      <c r="QUK106" s="60"/>
      <c r="QUL106" s="60"/>
      <c r="QUM106" s="60"/>
      <c r="QUN106" s="60"/>
      <c r="QUO106" s="60"/>
      <c r="QUP106" s="60"/>
      <c r="QUQ106" s="60"/>
      <c r="QUR106" s="60"/>
      <c r="QUS106" s="60"/>
      <c r="QUT106" s="60"/>
      <c r="QUU106" s="60"/>
      <c r="QUV106" s="60"/>
      <c r="QUW106" s="60"/>
      <c r="QUX106" s="60"/>
      <c r="QUY106" s="60"/>
      <c r="QUZ106" s="60"/>
      <c r="QVA106" s="60"/>
      <c r="QVB106" s="60"/>
      <c r="QVC106" s="60"/>
      <c r="QVD106" s="60"/>
      <c r="QVE106" s="60"/>
      <c r="QVF106" s="60"/>
      <c r="QVG106" s="60"/>
      <c r="QVH106" s="60"/>
      <c r="QVI106" s="60"/>
      <c r="QVJ106" s="60"/>
      <c r="QVK106" s="60"/>
      <c r="QVL106" s="60"/>
      <c r="QVM106" s="60"/>
      <c r="QVN106" s="60"/>
      <c r="QVO106" s="60"/>
      <c r="QVP106" s="60"/>
      <c r="QVQ106" s="60"/>
      <c r="QVR106" s="60"/>
      <c r="QVS106" s="60"/>
      <c r="QVT106" s="60"/>
      <c r="QVU106" s="60"/>
      <c r="QVV106" s="60"/>
      <c r="QVW106" s="60"/>
      <c r="QVX106" s="60"/>
      <c r="QVY106" s="60"/>
      <c r="QVZ106" s="60"/>
      <c r="QWA106" s="60"/>
      <c r="QWB106" s="60"/>
      <c r="QWC106" s="60"/>
      <c r="QWD106" s="60"/>
      <c r="QWE106" s="60"/>
      <c r="QWF106" s="60"/>
      <c r="QWG106" s="60"/>
      <c r="QWH106" s="60"/>
      <c r="QWI106" s="60"/>
      <c r="QWJ106" s="60"/>
      <c r="QWK106" s="60"/>
      <c r="QWL106" s="60"/>
      <c r="QWM106" s="60"/>
      <c r="QWN106" s="60"/>
      <c r="QWO106" s="60"/>
      <c r="QWP106" s="60"/>
      <c r="QWQ106" s="60"/>
      <c r="QWR106" s="60"/>
      <c r="QWS106" s="60"/>
      <c r="QWT106" s="60"/>
      <c r="QWU106" s="60"/>
      <c r="QWV106" s="60"/>
      <c r="QWW106" s="60"/>
      <c r="QWX106" s="60"/>
      <c r="QWY106" s="60"/>
      <c r="QWZ106" s="60"/>
      <c r="QXA106" s="60"/>
      <c r="QXB106" s="60"/>
      <c r="QXC106" s="60"/>
      <c r="QXD106" s="60"/>
      <c r="QXE106" s="60"/>
      <c r="QXF106" s="60"/>
      <c r="QXG106" s="60"/>
      <c r="QXH106" s="60"/>
      <c r="QXI106" s="60"/>
      <c r="QXJ106" s="60"/>
      <c r="QXK106" s="60"/>
      <c r="QXL106" s="60"/>
      <c r="QXM106" s="60"/>
      <c r="QXN106" s="60"/>
      <c r="QXO106" s="60"/>
      <c r="QXP106" s="60"/>
      <c r="QXQ106" s="60"/>
      <c r="QXR106" s="60"/>
      <c r="QXS106" s="60"/>
      <c r="QXT106" s="60"/>
      <c r="QXU106" s="60"/>
      <c r="QXV106" s="60"/>
      <c r="QXW106" s="60"/>
      <c r="QXX106" s="60"/>
      <c r="QXY106" s="60"/>
      <c r="QXZ106" s="60"/>
      <c r="QYA106" s="60"/>
      <c r="QYB106" s="60"/>
      <c r="QYC106" s="60"/>
      <c r="QYD106" s="60"/>
      <c r="QYE106" s="60"/>
      <c r="QYF106" s="60"/>
      <c r="QYG106" s="60"/>
      <c r="QYH106" s="60"/>
      <c r="QYI106" s="60"/>
      <c r="QYJ106" s="60"/>
      <c r="QYK106" s="60"/>
      <c r="QYL106" s="60"/>
      <c r="QYM106" s="60"/>
      <c r="QYN106" s="60"/>
      <c r="QYO106" s="60"/>
      <c r="QYP106" s="60"/>
      <c r="QYQ106" s="60"/>
      <c r="QYR106" s="60"/>
      <c r="QYS106" s="60"/>
      <c r="QYT106" s="60"/>
      <c r="QYU106" s="60"/>
      <c r="QYV106" s="60"/>
      <c r="QYW106" s="60"/>
      <c r="QYX106" s="60"/>
      <c r="QYY106" s="60"/>
      <c r="QYZ106" s="60"/>
      <c r="QZA106" s="60"/>
      <c r="QZB106" s="60"/>
      <c r="QZC106" s="60"/>
      <c r="QZD106" s="60"/>
      <c r="QZE106" s="60"/>
      <c r="QZF106" s="60"/>
      <c r="QZG106" s="60"/>
      <c r="QZH106" s="60"/>
      <c r="QZI106" s="60"/>
      <c r="QZJ106" s="60"/>
      <c r="QZK106" s="60"/>
      <c r="QZL106" s="60"/>
      <c r="QZM106" s="60"/>
      <c r="QZN106" s="60"/>
      <c r="QZO106" s="60"/>
      <c r="QZP106" s="60"/>
      <c r="QZQ106" s="60"/>
      <c r="QZR106" s="60"/>
      <c r="QZS106" s="60"/>
      <c r="QZT106" s="60"/>
      <c r="QZU106" s="60"/>
      <c r="QZV106" s="60"/>
      <c r="QZW106" s="60"/>
      <c r="QZX106" s="60"/>
      <c r="QZY106" s="60"/>
      <c r="QZZ106" s="60"/>
      <c r="RAA106" s="60"/>
      <c r="RAB106" s="60"/>
      <c r="RAC106" s="60"/>
      <c r="RAD106" s="60"/>
      <c r="RAE106" s="60"/>
      <c r="RAF106" s="60"/>
      <c r="RAG106" s="60"/>
      <c r="RAH106" s="60"/>
      <c r="RAI106" s="60"/>
      <c r="RAJ106" s="60"/>
      <c r="RAK106" s="60"/>
      <c r="RAL106" s="60"/>
      <c r="RAM106" s="60"/>
      <c r="RAN106" s="60"/>
      <c r="RAO106" s="60"/>
      <c r="RAP106" s="60"/>
      <c r="RAQ106" s="60"/>
      <c r="RAR106" s="60"/>
      <c r="RAS106" s="60"/>
      <c r="RAT106" s="60"/>
      <c r="RAU106" s="60"/>
      <c r="RAV106" s="60"/>
      <c r="RAW106" s="60"/>
      <c r="RAX106" s="60"/>
      <c r="RAY106" s="60"/>
      <c r="RAZ106" s="60"/>
      <c r="RBA106" s="60"/>
      <c r="RBB106" s="60"/>
      <c r="RBC106" s="60"/>
      <c r="RBD106" s="60"/>
      <c r="RBE106" s="60"/>
      <c r="RBF106" s="60"/>
      <c r="RBG106" s="60"/>
      <c r="RBH106" s="60"/>
      <c r="RBI106" s="60"/>
      <c r="RBJ106" s="60"/>
      <c r="RBK106" s="60"/>
      <c r="RBL106" s="60"/>
      <c r="RBM106" s="60"/>
      <c r="RBN106" s="60"/>
      <c r="RBO106" s="60"/>
      <c r="RBP106" s="60"/>
      <c r="RBQ106" s="60"/>
      <c r="RBR106" s="60"/>
      <c r="RBS106" s="60"/>
      <c r="RBT106" s="60"/>
      <c r="RBU106" s="60"/>
      <c r="RBV106" s="60"/>
      <c r="RBW106" s="60"/>
      <c r="RBX106" s="60"/>
      <c r="RBY106" s="60"/>
      <c r="RBZ106" s="60"/>
      <c r="RCA106" s="60"/>
      <c r="RCB106" s="60"/>
      <c r="RCC106" s="60"/>
      <c r="RCD106" s="60"/>
      <c r="RCE106" s="60"/>
      <c r="RCF106" s="60"/>
      <c r="RCG106" s="60"/>
      <c r="RCH106" s="60"/>
      <c r="RCI106" s="60"/>
      <c r="RCJ106" s="60"/>
      <c r="RCK106" s="60"/>
      <c r="RCL106" s="60"/>
      <c r="RCM106" s="60"/>
      <c r="RCN106" s="60"/>
      <c r="RCO106" s="60"/>
      <c r="RCP106" s="60"/>
      <c r="RCQ106" s="60"/>
      <c r="RCR106" s="60"/>
      <c r="RCS106" s="60"/>
      <c r="RCT106" s="60"/>
      <c r="RCU106" s="60"/>
      <c r="RCV106" s="60"/>
      <c r="RCW106" s="60"/>
      <c r="RCX106" s="60"/>
      <c r="RCY106" s="60"/>
      <c r="RCZ106" s="60"/>
      <c r="RDA106" s="60"/>
      <c r="RDB106" s="60"/>
      <c r="RDC106" s="60"/>
      <c r="RDD106" s="60"/>
      <c r="RDE106" s="60"/>
      <c r="RDF106" s="60"/>
      <c r="RDG106" s="60"/>
      <c r="RDH106" s="60"/>
      <c r="RDI106" s="60"/>
      <c r="RDJ106" s="60"/>
      <c r="RDK106" s="60"/>
      <c r="RDL106" s="60"/>
      <c r="RDM106" s="60"/>
      <c r="RDN106" s="60"/>
      <c r="RDO106" s="60"/>
      <c r="RDP106" s="60"/>
      <c r="RDQ106" s="60"/>
      <c r="RDR106" s="60"/>
      <c r="RDS106" s="60"/>
      <c r="RDT106" s="60"/>
      <c r="RDU106" s="60"/>
      <c r="RDV106" s="60"/>
      <c r="RDW106" s="60"/>
      <c r="RDX106" s="60"/>
      <c r="RDY106" s="60"/>
      <c r="RDZ106" s="60"/>
      <c r="REA106" s="60"/>
      <c r="REB106" s="60"/>
      <c r="REC106" s="60"/>
      <c r="RED106" s="60"/>
      <c r="REE106" s="60"/>
      <c r="REF106" s="60"/>
      <c r="REG106" s="60"/>
      <c r="REH106" s="60"/>
      <c r="REI106" s="60"/>
      <c r="REJ106" s="60"/>
      <c r="REK106" s="60"/>
      <c r="REL106" s="60"/>
      <c r="REM106" s="60"/>
      <c r="REN106" s="60"/>
      <c r="REO106" s="60"/>
      <c r="REP106" s="60"/>
      <c r="REQ106" s="60"/>
      <c r="RER106" s="60"/>
      <c r="RES106" s="60"/>
      <c r="RET106" s="60"/>
      <c r="REU106" s="60"/>
      <c r="REV106" s="60"/>
      <c r="REW106" s="60"/>
      <c r="REX106" s="60"/>
      <c r="REY106" s="60"/>
      <c r="REZ106" s="60"/>
      <c r="RFA106" s="60"/>
      <c r="RFB106" s="60"/>
      <c r="RFC106" s="60"/>
      <c r="RFD106" s="60"/>
      <c r="RFE106" s="60"/>
      <c r="RFF106" s="60"/>
      <c r="RFG106" s="60"/>
      <c r="RFH106" s="60"/>
      <c r="RFI106" s="60"/>
      <c r="RFJ106" s="60"/>
      <c r="RFK106" s="60"/>
      <c r="RFL106" s="60"/>
      <c r="RFM106" s="60"/>
      <c r="RFN106" s="60"/>
      <c r="RFO106" s="60"/>
      <c r="RFP106" s="60"/>
      <c r="RFQ106" s="60"/>
      <c r="RFR106" s="60"/>
      <c r="RFS106" s="60"/>
      <c r="RFT106" s="60"/>
      <c r="RFU106" s="60"/>
      <c r="RFV106" s="60"/>
      <c r="RFW106" s="60"/>
      <c r="RFX106" s="60"/>
      <c r="RFY106" s="60"/>
      <c r="RFZ106" s="60"/>
      <c r="RGA106" s="60"/>
      <c r="RGB106" s="60"/>
      <c r="RGC106" s="60"/>
      <c r="RGD106" s="60"/>
      <c r="RGE106" s="60"/>
      <c r="RGF106" s="60"/>
      <c r="RGG106" s="60"/>
      <c r="RGH106" s="60"/>
      <c r="RGI106" s="60"/>
      <c r="RGJ106" s="60"/>
      <c r="RGK106" s="60"/>
      <c r="RGL106" s="60"/>
      <c r="RGM106" s="60"/>
      <c r="RGN106" s="60"/>
      <c r="RGO106" s="60"/>
      <c r="RGP106" s="60"/>
      <c r="RGQ106" s="60"/>
      <c r="RGR106" s="60"/>
      <c r="RGS106" s="60"/>
      <c r="RGT106" s="60"/>
      <c r="RGU106" s="60"/>
      <c r="RGV106" s="60"/>
      <c r="RGW106" s="60"/>
      <c r="RGX106" s="60"/>
      <c r="RGY106" s="60"/>
      <c r="RGZ106" s="60"/>
      <c r="RHA106" s="60"/>
      <c r="RHB106" s="60"/>
      <c r="RHC106" s="60"/>
      <c r="RHD106" s="60"/>
      <c r="RHE106" s="60"/>
      <c r="RHF106" s="60"/>
      <c r="RHG106" s="60"/>
      <c r="RHH106" s="60"/>
      <c r="RHI106" s="60"/>
      <c r="RHJ106" s="60"/>
      <c r="RHK106" s="60"/>
      <c r="RHL106" s="60"/>
      <c r="RHM106" s="60"/>
      <c r="RHN106" s="60"/>
      <c r="RHO106" s="60"/>
      <c r="RHP106" s="60"/>
      <c r="RHQ106" s="60"/>
      <c r="RHR106" s="60"/>
      <c r="RHS106" s="60"/>
      <c r="RHT106" s="60"/>
      <c r="RHU106" s="60"/>
      <c r="RHV106" s="60"/>
      <c r="RHW106" s="60"/>
      <c r="RHX106" s="60"/>
      <c r="RHY106" s="60"/>
      <c r="RHZ106" s="60"/>
      <c r="RIA106" s="60"/>
      <c r="RIB106" s="60"/>
      <c r="RIC106" s="60"/>
      <c r="RID106" s="60"/>
      <c r="RIE106" s="60"/>
      <c r="RIF106" s="60"/>
      <c r="RIG106" s="60"/>
      <c r="RIH106" s="60"/>
      <c r="RII106" s="60"/>
      <c r="RIJ106" s="60"/>
      <c r="RIK106" s="60"/>
      <c r="RIL106" s="60"/>
      <c r="RIM106" s="60"/>
      <c r="RIN106" s="60"/>
      <c r="RIO106" s="60"/>
      <c r="RIP106" s="60"/>
      <c r="RIQ106" s="60"/>
      <c r="RIR106" s="60"/>
      <c r="RIS106" s="60"/>
      <c r="RIT106" s="60"/>
      <c r="RIU106" s="60"/>
      <c r="RIV106" s="60"/>
      <c r="RIW106" s="60"/>
      <c r="RIX106" s="60"/>
      <c r="RIY106" s="60"/>
      <c r="RIZ106" s="60"/>
      <c r="RJA106" s="60"/>
      <c r="RJB106" s="60"/>
      <c r="RJC106" s="60"/>
      <c r="RJD106" s="60"/>
      <c r="RJE106" s="60"/>
      <c r="RJF106" s="60"/>
      <c r="RJG106" s="60"/>
      <c r="RJH106" s="60"/>
      <c r="RJI106" s="60"/>
      <c r="RJJ106" s="60"/>
      <c r="RJK106" s="60"/>
      <c r="RJL106" s="60"/>
      <c r="RJM106" s="60"/>
      <c r="RJN106" s="60"/>
      <c r="RJO106" s="60"/>
      <c r="RJP106" s="60"/>
      <c r="RJQ106" s="60"/>
      <c r="RJR106" s="60"/>
      <c r="RJS106" s="60"/>
      <c r="RJT106" s="60"/>
      <c r="RJU106" s="60"/>
      <c r="RJV106" s="60"/>
      <c r="RJW106" s="60"/>
      <c r="RJX106" s="60"/>
      <c r="RJY106" s="60"/>
      <c r="RJZ106" s="60"/>
      <c r="RKA106" s="60"/>
      <c r="RKB106" s="60"/>
      <c r="RKC106" s="60"/>
      <c r="RKD106" s="60"/>
      <c r="RKE106" s="60"/>
      <c r="RKF106" s="60"/>
      <c r="RKG106" s="60"/>
      <c r="RKH106" s="60"/>
      <c r="RKI106" s="60"/>
      <c r="RKJ106" s="60"/>
      <c r="RKK106" s="60"/>
      <c r="RKL106" s="60"/>
      <c r="RKM106" s="60"/>
      <c r="RKN106" s="60"/>
      <c r="RKO106" s="60"/>
      <c r="RKP106" s="60"/>
      <c r="RKQ106" s="60"/>
      <c r="RKR106" s="60"/>
      <c r="RKS106" s="60"/>
      <c r="RKT106" s="60"/>
      <c r="RKU106" s="60"/>
      <c r="RKV106" s="60"/>
      <c r="RKW106" s="60"/>
      <c r="RKX106" s="60"/>
      <c r="RKY106" s="60"/>
      <c r="RKZ106" s="60"/>
      <c r="RLA106" s="60"/>
      <c r="RLB106" s="60"/>
      <c r="RLC106" s="60"/>
      <c r="RLD106" s="60"/>
      <c r="RLE106" s="60"/>
      <c r="RLF106" s="60"/>
      <c r="RLG106" s="60"/>
      <c r="RLH106" s="60"/>
      <c r="RLI106" s="60"/>
      <c r="RLJ106" s="60"/>
      <c r="RLK106" s="60"/>
      <c r="RLL106" s="60"/>
      <c r="RLM106" s="60"/>
      <c r="RLN106" s="60"/>
      <c r="RLO106" s="60"/>
      <c r="RLP106" s="60"/>
      <c r="RLQ106" s="60"/>
      <c r="RLR106" s="60"/>
      <c r="RLS106" s="60"/>
      <c r="RLT106" s="60"/>
      <c r="RLU106" s="60"/>
      <c r="RLV106" s="60"/>
      <c r="RLW106" s="60"/>
      <c r="RLX106" s="60"/>
      <c r="RLY106" s="60"/>
      <c r="RLZ106" s="60"/>
      <c r="RMA106" s="60"/>
      <c r="RMB106" s="60"/>
      <c r="RMC106" s="60"/>
      <c r="RMD106" s="60"/>
      <c r="RME106" s="60"/>
      <c r="RMF106" s="60"/>
      <c r="RMG106" s="60"/>
      <c r="RMH106" s="60"/>
      <c r="RMI106" s="60"/>
      <c r="RMJ106" s="60"/>
      <c r="RMK106" s="60"/>
      <c r="RML106" s="60"/>
      <c r="RMM106" s="60"/>
      <c r="RMN106" s="60"/>
      <c r="RMO106" s="60"/>
      <c r="RMP106" s="60"/>
      <c r="RMQ106" s="60"/>
      <c r="RMR106" s="60"/>
      <c r="RMS106" s="60"/>
      <c r="RMT106" s="60"/>
      <c r="RMU106" s="60"/>
      <c r="RMV106" s="60"/>
      <c r="RMW106" s="60"/>
      <c r="RMX106" s="60"/>
      <c r="RMY106" s="60"/>
      <c r="RMZ106" s="60"/>
      <c r="RNA106" s="60"/>
      <c r="RNB106" s="60"/>
      <c r="RNC106" s="60"/>
      <c r="RND106" s="60"/>
      <c r="RNE106" s="60"/>
      <c r="RNF106" s="60"/>
      <c r="RNG106" s="60"/>
      <c r="RNH106" s="60"/>
      <c r="RNI106" s="60"/>
      <c r="RNJ106" s="60"/>
      <c r="RNK106" s="60"/>
      <c r="RNL106" s="60"/>
      <c r="RNM106" s="60"/>
      <c r="RNN106" s="60"/>
      <c r="RNO106" s="60"/>
      <c r="RNP106" s="60"/>
      <c r="RNQ106" s="60"/>
      <c r="RNR106" s="60"/>
      <c r="RNS106" s="60"/>
      <c r="RNT106" s="60"/>
      <c r="RNU106" s="60"/>
      <c r="RNV106" s="60"/>
      <c r="RNW106" s="60"/>
      <c r="RNX106" s="60"/>
      <c r="RNY106" s="60"/>
      <c r="RNZ106" s="60"/>
      <c r="ROA106" s="60"/>
      <c r="ROB106" s="60"/>
      <c r="ROC106" s="60"/>
      <c r="ROD106" s="60"/>
      <c r="ROE106" s="60"/>
      <c r="ROF106" s="60"/>
      <c r="ROG106" s="60"/>
      <c r="ROH106" s="60"/>
      <c r="ROI106" s="60"/>
      <c r="ROJ106" s="60"/>
      <c r="ROK106" s="60"/>
      <c r="ROL106" s="60"/>
      <c r="ROM106" s="60"/>
      <c r="RON106" s="60"/>
      <c r="ROO106" s="60"/>
      <c r="ROP106" s="60"/>
      <c r="ROQ106" s="60"/>
      <c r="ROR106" s="60"/>
      <c r="ROS106" s="60"/>
      <c r="ROT106" s="60"/>
      <c r="ROU106" s="60"/>
      <c r="ROV106" s="60"/>
      <c r="ROW106" s="60"/>
      <c r="ROX106" s="60"/>
      <c r="ROY106" s="60"/>
      <c r="ROZ106" s="60"/>
      <c r="RPA106" s="60"/>
      <c r="RPB106" s="60"/>
      <c r="RPC106" s="60"/>
      <c r="RPD106" s="60"/>
      <c r="RPE106" s="60"/>
      <c r="RPF106" s="60"/>
      <c r="RPG106" s="60"/>
      <c r="RPH106" s="60"/>
      <c r="RPI106" s="60"/>
      <c r="RPJ106" s="60"/>
      <c r="RPK106" s="60"/>
      <c r="RPL106" s="60"/>
      <c r="RPM106" s="60"/>
      <c r="RPN106" s="60"/>
      <c r="RPO106" s="60"/>
      <c r="RPP106" s="60"/>
      <c r="RPQ106" s="60"/>
      <c r="RPR106" s="60"/>
      <c r="RPS106" s="60"/>
      <c r="RPT106" s="60"/>
      <c r="RPU106" s="60"/>
      <c r="RPV106" s="60"/>
      <c r="RPW106" s="60"/>
      <c r="RPX106" s="60"/>
      <c r="RPY106" s="60"/>
      <c r="RPZ106" s="60"/>
      <c r="RQA106" s="60"/>
      <c r="RQB106" s="60"/>
      <c r="RQC106" s="60"/>
      <c r="RQD106" s="60"/>
      <c r="RQE106" s="60"/>
      <c r="RQF106" s="60"/>
      <c r="RQG106" s="60"/>
      <c r="RQH106" s="60"/>
      <c r="RQI106" s="60"/>
      <c r="RQJ106" s="60"/>
      <c r="RQK106" s="60"/>
      <c r="RQL106" s="60"/>
      <c r="RQM106" s="60"/>
      <c r="RQN106" s="60"/>
      <c r="RQO106" s="60"/>
      <c r="RQP106" s="60"/>
      <c r="RQQ106" s="60"/>
      <c r="RQR106" s="60"/>
      <c r="RQS106" s="60"/>
      <c r="RQT106" s="60"/>
      <c r="RQU106" s="60"/>
      <c r="RQV106" s="60"/>
      <c r="RQW106" s="60"/>
      <c r="RQX106" s="60"/>
      <c r="RQY106" s="60"/>
      <c r="RQZ106" s="60"/>
      <c r="RRA106" s="60"/>
      <c r="RRB106" s="60"/>
      <c r="RRC106" s="60"/>
      <c r="RRD106" s="60"/>
      <c r="RRE106" s="60"/>
      <c r="RRF106" s="60"/>
      <c r="RRG106" s="60"/>
      <c r="RRH106" s="60"/>
      <c r="RRI106" s="60"/>
      <c r="RRJ106" s="60"/>
      <c r="RRK106" s="60"/>
      <c r="RRL106" s="60"/>
      <c r="RRM106" s="60"/>
      <c r="RRN106" s="60"/>
      <c r="RRO106" s="60"/>
      <c r="RRP106" s="60"/>
      <c r="RRQ106" s="60"/>
      <c r="RRR106" s="60"/>
      <c r="RRS106" s="60"/>
      <c r="RRT106" s="60"/>
      <c r="RRU106" s="60"/>
      <c r="RRV106" s="60"/>
      <c r="RRW106" s="60"/>
      <c r="RRX106" s="60"/>
      <c r="RRY106" s="60"/>
      <c r="RRZ106" s="60"/>
      <c r="RSA106" s="60"/>
      <c r="RSB106" s="60"/>
      <c r="RSC106" s="60"/>
      <c r="RSD106" s="60"/>
      <c r="RSE106" s="60"/>
      <c r="RSF106" s="60"/>
      <c r="RSG106" s="60"/>
      <c r="RSH106" s="60"/>
      <c r="RSI106" s="60"/>
      <c r="RSJ106" s="60"/>
      <c r="RSK106" s="60"/>
      <c r="RSL106" s="60"/>
      <c r="RSM106" s="60"/>
      <c r="RSN106" s="60"/>
      <c r="RSO106" s="60"/>
      <c r="RSP106" s="60"/>
      <c r="RSQ106" s="60"/>
      <c r="RSR106" s="60"/>
      <c r="RSS106" s="60"/>
      <c r="RST106" s="60"/>
      <c r="RSU106" s="60"/>
      <c r="RSV106" s="60"/>
      <c r="RSW106" s="60"/>
      <c r="RSX106" s="60"/>
      <c r="RSY106" s="60"/>
      <c r="RSZ106" s="60"/>
      <c r="RTA106" s="60"/>
      <c r="RTB106" s="60"/>
      <c r="RTC106" s="60"/>
      <c r="RTD106" s="60"/>
      <c r="RTE106" s="60"/>
      <c r="RTF106" s="60"/>
      <c r="RTG106" s="60"/>
      <c r="RTH106" s="60"/>
      <c r="RTI106" s="60"/>
      <c r="RTJ106" s="60"/>
      <c r="RTK106" s="60"/>
      <c r="RTL106" s="60"/>
      <c r="RTM106" s="60"/>
      <c r="RTN106" s="60"/>
      <c r="RTO106" s="60"/>
      <c r="RTP106" s="60"/>
      <c r="RTQ106" s="60"/>
      <c r="RTR106" s="60"/>
      <c r="RTS106" s="60"/>
      <c r="RTT106" s="60"/>
      <c r="RTU106" s="60"/>
      <c r="RTV106" s="60"/>
      <c r="RTW106" s="60"/>
      <c r="RTX106" s="60"/>
      <c r="RTY106" s="60"/>
      <c r="RTZ106" s="60"/>
      <c r="RUA106" s="60"/>
      <c r="RUB106" s="60"/>
      <c r="RUC106" s="60"/>
      <c r="RUD106" s="60"/>
      <c r="RUE106" s="60"/>
      <c r="RUF106" s="60"/>
      <c r="RUG106" s="60"/>
      <c r="RUH106" s="60"/>
      <c r="RUI106" s="60"/>
      <c r="RUJ106" s="60"/>
      <c r="RUK106" s="60"/>
      <c r="RUL106" s="60"/>
      <c r="RUM106" s="60"/>
      <c r="RUN106" s="60"/>
      <c r="RUO106" s="60"/>
      <c r="RUP106" s="60"/>
      <c r="RUQ106" s="60"/>
      <c r="RUR106" s="60"/>
      <c r="RUS106" s="60"/>
      <c r="RUT106" s="60"/>
      <c r="RUU106" s="60"/>
      <c r="RUV106" s="60"/>
      <c r="RUW106" s="60"/>
      <c r="RUX106" s="60"/>
      <c r="RUY106" s="60"/>
      <c r="RUZ106" s="60"/>
      <c r="RVA106" s="60"/>
      <c r="RVB106" s="60"/>
      <c r="RVC106" s="60"/>
      <c r="RVD106" s="60"/>
      <c r="RVE106" s="60"/>
      <c r="RVF106" s="60"/>
      <c r="RVG106" s="60"/>
      <c r="RVH106" s="60"/>
      <c r="RVI106" s="60"/>
      <c r="RVJ106" s="60"/>
      <c r="RVK106" s="60"/>
      <c r="RVL106" s="60"/>
      <c r="RVM106" s="60"/>
      <c r="RVN106" s="60"/>
      <c r="RVO106" s="60"/>
      <c r="RVP106" s="60"/>
      <c r="RVQ106" s="60"/>
      <c r="RVR106" s="60"/>
      <c r="RVS106" s="60"/>
      <c r="RVT106" s="60"/>
      <c r="RVU106" s="60"/>
      <c r="RVV106" s="60"/>
      <c r="RVW106" s="60"/>
      <c r="RVX106" s="60"/>
      <c r="RVY106" s="60"/>
      <c r="RVZ106" s="60"/>
      <c r="RWA106" s="60"/>
      <c r="RWB106" s="60"/>
      <c r="RWC106" s="60"/>
      <c r="RWD106" s="60"/>
      <c r="RWE106" s="60"/>
      <c r="RWF106" s="60"/>
      <c r="RWG106" s="60"/>
      <c r="RWH106" s="60"/>
      <c r="RWI106" s="60"/>
      <c r="RWJ106" s="60"/>
      <c r="RWK106" s="60"/>
      <c r="RWL106" s="60"/>
      <c r="RWM106" s="60"/>
      <c r="RWN106" s="60"/>
      <c r="RWO106" s="60"/>
      <c r="RWP106" s="60"/>
      <c r="RWQ106" s="60"/>
      <c r="RWR106" s="60"/>
      <c r="RWS106" s="60"/>
      <c r="RWT106" s="60"/>
      <c r="RWU106" s="60"/>
      <c r="RWV106" s="60"/>
      <c r="RWW106" s="60"/>
      <c r="RWX106" s="60"/>
      <c r="RWY106" s="60"/>
      <c r="RWZ106" s="60"/>
      <c r="RXA106" s="60"/>
      <c r="RXB106" s="60"/>
      <c r="RXC106" s="60"/>
      <c r="RXD106" s="60"/>
      <c r="RXE106" s="60"/>
      <c r="RXF106" s="60"/>
      <c r="RXG106" s="60"/>
      <c r="RXH106" s="60"/>
      <c r="RXI106" s="60"/>
      <c r="RXJ106" s="60"/>
      <c r="RXK106" s="60"/>
      <c r="RXL106" s="60"/>
      <c r="RXM106" s="60"/>
      <c r="RXN106" s="60"/>
      <c r="RXO106" s="60"/>
      <c r="RXP106" s="60"/>
      <c r="RXQ106" s="60"/>
      <c r="RXR106" s="60"/>
      <c r="RXS106" s="60"/>
      <c r="RXT106" s="60"/>
      <c r="RXU106" s="60"/>
      <c r="RXV106" s="60"/>
      <c r="RXW106" s="60"/>
      <c r="RXX106" s="60"/>
      <c r="RXY106" s="60"/>
      <c r="RXZ106" s="60"/>
      <c r="RYA106" s="60"/>
      <c r="RYB106" s="60"/>
      <c r="RYC106" s="60"/>
      <c r="RYD106" s="60"/>
      <c r="RYE106" s="60"/>
      <c r="RYF106" s="60"/>
      <c r="RYG106" s="60"/>
      <c r="RYH106" s="60"/>
      <c r="RYI106" s="60"/>
      <c r="RYJ106" s="60"/>
      <c r="RYK106" s="60"/>
      <c r="RYL106" s="60"/>
      <c r="RYM106" s="60"/>
      <c r="RYN106" s="60"/>
      <c r="RYO106" s="60"/>
      <c r="RYP106" s="60"/>
      <c r="RYQ106" s="60"/>
      <c r="RYR106" s="60"/>
      <c r="RYS106" s="60"/>
      <c r="RYT106" s="60"/>
      <c r="RYU106" s="60"/>
      <c r="RYV106" s="60"/>
      <c r="RYW106" s="60"/>
      <c r="RYX106" s="60"/>
      <c r="RYY106" s="60"/>
      <c r="RYZ106" s="60"/>
      <c r="RZA106" s="60"/>
      <c r="RZB106" s="60"/>
      <c r="RZC106" s="60"/>
      <c r="RZD106" s="60"/>
      <c r="RZE106" s="60"/>
      <c r="RZF106" s="60"/>
      <c r="RZG106" s="60"/>
      <c r="RZH106" s="60"/>
      <c r="RZI106" s="60"/>
      <c r="RZJ106" s="60"/>
      <c r="RZK106" s="60"/>
      <c r="RZL106" s="60"/>
      <c r="RZM106" s="60"/>
      <c r="RZN106" s="60"/>
      <c r="RZO106" s="60"/>
      <c r="RZP106" s="60"/>
      <c r="RZQ106" s="60"/>
      <c r="RZR106" s="60"/>
      <c r="RZS106" s="60"/>
      <c r="RZT106" s="60"/>
      <c r="RZU106" s="60"/>
      <c r="RZV106" s="60"/>
      <c r="RZW106" s="60"/>
      <c r="RZX106" s="60"/>
      <c r="RZY106" s="60"/>
      <c r="RZZ106" s="60"/>
      <c r="SAA106" s="60"/>
      <c r="SAB106" s="60"/>
      <c r="SAC106" s="60"/>
      <c r="SAD106" s="60"/>
      <c r="SAE106" s="60"/>
      <c r="SAF106" s="60"/>
      <c r="SAG106" s="60"/>
      <c r="SAH106" s="60"/>
      <c r="SAI106" s="60"/>
      <c r="SAJ106" s="60"/>
      <c r="SAK106" s="60"/>
      <c r="SAL106" s="60"/>
      <c r="SAM106" s="60"/>
      <c r="SAN106" s="60"/>
      <c r="SAO106" s="60"/>
      <c r="SAP106" s="60"/>
      <c r="SAQ106" s="60"/>
      <c r="SAR106" s="60"/>
      <c r="SAS106" s="60"/>
      <c r="SAT106" s="60"/>
      <c r="SAU106" s="60"/>
      <c r="SAV106" s="60"/>
      <c r="SAW106" s="60"/>
      <c r="SAX106" s="60"/>
      <c r="SAY106" s="60"/>
      <c r="SAZ106" s="60"/>
      <c r="SBA106" s="60"/>
      <c r="SBB106" s="60"/>
      <c r="SBC106" s="60"/>
      <c r="SBD106" s="60"/>
      <c r="SBE106" s="60"/>
      <c r="SBF106" s="60"/>
      <c r="SBG106" s="60"/>
      <c r="SBH106" s="60"/>
      <c r="SBI106" s="60"/>
      <c r="SBJ106" s="60"/>
      <c r="SBK106" s="60"/>
      <c r="SBL106" s="60"/>
      <c r="SBM106" s="60"/>
      <c r="SBN106" s="60"/>
      <c r="SBO106" s="60"/>
      <c r="SBP106" s="60"/>
      <c r="SBQ106" s="60"/>
      <c r="SBR106" s="60"/>
      <c r="SBS106" s="60"/>
      <c r="SBT106" s="60"/>
      <c r="SBU106" s="60"/>
      <c r="SBV106" s="60"/>
      <c r="SBW106" s="60"/>
      <c r="SBX106" s="60"/>
      <c r="SBY106" s="60"/>
      <c r="SBZ106" s="60"/>
      <c r="SCA106" s="60"/>
      <c r="SCB106" s="60"/>
      <c r="SCC106" s="60"/>
      <c r="SCD106" s="60"/>
      <c r="SCE106" s="60"/>
      <c r="SCF106" s="60"/>
      <c r="SCG106" s="60"/>
      <c r="SCH106" s="60"/>
      <c r="SCI106" s="60"/>
      <c r="SCJ106" s="60"/>
      <c r="SCK106" s="60"/>
      <c r="SCL106" s="60"/>
      <c r="SCM106" s="60"/>
      <c r="SCN106" s="60"/>
      <c r="SCO106" s="60"/>
      <c r="SCP106" s="60"/>
      <c r="SCQ106" s="60"/>
      <c r="SCR106" s="60"/>
      <c r="SCS106" s="60"/>
      <c r="SCT106" s="60"/>
      <c r="SCU106" s="60"/>
      <c r="SCV106" s="60"/>
      <c r="SCW106" s="60"/>
      <c r="SCX106" s="60"/>
      <c r="SCY106" s="60"/>
      <c r="SCZ106" s="60"/>
      <c r="SDA106" s="60"/>
      <c r="SDB106" s="60"/>
      <c r="SDC106" s="60"/>
      <c r="SDD106" s="60"/>
      <c r="SDE106" s="60"/>
      <c r="SDF106" s="60"/>
      <c r="SDG106" s="60"/>
      <c r="SDH106" s="60"/>
      <c r="SDI106" s="60"/>
      <c r="SDJ106" s="60"/>
      <c r="SDK106" s="60"/>
      <c r="SDL106" s="60"/>
      <c r="SDM106" s="60"/>
      <c r="SDN106" s="60"/>
      <c r="SDO106" s="60"/>
      <c r="SDP106" s="60"/>
      <c r="SDQ106" s="60"/>
      <c r="SDR106" s="60"/>
      <c r="SDS106" s="60"/>
      <c r="SDT106" s="60"/>
      <c r="SDU106" s="60"/>
      <c r="SDV106" s="60"/>
      <c r="SDW106" s="60"/>
      <c r="SDX106" s="60"/>
      <c r="SDY106" s="60"/>
      <c r="SDZ106" s="60"/>
      <c r="SEA106" s="60"/>
      <c r="SEB106" s="60"/>
      <c r="SEC106" s="60"/>
      <c r="SED106" s="60"/>
      <c r="SEE106" s="60"/>
      <c r="SEF106" s="60"/>
      <c r="SEG106" s="60"/>
      <c r="SEH106" s="60"/>
      <c r="SEI106" s="60"/>
      <c r="SEJ106" s="60"/>
      <c r="SEK106" s="60"/>
      <c r="SEL106" s="60"/>
      <c r="SEM106" s="60"/>
      <c r="SEN106" s="60"/>
      <c r="SEO106" s="60"/>
      <c r="SEP106" s="60"/>
      <c r="SEQ106" s="60"/>
      <c r="SER106" s="60"/>
      <c r="SES106" s="60"/>
      <c r="SET106" s="60"/>
      <c r="SEU106" s="60"/>
      <c r="SEV106" s="60"/>
      <c r="SEW106" s="60"/>
      <c r="SEX106" s="60"/>
      <c r="SEY106" s="60"/>
      <c r="SEZ106" s="60"/>
      <c r="SFA106" s="60"/>
      <c r="SFB106" s="60"/>
      <c r="SFC106" s="60"/>
      <c r="SFD106" s="60"/>
      <c r="SFE106" s="60"/>
      <c r="SFF106" s="60"/>
      <c r="SFG106" s="60"/>
      <c r="SFH106" s="60"/>
      <c r="SFI106" s="60"/>
      <c r="SFJ106" s="60"/>
      <c r="SFK106" s="60"/>
      <c r="SFL106" s="60"/>
      <c r="SFM106" s="60"/>
      <c r="SFN106" s="60"/>
      <c r="SFO106" s="60"/>
      <c r="SFP106" s="60"/>
      <c r="SFQ106" s="60"/>
      <c r="SFR106" s="60"/>
      <c r="SFS106" s="60"/>
      <c r="SFT106" s="60"/>
      <c r="SFU106" s="60"/>
      <c r="SFV106" s="60"/>
      <c r="SFW106" s="60"/>
      <c r="SFX106" s="60"/>
      <c r="SFY106" s="60"/>
      <c r="SFZ106" s="60"/>
      <c r="SGA106" s="60"/>
      <c r="SGB106" s="60"/>
      <c r="SGC106" s="60"/>
      <c r="SGD106" s="60"/>
      <c r="SGE106" s="60"/>
      <c r="SGF106" s="60"/>
      <c r="SGG106" s="60"/>
      <c r="SGH106" s="60"/>
      <c r="SGI106" s="60"/>
      <c r="SGJ106" s="60"/>
      <c r="SGK106" s="60"/>
      <c r="SGL106" s="60"/>
      <c r="SGM106" s="60"/>
      <c r="SGN106" s="60"/>
      <c r="SGO106" s="60"/>
      <c r="SGP106" s="60"/>
      <c r="SGQ106" s="60"/>
      <c r="SGR106" s="60"/>
      <c r="SGS106" s="60"/>
      <c r="SGT106" s="60"/>
      <c r="SGU106" s="60"/>
      <c r="SGV106" s="60"/>
      <c r="SGW106" s="60"/>
      <c r="SGX106" s="60"/>
      <c r="SGY106" s="60"/>
      <c r="SGZ106" s="60"/>
      <c r="SHA106" s="60"/>
      <c r="SHB106" s="60"/>
      <c r="SHC106" s="60"/>
      <c r="SHD106" s="60"/>
      <c r="SHE106" s="60"/>
      <c r="SHF106" s="60"/>
      <c r="SHG106" s="60"/>
      <c r="SHH106" s="60"/>
      <c r="SHI106" s="60"/>
      <c r="SHJ106" s="60"/>
      <c r="SHK106" s="60"/>
      <c r="SHL106" s="60"/>
      <c r="SHM106" s="60"/>
      <c r="SHN106" s="60"/>
      <c r="SHO106" s="60"/>
      <c r="SHP106" s="60"/>
      <c r="SHQ106" s="60"/>
      <c r="SHR106" s="60"/>
      <c r="SHS106" s="60"/>
      <c r="SHT106" s="60"/>
      <c r="SHU106" s="60"/>
      <c r="SHV106" s="60"/>
      <c r="SHW106" s="60"/>
      <c r="SHX106" s="60"/>
      <c r="SHY106" s="60"/>
      <c r="SHZ106" s="60"/>
      <c r="SIA106" s="60"/>
      <c r="SIB106" s="60"/>
      <c r="SIC106" s="60"/>
      <c r="SID106" s="60"/>
      <c r="SIE106" s="60"/>
      <c r="SIF106" s="60"/>
      <c r="SIG106" s="60"/>
      <c r="SIH106" s="60"/>
      <c r="SII106" s="60"/>
      <c r="SIJ106" s="60"/>
      <c r="SIK106" s="60"/>
      <c r="SIL106" s="60"/>
      <c r="SIM106" s="60"/>
      <c r="SIN106" s="60"/>
      <c r="SIO106" s="60"/>
      <c r="SIP106" s="60"/>
      <c r="SIQ106" s="60"/>
      <c r="SIR106" s="60"/>
      <c r="SIS106" s="60"/>
      <c r="SIT106" s="60"/>
      <c r="SIU106" s="60"/>
      <c r="SIV106" s="60"/>
      <c r="SIW106" s="60"/>
      <c r="SIX106" s="60"/>
      <c r="SIY106" s="60"/>
      <c r="SIZ106" s="60"/>
      <c r="SJA106" s="60"/>
      <c r="SJB106" s="60"/>
      <c r="SJC106" s="60"/>
      <c r="SJD106" s="60"/>
      <c r="SJE106" s="60"/>
      <c r="SJF106" s="60"/>
      <c r="SJG106" s="60"/>
      <c r="SJH106" s="60"/>
      <c r="SJI106" s="60"/>
      <c r="SJJ106" s="60"/>
      <c r="SJK106" s="60"/>
      <c r="SJL106" s="60"/>
      <c r="SJM106" s="60"/>
      <c r="SJN106" s="60"/>
      <c r="SJO106" s="60"/>
      <c r="SJP106" s="60"/>
      <c r="SJQ106" s="60"/>
      <c r="SJR106" s="60"/>
      <c r="SJS106" s="60"/>
      <c r="SJT106" s="60"/>
      <c r="SJU106" s="60"/>
      <c r="SJV106" s="60"/>
      <c r="SJW106" s="60"/>
      <c r="SJX106" s="60"/>
      <c r="SJY106" s="60"/>
      <c r="SJZ106" s="60"/>
      <c r="SKA106" s="60"/>
      <c r="SKB106" s="60"/>
      <c r="SKC106" s="60"/>
      <c r="SKD106" s="60"/>
      <c r="SKE106" s="60"/>
      <c r="SKF106" s="60"/>
      <c r="SKG106" s="60"/>
      <c r="SKH106" s="60"/>
      <c r="SKI106" s="60"/>
      <c r="SKJ106" s="60"/>
      <c r="SKK106" s="60"/>
      <c r="SKL106" s="60"/>
      <c r="SKM106" s="60"/>
      <c r="SKN106" s="60"/>
      <c r="SKO106" s="60"/>
      <c r="SKP106" s="60"/>
      <c r="SKQ106" s="60"/>
      <c r="SKR106" s="60"/>
      <c r="SKS106" s="60"/>
      <c r="SKT106" s="60"/>
      <c r="SKU106" s="60"/>
      <c r="SKV106" s="60"/>
      <c r="SKW106" s="60"/>
      <c r="SKX106" s="60"/>
      <c r="SKY106" s="60"/>
      <c r="SKZ106" s="60"/>
      <c r="SLA106" s="60"/>
      <c r="SLB106" s="60"/>
      <c r="SLC106" s="60"/>
      <c r="SLD106" s="60"/>
      <c r="SLE106" s="60"/>
      <c r="SLF106" s="60"/>
      <c r="SLG106" s="60"/>
      <c r="SLH106" s="60"/>
      <c r="SLI106" s="60"/>
      <c r="SLJ106" s="60"/>
      <c r="SLK106" s="60"/>
      <c r="SLL106" s="60"/>
      <c r="SLM106" s="60"/>
      <c r="SLN106" s="60"/>
      <c r="SLO106" s="60"/>
      <c r="SLP106" s="60"/>
      <c r="SLQ106" s="60"/>
      <c r="SLR106" s="60"/>
      <c r="SLS106" s="60"/>
      <c r="SLT106" s="60"/>
      <c r="SLU106" s="60"/>
      <c r="SLV106" s="60"/>
      <c r="SLW106" s="60"/>
      <c r="SLX106" s="60"/>
      <c r="SLY106" s="60"/>
      <c r="SLZ106" s="60"/>
      <c r="SMA106" s="60"/>
      <c r="SMB106" s="60"/>
      <c r="SMC106" s="60"/>
      <c r="SMD106" s="60"/>
      <c r="SME106" s="60"/>
      <c r="SMF106" s="60"/>
      <c r="SMG106" s="60"/>
      <c r="SMH106" s="60"/>
      <c r="SMI106" s="60"/>
      <c r="SMJ106" s="60"/>
      <c r="SMK106" s="60"/>
      <c r="SML106" s="60"/>
      <c r="SMM106" s="60"/>
      <c r="SMN106" s="60"/>
      <c r="SMO106" s="60"/>
      <c r="SMP106" s="60"/>
      <c r="SMQ106" s="60"/>
      <c r="SMR106" s="60"/>
      <c r="SMS106" s="60"/>
      <c r="SMT106" s="60"/>
      <c r="SMU106" s="60"/>
      <c r="SMV106" s="60"/>
      <c r="SMW106" s="60"/>
      <c r="SMX106" s="60"/>
      <c r="SMY106" s="60"/>
      <c r="SMZ106" s="60"/>
      <c r="SNA106" s="60"/>
      <c r="SNB106" s="60"/>
      <c r="SNC106" s="60"/>
      <c r="SND106" s="60"/>
      <c r="SNE106" s="60"/>
      <c r="SNF106" s="60"/>
      <c r="SNG106" s="60"/>
      <c r="SNH106" s="60"/>
      <c r="SNI106" s="60"/>
      <c r="SNJ106" s="60"/>
      <c r="SNK106" s="60"/>
      <c r="SNL106" s="60"/>
      <c r="SNM106" s="60"/>
      <c r="SNN106" s="60"/>
      <c r="SNO106" s="60"/>
      <c r="SNP106" s="60"/>
      <c r="SNQ106" s="60"/>
      <c r="SNR106" s="60"/>
      <c r="SNS106" s="60"/>
      <c r="SNT106" s="60"/>
      <c r="SNU106" s="60"/>
      <c r="SNV106" s="60"/>
      <c r="SNW106" s="60"/>
      <c r="SNX106" s="60"/>
      <c r="SNY106" s="60"/>
      <c r="SNZ106" s="60"/>
      <c r="SOA106" s="60"/>
      <c r="SOB106" s="60"/>
      <c r="SOC106" s="60"/>
      <c r="SOD106" s="60"/>
      <c r="SOE106" s="60"/>
      <c r="SOF106" s="60"/>
      <c r="SOG106" s="60"/>
      <c r="SOH106" s="60"/>
      <c r="SOI106" s="60"/>
      <c r="SOJ106" s="60"/>
      <c r="SOK106" s="60"/>
      <c r="SOL106" s="60"/>
      <c r="SOM106" s="60"/>
      <c r="SON106" s="60"/>
      <c r="SOO106" s="60"/>
      <c r="SOP106" s="60"/>
      <c r="SOQ106" s="60"/>
      <c r="SOR106" s="60"/>
      <c r="SOS106" s="60"/>
      <c r="SOT106" s="60"/>
      <c r="SOU106" s="60"/>
      <c r="SOV106" s="60"/>
      <c r="SOW106" s="60"/>
      <c r="SOX106" s="60"/>
      <c r="SOY106" s="60"/>
      <c r="SOZ106" s="60"/>
      <c r="SPA106" s="60"/>
      <c r="SPB106" s="60"/>
      <c r="SPC106" s="60"/>
      <c r="SPD106" s="60"/>
      <c r="SPE106" s="60"/>
      <c r="SPF106" s="60"/>
      <c r="SPG106" s="60"/>
      <c r="SPH106" s="60"/>
      <c r="SPI106" s="60"/>
      <c r="SPJ106" s="60"/>
      <c r="SPK106" s="60"/>
      <c r="SPL106" s="60"/>
      <c r="SPM106" s="60"/>
      <c r="SPN106" s="60"/>
      <c r="SPO106" s="60"/>
      <c r="SPP106" s="60"/>
      <c r="SPQ106" s="60"/>
      <c r="SPR106" s="60"/>
      <c r="SPS106" s="60"/>
      <c r="SPT106" s="60"/>
      <c r="SPU106" s="60"/>
      <c r="SPV106" s="60"/>
      <c r="SPW106" s="60"/>
      <c r="SPX106" s="60"/>
      <c r="SPY106" s="60"/>
      <c r="SPZ106" s="60"/>
      <c r="SQA106" s="60"/>
      <c r="SQB106" s="60"/>
      <c r="SQC106" s="60"/>
      <c r="SQD106" s="60"/>
      <c r="SQE106" s="60"/>
      <c r="SQF106" s="60"/>
      <c r="SQG106" s="60"/>
      <c r="SQH106" s="60"/>
      <c r="SQI106" s="60"/>
      <c r="SQJ106" s="60"/>
      <c r="SQK106" s="60"/>
      <c r="SQL106" s="60"/>
      <c r="SQM106" s="60"/>
      <c r="SQN106" s="60"/>
      <c r="SQO106" s="60"/>
      <c r="SQP106" s="60"/>
      <c r="SQQ106" s="60"/>
      <c r="SQR106" s="60"/>
      <c r="SQS106" s="60"/>
      <c r="SQT106" s="60"/>
      <c r="SQU106" s="60"/>
      <c r="SQV106" s="60"/>
      <c r="SQW106" s="60"/>
      <c r="SQX106" s="60"/>
      <c r="SQY106" s="60"/>
      <c r="SQZ106" s="60"/>
      <c r="SRA106" s="60"/>
      <c r="SRB106" s="60"/>
      <c r="SRC106" s="60"/>
      <c r="SRD106" s="60"/>
      <c r="SRE106" s="60"/>
      <c r="SRF106" s="60"/>
      <c r="SRG106" s="60"/>
      <c r="SRH106" s="60"/>
      <c r="SRI106" s="60"/>
      <c r="SRJ106" s="60"/>
      <c r="SRK106" s="60"/>
      <c r="SRL106" s="60"/>
      <c r="SRM106" s="60"/>
      <c r="SRN106" s="60"/>
      <c r="SRO106" s="60"/>
      <c r="SRP106" s="60"/>
      <c r="SRQ106" s="60"/>
      <c r="SRR106" s="60"/>
      <c r="SRS106" s="60"/>
      <c r="SRT106" s="60"/>
      <c r="SRU106" s="60"/>
      <c r="SRV106" s="60"/>
      <c r="SRW106" s="60"/>
      <c r="SRX106" s="60"/>
      <c r="SRY106" s="60"/>
      <c r="SRZ106" s="60"/>
      <c r="SSA106" s="60"/>
      <c r="SSB106" s="60"/>
      <c r="SSC106" s="60"/>
      <c r="SSD106" s="60"/>
      <c r="SSE106" s="60"/>
      <c r="SSF106" s="60"/>
      <c r="SSG106" s="60"/>
      <c r="SSH106" s="60"/>
      <c r="SSI106" s="60"/>
      <c r="SSJ106" s="60"/>
      <c r="SSK106" s="60"/>
      <c r="SSL106" s="60"/>
      <c r="SSM106" s="60"/>
      <c r="SSN106" s="60"/>
      <c r="SSO106" s="60"/>
      <c r="SSP106" s="60"/>
      <c r="SSQ106" s="60"/>
      <c r="SSR106" s="60"/>
      <c r="SSS106" s="60"/>
      <c r="SST106" s="60"/>
      <c r="SSU106" s="60"/>
      <c r="SSV106" s="60"/>
      <c r="SSW106" s="60"/>
      <c r="SSX106" s="60"/>
      <c r="SSY106" s="60"/>
      <c r="SSZ106" s="60"/>
      <c r="STA106" s="60"/>
      <c r="STB106" s="60"/>
      <c r="STC106" s="60"/>
      <c r="STD106" s="60"/>
      <c r="STE106" s="60"/>
      <c r="STF106" s="60"/>
      <c r="STG106" s="60"/>
      <c r="STH106" s="60"/>
      <c r="STI106" s="60"/>
      <c r="STJ106" s="60"/>
      <c r="STK106" s="60"/>
      <c r="STL106" s="60"/>
      <c r="STM106" s="60"/>
      <c r="STN106" s="60"/>
      <c r="STO106" s="60"/>
      <c r="STP106" s="60"/>
      <c r="STQ106" s="60"/>
      <c r="STR106" s="60"/>
      <c r="STS106" s="60"/>
      <c r="STT106" s="60"/>
      <c r="STU106" s="60"/>
      <c r="STV106" s="60"/>
      <c r="STW106" s="60"/>
      <c r="STX106" s="60"/>
      <c r="STY106" s="60"/>
      <c r="STZ106" s="60"/>
      <c r="SUA106" s="60"/>
      <c r="SUB106" s="60"/>
      <c r="SUC106" s="60"/>
      <c r="SUD106" s="60"/>
      <c r="SUE106" s="60"/>
      <c r="SUF106" s="60"/>
      <c r="SUG106" s="60"/>
      <c r="SUH106" s="60"/>
      <c r="SUI106" s="60"/>
      <c r="SUJ106" s="60"/>
      <c r="SUK106" s="60"/>
      <c r="SUL106" s="60"/>
      <c r="SUM106" s="60"/>
      <c r="SUN106" s="60"/>
      <c r="SUO106" s="60"/>
      <c r="SUP106" s="60"/>
      <c r="SUQ106" s="60"/>
      <c r="SUR106" s="60"/>
      <c r="SUS106" s="60"/>
      <c r="SUT106" s="60"/>
      <c r="SUU106" s="60"/>
      <c r="SUV106" s="60"/>
      <c r="SUW106" s="60"/>
      <c r="SUX106" s="60"/>
      <c r="SUY106" s="60"/>
      <c r="SUZ106" s="60"/>
      <c r="SVA106" s="60"/>
      <c r="SVB106" s="60"/>
      <c r="SVC106" s="60"/>
      <c r="SVD106" s="60"/>
      <c r="SVE106" s="60"/>
      <c r="SVF106" s="60"/>
      <c r="SVG106" s="60"/>
      <c r="SVH106" s="60"/>
      <c r="SVI106" s="60"/>
      <c r="SVJ106" s="60"/>
      <c r="SVK106" s="60"/>
      <c r="SVL106" s="60"/>
      <c r="SVM106" s="60"/>
      <c r="SVN106" s="60"/>
      <c r="SVO106" s="60"/>
      <c r="SVP106" s="60"/>
      <c r="SVQ106" s="60"/>
      <c r="SVR106" s="60"/>
      <c r="SVS106" s="60"/>
      <c r="SVT106" s="60"/>
      <c r="SVU106" s="60"/>
      <c r="SVV106" s="60"/>
      <c r="SVW106" s="60"/>
      <c r="SVX106" s="60"/>
      <c r="SVY106" s="60"/>
      <c r="SVZ106" s="60"/>
      <c r="SWA106" s="60"/>
      <c r="SWB106" s="60"/>
      <c r="SWC106" s="60"/>
      <c r="SWD106" s="60"/>
      <c r="SWE106" s="60"/>
      <c r="SWF106" s="60"/>
      <c r="SWG106" s="60"/>
      <c r="SWH106" s="60"/>
      <c r="SWI106" s="60"/>
      <c r="SWJ106" s="60"/>
      <c r="SWK106" s="60"/>
      <c r="SWL106" s="60"/>
      <c r="SWM106" s="60"/>
      <c r="SWN106" s="60"/>
      <c r="SWO106" s="60"/>
      <c r="SWP106" s="60"/>
      <c r="SWQ106" s="60"/>
      <c r="SWR106" s="60"/>
      <c r="SWS106" s="60"/>
      <c r="SWT106" s="60"/>
      <c r="SWU106" s="60"/>
      <c r="SWV106" s="60"/>
      <c r="SWW106" s="60"/>
      <c r="SWX106" s="60"/>
      <c r="SWY106" s="60"/>
      <c r="SWZ106" s="60"/>
      <c r="SXA106" s="60"/>
      <c r="SXB106" s="60"/>
      <c r="SXC106" s="60"/>
      <c r="SXD106" s="60"/>
      <c r="SXE106" s="60"/>
      <c r="SXF106" s="60"/>
      <c r="SXG106" s="60"/>
      <c r="SXH106" s="60"/>
      <c r="SXI106" s="60"/>
      <c r="SXJ106" s="60"/>
      <c r="SXK106" s="60"/>
      <c r="SXL106" s="60"/>
      <c r="SXM106" s="60"/>
      <c r="SXN106" s="60"/>
      <c r="SXO106" s="60"/>
      <c r="SXP106" s="60"/>
      <c r="SXQ106" s="60"/>
      <c r="SXR106" s="60"/>
      <c r="SXS106" s="60"/>
      <c r="SXT106" s="60"/>
      <c r="SXU106" s="60"/>
      <c r="SXV106" s="60"/>
      <c r="SXW106" s="60"/>
      <c r="SXX106" s="60"/>
      <c r="SXY106" s="60"/>
      <c r="SXZ106" s="60"/>
      <c r="SYA106" s="60"/>
      <c r="SYB106" s="60"/>
      <c r="SYC106" s="60"/>
      <c r="SYD106" s="60"/>
      <c r="SYE106" s="60"/>
      <c r="SYF106" s="60"/>
      <c r="SYG106" s="60"/>
      <c r="SYH106" s="60"/>
      <c r="SYI106" s="60"/>
      <c r="SYJ106" s="60"/>
      <c r="SYK106" s="60"/>
      <c r="SYL106" s="60"/>
      <c r="SYM106" s="60"/>
      <c r="SYN106" s="60"/>
      <c r="SYO106" s="60"/>
      <c r="SYP106" s="60"/>
      <c r="SYQ106" s="60"/>
      <c r="SYR106" s="60"/>
      <c r="SYS106" s="60"/>
      <c r="SYT106" s="60"/>
      <c r="SYU106" s="60"/>
      <c r="SYV106" s="60"/>
      <c r="SYW106" s="60"/>
      <c r="SYX106" s="60"/>
      <c r="SYY106" s="60"/>
      <c r="SYZ106" s="60"/>
      <c r="SZA106" s="60"/>
      <c r="SZB106" s="60"/>
      <c r="SZC106" s="60"/>
      <c r="SZD106" s="60"/>
      <c r="SZE106" s="60"/>
      <c r="SZF106" s="60"/>
      <c r="SZG106" s="60"/>
      <c r="SZH106" s="60"/>
      <c r="SZI106" s="60"/>
      <c r="SZJ106" s="60"/>
      <c r="SZK106" s="60"/>
      <c r="SZL106" s="60"/>
      <c r="SZM106" s="60"/>
      <c r="SZN106" s="60"/>
      <c r="SZO106" s="60"/>
      <c r="SZP106" s="60"/>
      <c r="SZQ106" s="60"/>
      <c r="SZR106" s="60"/>
      <c r="SZS106" s="60"/>
      <c r="SZT106" s="60"/>
      <c r="SZU106" s="60"/>
      <c r="SZV106" s="60"/>
      <c r="SZW106" s="60"/>
      <c r="SZX106" s="60"/>
      <c r="SZY106" s="60"/>
      <c r="SZZ106" s="60"/>
      <c r="TAA106" s="60"/>
      <c r="TAB106" s="60"/>
      <c r="TAC106" s="60"/>
      <c r="TAD106" s="60"/>
      <c r="TAE106" s="60"/>
      <c r="TAF106" s="60"/>
      <c r="TAG106" s="60"/>
      <c r="TAH106" s="60"/>
      <c r="TAI106" s="60"/>
      <c r="TAJ106" s="60"/>
      <c r="TAK106" s="60"/>
      <c r="TAL106" s="60"/>
      <c r="TAM106" s="60"/>
      <c r="TAN106" s="60"/>
      <c r="TAO106" s="60"/>
      <c r="TAP106" s="60"/>
      <c r="TAQ106" s="60"/>
      <c r="TAR106" s="60"/>
      <c r="TAS106" s="60"/>
      <c r="TAT106" s="60"/>
      <c r="TAU106" s="60"/>
      <c r="TAV106" s="60"/>
      <c r="TAW106" s="60"/>
      <c r="TAX106" s="60"/>
      <c r="TAY106" s="60"/>
      <c r="TAZ106" s="60"/>
      <c r="TBA106" s="60"/>
      <c r="TBB106" s="60"/>
      <c r="TBC106" s="60"/>
      <c r="TBD106" s="60"/>
      <c r="TBE106" s="60"/>
      <c r="TBF106" s="60"/>
      <c r="TBG106" s="60"/>
      <c r="TBH106" s="60"/>
      <c r="TBI106" s="60"/>
      <c r="TBJ106" s="60"/>
      <c r="TBK106" s="60"/>
      <c r="TBL106" s="60"/>
      <c r="TBM106" s="60"/>
      <c r="TBN106" s="60"/>
      <c r="TBO106" s="60"/>
      <c r="TBP106" s="60"/>
      <c r="TBQ106" s="60"/>
      <c r="TBR106" s="60"/>
      <c r="TBS106" s="60"/>
      <c r="TBT106" s="60"/>
      <c r="TBU106" s="60"/>
      <c r="TBV106" s="60"/>
      <c r="TBW106" s="60"/>
      <c r="TBX106" s="60"/>
      <c r="TBY106" s="60"/>
      <c r="TBZ106" s="60"/>
      <c r="TCA106" s="60"/>
      <c r="TCB106" s="60"/>
      <c r="TCC106" s="60"/>
      <c r="TCD106" s="60"/>
      <c r="TCE106" s="60"/>
      <c r="TCF106" s="60"/>
      <c r="TCG106" s="60"/>
      <c r="TCH106" s="60"/>
      <c r="TCI106" s="60"/>
      <c r="TCJ106" s="60"/>
      <c r="TCK106" s="60"/>
      <c r="TCL106" s="60"/>
      <c r="TCM106" s="60"/>
      <c r="TCN106" s="60"/>
      <c r="TCO106" s="60"/>
      <c r="TCP106" s="60"/>
      <c r="TCQ106" s="60"/>
      <c r="TCR106" s="60"/>
      <c r="TCS106" s="60"/>
      <c r="TCT106" s="60"/>
      <c r="TCU106" s="60"/>
      <c r="TCV106" s="60"/>
      <c r="TCW106" s="60"/>
      <c r="TCX106" s="60"/>
      <c r="TCY106" s="60"/>
      <c r="TCZ106" s="60"/>
      <c r="TDA106" s="60"/>
      <c r="TDB106" s="60"/>
      <c r="TDC106" s="60"/>
      <c r="TDD106" s="60"/>
      <c r="TDE106" s="60"/>
      <c r="TDF106" s="60"/>
      <c r="TDG106" s="60"/>
      <c r="TDH106" s="60"/>
      <c r="TDI106" s="60"/>
      <c r="TDJ106" s="60"/>
      <c r="TDK106" s="60"/>
      <c r="TDL106" s="60"/>
      <c r="TDM106" s="60"/>
      <c r="TDN106" s="60"/>
      <c r="TDO106" s="60"/>
      <c r="TDP106" s="60"/>
      <c r="TDQ106" s="60"/>
      <c r="TDR106" s="60"/>
      <c r="TDS106" s="60"/>
      <c r="TDT106" s="60"/>
      <c r="TDU106" s="60"/>
      <c r="TDV106" s="60"/>
      <c r="TDW106" s="60"/>
      <c r="TDX106" s="60"/>
      <c r="TDY106" s="60"/>
      <c r="TDZ106" s="60"/>
      <c r="TEA106" s="60"/>
      <c r="TEB106" s="60"/>
      <c r="TEC106" s="60"/>
      <c r="TED106" s="60"/>
      <c r="TEE106" s="60"/>
      <c r="TEF106" s="60"/>
      <c r="TEG106" s="60"/>
      <c r="TEH106" s="60"/>
      <c r="TEI106" s="60"/>
      <c r="TEJ106" s="60"/>
      <c r="TEK106" s="60"/>
      <c r="TEL106" s="60"/>
      <c r="TEM106" s="60"/>
      <c r="TEN106" s="60"/>
      <c r="TEO106" s="60"/>
      <c r="TEP106" s="60"/>
      <c r="TEQ106" s="60"/>
      <c r="TER106" s="60"/>
      <c r="TES106" s="60"/>
      <c r="TET106" s="60"/>
      <c r="TEU106" s="60"/>
      <c r="TEV106" s="60"/>
      <c r="TEW106" s="60"/>
      <c r="TEX106" s="60"/>
      <c r="TEY106" s="60"/>
      <c r="TEZ106" s="60"/>
      <c r="TFA106" s="60"/>
      <c r="TFB106" s="60"/>
      <c r="TFC106" s="60"/>
      <c r="TFD106" s="60"/>
      <c r="TFE106" s="60"/>
      <c r="TFF106" s="60"/>
      <c r="TFG106" s="60"/>
      <c r="TFH106" s="60"/>
      <c r="TFI106" s="60"/>
      <c r="TFJ106" s="60"/>
      <c r="TFK106" s="60"/>
      <c r="TFL106" s="60"/>
      <c r="TFM106" s="60"/>
      <c r="TFN106" s="60"/>
      <c r="TFO106" s="60"/>
      <c r="TFP106" s="60"/>
      <c r="TFQ106" s="60"/>
      <c r="TFR106" s="60"/>
      <c r="TFS106" s="60"/>
      <c r="TFT106" s="60"/>
      <c r="TFU106" s="60"/>
      <c r="TFV106" s="60"/>
      <c r="TFW106" s="60"/>
      <c r="TFX106" s="60"/>
      <c r="TFY106" s="60"/>
      <c r="TFZ106" s="60"/>
      <c r="TGA106" s="60"/>
      <c r="TGB106" s="60"/>
      <c r="TGC106" s="60"/>
      <c r="TGD106" s="60"/>
      <c r="TGE106" s="60"/>
      <c r="TGF106" s="60"/>
      <c r="TGG106" s="60"/>
      <c r="TGH106" s="60"/>
      <c r="TGI106" s="60"/>
      <c r="TGJ106" s="60"/>
      <c r="TGK106" s="60"/>
      <c r="TGL106" s="60"/>
      <c r="TGM106" s="60"/>
      <c r="TGN106" s="60"/>
      <c r="TGO106" s="60"/>
      <c r="TGP106" s="60"/>
      <c r="TGQ106" s="60"/>
      <c r="TGR106" s="60"/>
      <c r="TGS106" s="60"/>
      <c r="TGT106" s="60"/>
      <c r="TGU106" s="60"/>
      <c r="TGV106" s="60"/>
      <c r="TGW106" s="60"/>
      <c r="TGX106" s="60"/>
      <c r="TGY106" s="60"/>
      <c r="TGZ106" s="60"/>
      <c r="THA106" s="60"/>
      <c r="THB106" s="60"/>
      <c r="THC106" s="60"/>
      <c r="THD106" s="60"/>
      <c r="THE106" s="60"/>
      <c r="THF106" s="60"/>
      <c r="THG106" s="60"/>
      <c r="THH106" s="60"/>
      <c r="THI106" s="60"/>
      <c r="THJ106" s="60"/>
      <c r="THK106" s="60"/>
      <c r="THL106" s="60"/>
      <c r="THM106" s="60"/>
      <c r="THN106" s="60"/>
      <c r="THO106" s="60"/>
      <c r="THP106" s="60"/>
      <c r="THQ106" s="60"/>
      <c r="THR106" s="60"/>
      <c r="THS106" s="60"/>
      <c r="THT106" s="60"/>
      <c r="THU106" s="60"/>
      <c r="THV106" s="60"/>
      <c r="THW106" s="60"/>
      <c r="THX106" s="60"/>
      <c r="THY106" s="60"/>
      <c r="THZ106" s="60"/>
      <c r="TIA106" s="60"/>
      <c r="TIB106" s="60"/>
      <c r="TIC106" s="60"/>
      <c r="TID106" s="60"/>
      <c r="TIE106" s="60"/>
      <c r="TIF106" s="60"/>
      <c r="TIG106" s="60"/>
      <c r="TIH106" s="60"/>
      <c r="TII106" s="60"/>
      <c r="TIJ106" s="60"/>
      <c r="TIK106" s="60"/>
      <c r="TIL106" s="60"/>
      <c r="TIM106" s="60"/>
      <c r="TIN106" s="60"/>
      <c r="TIO106" s="60"/>
      <c r="TIP106" s="60"/>
      <c r="TIQ106" s="60"/>
      <c r="TIR106" s="60"/>
      <c r="TIS106" s="60"/>
      <c r="TIT106" s="60"/>
      <c r="TIU106" s="60"/>
      <c r="TIV106" s="60"/>
      <c r="TIW106" s="60"/>
      <c r="TIX106" s="60"/>
      <c r="TIY106" s="60"/>
      <c r="TIZ106" s="60"/>
      <c r="TJA106" s="60"/>
      <c r="TJB106" s="60"/>
      <c r="TJC106" s="60"/>
      <c r="TJD106" s="60"/>
      <c r="TJE106" s="60"/>
      <c r="TJF106" s="60"/>
      <c r="TJG106" s="60"/>
      <c r="TJH106" s="60"/>
      <c r="TJI106" s="60"/>
      <c r="TJJ106" s="60"/>
      <c r="TJK106" s="60"/>
      <c r="TJL106" s="60"/>
      <c r="TJM106" s="60"/>
      <c r="TJN106" s="60"/>
      <c r="TJO106" s="60"/>
      <c r="TJP106" s="60"/>
      <c r="TJQ106" s="60"/>
      <c r="TJR106" s="60"/>
      <c r="TJS106" s="60"/>
      <c r="TJT106" s="60"/>
      <c r="TJU106" s="60"/>
      <c r="TJV106" s="60"/>
      <c r="TJW106" s="60"/>
      <c r="TJX106" s="60"/>
      <c r="TJY106" s="60"/>
      <c r="TJZ106" s="60"/>
      <c r="TKA106" s="60"/>
      <c r="TKB106" s="60"/>
      <c r="TKC106" s="60"/>
      <c r="TKD106" s="60"/>
      <c r="TKE106" s="60"/>
      <c r="TKF106" s="60"/>
      <c r="TKG106" s="60"/>
      <c r="TKH106" s="60"/>
      <c r="TKI106" s="60"/>
      <c r="TKJ106" s="60"/>
      <c r="TKK106" s="60"/>
      <c r="TKL106" s="60"/>
      <c r="TKM106" s="60"/>
      <c r="TKN106" s="60"/>
      <c r="TKO106" s="60"/>
      <c r="TKP106" s="60"/>
      <c r="TKQ106" s="60"/>
      <c r="TKR106" s="60"/>
      <c r="TKS106" s="60"/>
      <c r="TKT106" s="60"/>
      <c r="TKU106" s="60"/>
      <c r="TKV106" s="60"/>
      <c r="TKW106" s="60"/>
      <c r="TKX106" s="60"/>
      <c r="TKY106" s="60"/>
      <c r="TKZ106" s="60"/>
      <c r="TLA106" s="60"/>
      <c r="TLB106" s="60"/>
      <c r="TLC106" s="60"/>
      <c r="TLD106" s="60"/>
      <c r="TLE106" s="60"/>
      <c r="TLF106" s="60"/>
      <c r="TLG106" s="60"/>
      <c r="TLH106" s="60"/>
      <c r="TLI106" s="60"/>
      <c r="TLJ106" s="60"/>
      <c r="TLK106" s="60"/>
      <c r="TLL106" s="60"/>
      <c r="TLM106" s="60"/>
      <c r="TLN106" s="60"/>
      <c r="TLO106" s="60"/>
      <c r="TLP106" s="60"/>
      <c r="TLQ106" s="60"/>
      <c r="TLR106" s="60"/>
      <c r="TLS106" s="60"/>
      <c r="TLT106" s="60"/>
      <c r="TLU106" s="60"/>
      <c r="TLV106" s="60"/>
      <c r="TLW106" s="60"/>
      <c r="TLX106" s="60"/>
      <c r="TLY106" s="60"/>
      <c r="TLZ106" s="60"/>
      <c r="TMA106" s="60"/>
      <c r="TMB106" s="60"/>
      <c r="TMC106" s="60"/>
      <c r="TMD106" s="60"/>
      <c r="TME106" s="60"/>
      <c r="TMF106" s="60"/>
      <c r="TMG106" s="60"/>
      <c r="TMH106" s="60"/>
      <c r="TMI106" s="60"/>
      <c r="TMJ106" s="60"/>
      <c r="TMK106" s="60"/>
      <c r="TML106" s="60"/>
      <c r="TMM106" s="60"/>
      <c r="TMN106" s="60"/>
      <c r="TMO106" s="60"/>
      <c r="TMP106" s="60"/>
      <c r="TMQ106" s="60"/>
      <c r="TMR106" s="60"/>
      <c r="TMS106" s="60"/>
      <c r="TMT106" s="60"/>
      <c r="TMU106" s="60"/>
      <c r="TMV106" s="60"/>
      <c r="TMW106" s="60"/>
      <c r="TMX106" s="60"/>
      <c r="TMY106" s="60"/>
      <c r="TMZ106" s="60"/>
      <c r="TNA106" s="60"/>
      <c r="TNB106" s="60"/>
      <c r="TNC106" s="60"/>
      <c r="TND106" s="60"/>
      <c r="TNE106" s="60"/>
      <c r="TNF106" s="60"/>
      <c r="TNG106" s="60"/>
      <c r="TNH106" s="60"/>
      <c r="TNI106" s="60"/>
      <c r="TNJ106" s="60"/>
      <c r="TNK106" s="60"/>
      <c r="TNL106" s="60"/>
      <c r="TNM106" s="60"/>
      <c r="TNN106" s="60"/>
      <c r="TNO106" s="60"/>
      <c r="TNP106" s="60"/>
      <c r="TNQ106" s="60"/>
      <c r="TNR106" s="60"/>
      <c r="TNS106" s="60"/>
      <c r="TNT106" s="60"/>
      <c r="TNU106" s="60"/>
      <c r="TNV106" s="60"/>
      <c r="TNW106" s="60"/>
      <c r="TNX106" s="60"/>
      <c r="TNY106" s="60"/>
      <c r="TNZ106" s="60"/>
      <c r="TOA106" s="60"/>
      <c r="TOB106" s="60"/>
      <c r="TOC106" s="60"/>
      <c r="TOD106" s="60"/>
      <c r="TOE106" s="60"/>
      <c r="TOF106" s="60"/>
      <c r="TOG106" s="60"/>
      <c r="TOH106" s="60"/>
      <c r="TOI106" s="60"/>
      <c r="TOJ106" s="60"/>
      <c r="TOK106" s="60"/>
      <c r="TOL106" s="60"/>
      <c r="TOM106" s="60"/>
      <c r="TON106" s="60"/>
      <c r="TOO106" s="60"/>
      <c r="TOP106" s="60"/>
      <c r="TOQ106" s="60"/>
      <c r="TOR106" s="60"/>
      <c r="TOS106" s="60"/>
      <c r="TOT106" s="60"/>
      <c r="TOU106" s="60"/>
      <c r="TOV106" s="60"/>
      <c r="TOW106" s="60"/>
      <c r="TOX106" s="60"/>
      <c r="TOY106" s="60"/>
      <c r="TOZ106" s="60"/>
      <c r="TPA106" s="60"/>
      <c r="TPB106" s="60"/>
      <c r="TPC106" s="60"/>
      <c r="TPD106" s="60"/>
      <c r="TPE106" s="60"/>
      <c r="TPF106" s="60"/>
      <c r="TPG106" s="60"/>
      <c r="TPH106" s="60"/>
      <c r="TPI106" s="60"/>
      <c r="TPJ106" s="60"/>
      <c r="TPK106" s="60"/>
      <c r="TPL106" s="60"/>
      <c r="TPM106" s="60"/>
      <c r="TPN106" s="60"/>
      <c r="TPO106" s="60"/>
      <c r="TPP106" s="60"/>
      <c r="TPQ106" s="60"/>
      <c r="TPR106" s="60"/>
      <c r="TPS106" s="60"/>
      <c r="TPT106" s="60"/>
      <c r="TPU106" s="60"/>
      <c r="TPV106" s="60"/>
      <c r="TPW106" s="60"/>
      <c r="TPX106" s="60"/>
      <c r="TPY106" s="60"/>
      <c r="TPZ106" s="60"/>
      <c r="TQA106" s="60"/>
      <c r="TQB106" s="60"/>
      <c r="TQC106" s="60"/>
      <c r="TQD106" s="60"/>
      <c r="TQE106" s="60"/>
      <c r="TQF106" s="60"/>
      <c r="TQG106" s="60"/>
      <c r="TQH106" s="60"/>
      <c r="TQI106" s="60"/>
      <c r="TQJ106" s="60"/>
      <c r="TQK106" s="60"/>
      <c r="TQL106" s="60"/>
      <c r="TQM106" s="60"/>
      <c r="TQN106" s="60"/>
      <c r="TQO106" s="60"/>
      <c r="TQP106" s="60"/>
      <c r="TQQ106" s="60"/>
      <c r="TQR106" s="60"/>
      <c r="TQS106" s="60"/>
      <c r="TQT106" s="60"/>
      <c r="TQU106" s="60"/>
      <c r="TQV106" s="60"/>
      <c r="TQW106" s="60"/>
      <c r="TQX106" s="60"/>
      <c r="TQY106" s="60"/>
      <c r="TQZ106" s="60"/>
      <c r="TRA106" s="60"/>
      <c r="TRB106" s="60"/>
      <c r="TRC106" s="60"/>
      <c r="TRD106" s="60"/>
      <c r="TRE106" s="60"/>
      <c r="TRF106" s="60"/>
      <c r="TRG106" s="60"/>
      <c r="TRH106" s="60"/>
      <c r="TRI106" s="60"/>
      <c r="TRJ106" s="60"/>
      <c r="TRK106" s="60"/>
      <c r="TRL106" s="60"/>
      <c r="TRM106" s="60"/>
      <c r="TRN106" s="60"/>
      <c r="TRO106" s="60"/>
      <c r="TRP106" s="60"/>
      <c r="TRQ106" s="60"/>
      <c r="TRR106" s="60"/>
      <c r="TRS106" s="60"/>
      <c r="TRT106" s="60"/>
      <c r="TRU106" s="60"/>
      <c r="TRV106" s="60"/>
      <c r="TRW106" s="60"/>
      <c r="TRX106" s="60"/>
      <c r="TRY106" s="60"/>
      <c r="TRZ106" s="60"/>
      <c r="TSA106" s="60"/>
      <c r="TSB106" s="60"/>
      <c r="TSC106" s="60"/>
      <c r="TSD106" s="60"/>
      <c r="TSE106" s="60"/>
      <c r="TSF106" s="60"/>
      <c r="TSG106" s="60"/>
      <c r="TSH106" s="60"/>
      <c r="TSI106" s="60"/>
      <c r="TSJ106" s="60"/>
      <c r="TSK106" s="60"/>
      <c r="TSL106" s="60"/>
      <c r="TSM106" s="60"/>
      <c r="TSN106" s="60"/>
      <c r="TSO106" s="60"/>
      <c r="TSP106" s="60"/>
      <c r="TSQ106" s="60"/>
      <c r="TSR106" s="60"/>
      <c r="TSS106" s="60"/>
      <c r="TST106" s="60"/>
      <c r="TSU106" s="60"/>
      <c r="TSV106" s="60"/>
      <c r="TSW106" s="60"/>
      <c r="TSX106" s="60"/>
      <c r="TSY106" s="60"/>
      <c r="TSZ106" s="60"/>
      <c r="TTA106" s="60"/>
      <c r="TTB106" s="60"/>
      <c r="TTC106" s="60"/>
      <c r="TTD106" s="60"/>
      <c r="TTE106" s="60"/>
      <c r="TTF106" s="60"/>
      <c r="TTG106" s="60"/>
      <c r="TTH106" s="60"/>
      <c r="TTI106" s="60"/>
      <c r="TTJ106" s="60"/>
      <c r="TTK106" s="60"/>
      <c r="TTL106" s="60"/>
      <c r="TTM106" s="60"/>
      <c r="TTN106" s="60"/>
      <c r="TTO106" s="60"/>
      <c r="TTP106" s="60"/>
      <c r="TTQ106" s="60"/>
      <c r="TTR106" s="60"/>
      <c r="TTS106" s="60"/>
      <c r="TTT106" s="60"/>
      <c r="TTU106" s="60"/>
      <c r="TTV106" s="60"/>
      <c r="TTW106" s="60"/>
      <c r="TTX106" s="60"/>
      <c r="TTY106" s="60"/>
      <c r="TTZ106" s="60"/>
      <c r="TUA106" s="60"/>
      <c r="TUB106" s="60"/>
      <c r="TUC106" s="60"/>
      <c r="TUD106" s="60"/>
      <c r="TUE106" s="60"/>
      <c r="TUF106" s="60"/>
      <c r="TUG106" s="60"/>
      <c r="TUH106" s="60"/>
      <c r="TUI106" s="60"/>
      <c r="TUJ106" s="60"/>
      <c r="TUK106" s="60"/>
      <c r="TUL106" s="60"/>
      <c r="TUM106" s="60"/>
      <c r="TUN106" s="60"/>
      <c r="TUO106" s="60"/>
      <c r="TUP106" s="60"/>
      <c r="TUQ106" s="60"/>
      <c r="TUR106" s="60"/>
      <c r="TUS106" s="60"/>
      <c r="TUT106" s="60"/>
      <c r="TUU106" s="60"/>
      <c r="TUV106" s="60"/>
      <c r="TUW106" s="60"/>
      <c r="TUX106" s="60"/>
      <c r="TUY106" s="60"/>
      <c r="TUZ106" s="60"/>
      <c r="TVA106" s="60"/>
      <c r="TVB106" s="60"/>
      <c r="TVC106" s="60"/>
      <c r="TVD106" s="60"/>
      <c r="TVE106" s="60"/>
      <c r="TVF106" s="60"/>
      <c r="TVG106" s="60"/>
      <c r="TVH106" s="60"/>
      <c r="TVI106" s="60"/>
      <c r="TVJ106" s="60"/>
      <c r="TVK106" s="60"/>
      <c r="TVL106" s="60"/>
      <c r="TVM106" s="60"/>
      <c r="TVN106" s="60"/>
      <c r="TVO106" s="60"/>
      <c r="TVP106" s="60"/>
      <c r="TVQ106" s="60"/>
      <c r="TVR106" s="60"/>
      <c r="TVS106" s="60"/>
      <c r="TVT106" s="60"/>
      <c r="TVU106" s="60"/>
      <c r="TVV106" s="60"/>
      <c r="TVW106" s="60"/>
      <c r="TVX106" s="60"/>
      <c r="TVY106" s="60"/>
      <c r="TVZ106" s="60"/>
      <c r="TWA106" s="60"/>
      <c r="TWB106" s="60"/>
      <c r="TWC106" s="60"/>
      <c r="TWD106" s="60"/>
      <c r="TWE106" s="60"/>
      <c r="TWF106" s="60"/>
      <c r="TWG106" s="60"/>
      <c r="TWH106" s="60"/>
      <c r="TWI106" s="60"/>
      <c r="TWJ106" s="60"/>
      <c r="TWK106" s="60"/>
      <c r="TWL106" s="60"/>
      <c r="TWM106" s="60"/>
      <c r="TWN106" s="60"/>
      <c r="TWO106" s="60"/>
      <c r="TWP106" s="60"/>
      <c r="TWQ106" s="60"/>
      <c r="TWR106" s="60"/>
      <c r="TWS106" s="60"/>
      <c r="TWT106" s="60"/>
      <c r="TWU106" s="60"/>
      <c r="TWV106" s="60"/>
      <c r="TWW106" s="60"/>
      <c r="TWX106" s="60"/>
      <c r="TWY106" s="60"/>
      <c r="TWZ106" s="60"/>
      <c r="TXA106" s="60"/>
      <c r="TXB106" s="60"/>
      <c r="TXC106" s="60"/>
      <c r="TXD106" s="60"/>
      <c r="TXE106" s="60"/>
      <c r="TXF106" s="60"/>
      <c r="TXG106" s="60"/>
      <c r="TXH106" s="60"/>
      <c r="TXI106" s="60"/>
      <c r="TXJ106" s="60"/>
      <c r="TXK106" s="60"/>
      <c r="TXL106" s="60"/>
      <c r="TXM106" s="60"/>
      <c r="TXN106" s="60"/>
      <c r="TXO106" s="60"/>
      <c r="TXP106" s="60"/>
      <c r="TXQ106" s="60"/>
      <c r="TXR106" s="60"/>
      <c r="TXS106" s="60"/>
      <c r="TXT106" s="60"/>
      <c r="TXU106" s="60"/>
      <c r="TXV106" s="60"/>
      <c r="TXW106" s="60"/>
      <c r="TXX106" s="60"/>
      <c r="TXY106" s="60"/>
      <c r="TXZ106" s="60"/>
      <c r="TYA106" s="60"/>
      <c r="TYB106" s="60"/>
      <c r="TYC106" s="60"/>
      <c r="TYD106" s="60"/>
      <c r="TYE106" s="60"/>
      <c r="TYF106" s="60"/>
      <c r="TYG106" s="60"/>
      <c r="TYH106" s="60"/>
      <c r="TYI106" s="60"/>
      <c r="TYJ106" s="60"/>
      <c r="TYK106" s="60"/>
      <c r="TYL106" s="60"/>
      <c r="TYM106" s="60"/>
      <c r="TYN106" s="60"/>
      <c r="TYO106" s="60"/>
      <c r="TYP106" s="60"/>
      <c r="TYQ106" s="60"/>
      <c r="TYR106" s="60"/>
      <c r="TYS106" s="60"/>
      <c r="TYT106" s="60"/>
      <c r="TYU106" s="60"/>
      <c r="TYV106" s="60"/>
      <c r="TYW106" s="60"/>
      <c r="TYX106" s="60"/>
      <c r="TYY106" s="60"/>
      <c r="TYZ106" s="60"/>
      <c r="TZA106" s="60"/>
      <c r="TZB106" s="60"/>
      <c r="TZC106" s="60"/>
      <c r="TZD106" s="60"/>
      <c r="TZE106" s="60"/>
      <c r="TZF106" s="60"/>
      <c r="TZG106" s="60"/>
      <c r="TZH106" s="60"/>
      <c r="TZI106" s="60"/>
      <c r="TZJ106" s="60"/>
      <c r="TZK106" s="60"/>
      <c r="TZL106" s="60"/>
      <c r="TZM106" s="60"/>
      <c r="TZN106" s="60"/>
      <c r="TZO106" s="60"/>
      <c r="TZP106" s="60"/>
      <c r="TZQ106" s="60"/>
      <c r="TZR106" s="60"/>
      <c r="TZS106" s="60"/>
      <c r="TZT106" s="60"/>
      <c r="TZU106" s="60"/>
      <c r="TZV106" s="60"/>
      <c r="TZW106" s="60"/>
      <c r="TZX106" s="60"/>
      <c r="TZY106" s="60"/>
      <c r="TZZ106" s="60"/>
      <c r="UAA106" s="60"/>
      <c r="UAB106" s="60"/>
      <c r="UAC106" s="60"/>
      <c r="UAD106" s="60"/>
      <c r="UAE106" s="60"/>
      <c r="UAF106" s="60"/>
      <c r="UAG106" s="60"/>
      <c r="UAH106" s="60"/>
      <c r="UAI106" s="60"/>
      <c r="UAJ106" s="60"/>
      <c r="UAK106" s="60"/>
      <c r="UAL106" s="60"/>
      <c r="UAM106" s="60"/>
      <c r="UAN106" s="60"/>
      <c r="UAO106" s="60"/>
      <c r="UAP106" s="60"/>
      <c r="UAQ106" s="60"/>
      <c r="UAR106" s="60"/>
      <c r="UAS106" s="60"/>
      <c r="UAT106" s="60"/>
      <c r="UAU106" s="60"/>
      <c r="UAV106" s="60"/>
      <c r="UAW106" s="60"/>
      <c r="UAX106" s="60"/>
      <c r="UAY106" s="60"/>
      <c r="UAZ106" s="60"/>
      <c r="UBA106" s="60"/>
      <c r="UBB106" s="60"/>
      <c r="UBC106" s="60"/>
      <c r="UBD106" s="60"/>
      <c r="UBE106" s="60"/>
      <c r="UBF106" s="60"/>
      <c r="UBG106" s="60"/>
      <c r="UBH106" s="60"/>
      <c r="UBI106" s="60"/>
      <c r="UBJ106" s="60"/>
      <c r="UBK106" s="60"/>
      <c r="UBL106" s="60"/>
      <c r="UBM106" s="60"/>
      <c r="UBN106" s="60"/>
      <c r="UBO106" s="60"/>
      <c r="UBP106" s="60"/>
      <c r="UBQ106" s="60"/>
      <c r="UBR106" s="60"/>
      <c r="UBS106" s="60"/>
      <c r="UBT106" s="60"/>
      <c r="UBU106" s="60"/>
      <c r="UBV106" s="60"/>
      <c r="UBW106" s="60"/>
      <c r="UBX106" s="60"/>
      <c r="UBY106" s="60"/>
      <c r="UBZ106" s="60"/>
      <c r="UCA106" s="60"/>
      <c r="UCB106" s="60"/>
      <c r="UCC106" s="60"/>
      <c r="UCD106" s="60"/>
      <c r="UCE106" s="60"/>
      <c r="UCF106" s="60"/>
      <c r="UCG106" s="60"/>
      <c r="UCH106" s="60"/>
      <c r="UCI106" s="60"/>
      <c r="UCJ106" s="60"/>
      <c r="UCK106" s="60"/>
      <c r="UCL106" s="60"/>
      <c r="UCM106" s="60"/>
      <c r="UCN106" s="60"/>
      <c r="UCO106" s="60"/>
      <c r="UCP106" s="60"/>
      <c r="UCQ106" s="60"/>
      <c r="UCR106" s="60"/>
      <c r="UCS106" s="60"/>
      <c r="UCT106" s="60"/>
      <c r="UCU106" s="60"/>
      <c r="UCV106" s="60"/>
      <c r="UCW106" s="60"/>
      <c r="UCX106" s="60"/>
      <c r="UCY106" s="60"/>
      <c r="UCZ106" s="60"/>
      <c r="UDA106" s="60"/>
      <c r="UDB106" s="60"/>
      <c r="UDC106" s="60"/>
      <c r="UDD106" s="60"/>
      <c r="UDE106" s="60"/>
      <c r="UDF106" s="60"/>
      <c r="UDG106" s="60"/>
      <c r="UDH106" s="60"/>
      <c r="UDI106" s="60"/>
      <c r="UDJ106" s="60"/>
      <c r="UDK106" s="60"/>
      <c r="UDL106" s="60"/>
      <c r="UDM106" s="60"/>
      <c r="UDN106" s="60"/>
      <c r="UDO106" s="60"/>
      <c r="UDP106" s="60"/>
      <c r="UDQ106" s="60"/>
      <c r="UDR106" s="60"/>
      <c r="UDS106" s="60"/>
      <c r="UDT106" s="60"/>
      <c r="UDU106" s="60"/>
      <c r="UDV106" s="60"/>
      <c r="UDW106" s="60"/>
      <c r="UDX106" s="60"/>
      <c r="UDY106" s="60"/>
      <c r="UDZ106" s="60"/>
      <c r="UEA106" s="60"/>
      <c r="UEB106" s="60"/>
      <c r="UEC106" s="60"/>
      <c r="UED106" s="60"/>
      <c r="UEE106" s="60"/>
      <c r="UEF106" s="60"/>
      <c r="UEG106" s="60"/>
      <c r="UEH106" s="60"/>
      <c r="UEI106" s="60"/>
      <c r="UEJ106" s="60"/>
      <c r="UEK106" s="60"/>
      <c r="UEL106" s="60"/>
      <c r="UEM106" s="60"/>
      <c r="UEN106" s="60"/>
      <c r="UEO106" s="60"/>
      <c r="UEP106" s="60"/>
      <c r="UEQ106" s="60"/>
      <c r="UER106" s="60"/>
      <c r="UES106" s="60"/>
      <c r="UET106" s="60"/>
      <c r="UEU106" s="60"/>
      <c r="UEV106" s="60"/>
      <c r="UEW106" s="60"/>
      <c r="UEX106" s="60"/>
      <c r="UEY106" s="60"/>
      <c r="UEZ106" s="60"/>
      <c r="UFA106" s="60"/>
      <c r="UFB106" s="60"/>
      <c r="UFC106" s="60"/>
      <c r="UFD106" s="60"/>
      <c r="UFE106" s="60"/>
      <c r="UFF106" s="60"/>
      <c r="UFG106" s="60"/>
      <c r="UFH106" s="60"/>
      <c r="UFI106" s="60"/>
      <c r="UFJ106" s="60"/>
      <c r="UFK106" s="60"/>
      <c r="UFL106" s="60"/>
      <c r="UFM106" s="60"/>
      <c r="UFN106" s="60"/>
      <c r="UFO106" s="60"/>
      <c r="UFP106" s="60"/>
      <c r="UFQ106" s="60"/>
      <c r="UFR106" s="60"/>
      <c r="UFS106" s="60"/>
      <c r="UFT106" s="60"/>
      <c r="UFU106" s="60"/>
      <c r="UFV106" s="60"/>
      <c r="UFW106" s="60"/>
      <c r="UFX106" s="60"/>
      <c r="UFY106" s="60"/>
      <c r="UFZ106" s="60"/>
      <c r="UGA106" s="60"/>
      <c r="UGB106" s="60"/>
      <c r="UGC106" s="60"/>
      <c r="UGD106" s="60"/>
      <c r="UGE106" s="60"/>
      <c r="UGF106" s="60"/>
      <c r="UGG106" s="60"/>
      <c r="UGH106" s="60"/>
      <c r="UGI106" s="60"/>
      <c r="UGJ106" s="60"/>
      <c r="UGK106" s="60"/>
      <c r="UGL106" s="60"/>
      <c r="UGM106" s="60"/>
      <c r="UGN106" s="60"/>
      <c r="UGO106" s="60"/>
      <c r="UGP106" s="60"/>
      <c r="UGQ106" s="60"/>
      <c r="UGR106" s="60"/>
      <c r="UGS106" s="60"/>
      <c r="UGT106" s="60"/>
      <c r="UGU106" s="60"/>
      <c r="UGV106" s="60"/>
      <c r="UGW106" s="60"/>
      <c r="UGX106" s="60"/>
      <c r="UGY106" s="60"/>
      <c r="UGZ106" s="60"/>
      <c r="UHA106" s="60"/>
      <c r="UHB106" s="60"/>
      <c r="UHC106" s="60"/>
      <c r="UHD106" s="60"/>
      <c r="UHE106" s="60"/>
      <c r="UHF106" s="60"/>
      <c r="UHG106" s="60"/>
      <c r="UHH106" s="60"/>
      <c r="UHI106" s="60"/>
      <c r="UHJ106" s="60"/>
      <c r="UHK106" s="60"/>
      <c r="UHL106" s="60"/>
      <c r="UHM106" s="60"/>
      <c r="UHN106" s="60"/>
      <c r="UHO106" s="60"/>
      <c r="UHP106" s="60"/>
      <c r="UHQ106" s="60"/>
      <c r="UHR106" s="60"/>
      <c r="UHS106" s="60"/>
      <c r="UHT106" s="60"/>
      <c r="UHU106" s="60"/>
      <c r="UHV106" s="60"/>
      <c r="UHW106" s="60"/>
      <c r="UHX106" s="60"/>
      <c r="UHY106" s="60"/>
      <c r="UHZ106" s="60"/>
      <c r="UIA106" s="60"/>
      <c r="UIB106" s="60"/>
      <c r="UIC106" s="60"/>
      <c r="UID106" s="60"/>
      <c r="UIE106" s="60"/>
      <c r="UIF106" s="60"/>
      <c r="UIG106" s="60"/>
      <c r="UIH106" s="60"/>
      <c r="UII106" s="60"/>
      <c r="UIJ106" s="60"/>
      <c r="UIK106" s="60"/>
      <c r="UIL106" s="60"/>
      <c r="UIM106" s="60"/>
      <c r="UIN106" s="60"/>
      <c r="UIO106" s="60"/>
      <c r="UIP106" s="60"/>
      <c r="UIQ106" s="60"/>
      <c r="UIR106" s="60"/>
      <c r="UIS106" s="60"/>
      <c r="UIT106" s="60"/>
      <c r="UIU106" s="60"/>
      <c r="UIV106" s="60"/>
      <c r="UIW106" s="60"/>
      <c r="UIX106" s="60"/>
      <c r="UIY106" s="60"/>
      <c r="UIZ106" s="60"/>
      <c r="UJA106" s="60"/>
      <c r="UJB106" s="60"/>
      <c r="UJC106" s="60"/>
      <c r="UJD106" s="60"/>
      <c r="UJE106" s="60"/>
      <c r="UJF106" s="60"/>
      <c r="UJG106" s="60"/>
      <c r="UJH106" s="60"/>
      <c r="UJI106" s="60"/>
      <c r="UJJ106" s="60"/>
      <c r="UJK106" s="60"/>
      <c r="UJL106" s="60"/>
      <c r="UJM106" s="60"/>
      <c r="UJN106" s="60"/>
      <c r="UJO106" s="60"/>
      <c r="UJP106" s="60"/>
      <c r="UJQ106" s="60"/>
      <c r="UJR106" s="60"/>
      <c r="UJS106" s="60"/>
      <c r="UJT106" s="60"/>
      <c r="UJU106" s="60"/>
      <c r="UJV106" s="60"/>
      <c r="UJW106" s="60"/>
      <c r="UJX106" s="60"/>
      <c r="UJY106" s="60"/>
      <c r="UJZ106" s="60"/>
      <c r="UKA106" s="60"/>
      <c r="UKB106" s="60"/>
      <c r="UKC106" s="60"/>
      <c r="UKD106" s="60"/>
      <c r="UKE106" s="60"/>
      <c r="UKF106" s="60"/>
      <c r="UKG106" s="60"/>
      <c r="UKH106" s="60"/>
      <c r="UKI106" s="60"/>
      <c r="UKJ106" s="60"/>
      <c r="UKK106" s="60"/>
      <c r="UKL106" s="60"/>
      <c r="UKM106" s="60"/>
      <c r="UKN106" s="60"/>
      <c r="UKO106" s="60"/>
      <c r="UKP106" s="60"/>
      <c r="UKQ106" s="60"/>
      <c r="UKR106" s="60"/>
      <c r="UKS106" s="60"/>
      <c r="UKT106" s="60"/>
      <c r="UKU106" s="60"/>
      <c r="UKV106" s="60"/>
      <c r="UKW106" s="60"/>
      <c r="UKX106" s="60"/>
      <c r="UKY106" s="60"/>
      <c r="UKZ106" s="60"/>
      <c r="ULA106" s="60"/>
      <c r="ULB106" s="60"/>
      <c r="ULC106" s="60"/>
      <c r="ULD106" s="60"/>
      <c r="ULE106" s="60"/>
      <c r="ULF106" s="60"/>
      <c r="ULG106" s="60"/>
      <c r="ULH106" s="60"/>
      <c r="ULI106" s="60"/>
      <c r="ULJ106" s="60"/>
      <c r="ULK106" s="60"/>
      <c r="ULL106" s="60"/>
      <c r="ULM106" s="60"/>
      <c r="ULN106" s="60"/>
      <c r="ULO106" s="60"/>
      <c r="ULP106" s="60"/>
      <c r="ULQ106" s="60"/>
      <c r="ULR106" s="60"/>
      <c r="ULS106" s="60"/>
      <c r="ULT106" s="60"/>
      <c r="ULU106" s="60"/>
      <c r="ULV106" s="60"/>
      <c r="ULW106" s="60"/>
      <c r="ULX106" s="60"/>
      <c r="ULY106" s="60"/>
      <c r="ULZ106" s="60"/>
      <c r="UMA106" s="60"/>
      <c r="UMB106" s="60"/>
      <c r="UMC106" s="60"/>
      <c r="UMD106" s="60"/>
      <c r="UME106" s="60"/>
      <c r="UMF106" s="60"/>
      <c r="UMG106" s="60"/>
      <c r="UMH106" s="60"/>
      <c r="UMI106" s="60"/>
      <c r="UMJ106" s="60"/>
      <c r="UMK106" s="60"/>
      <c r="UML106" s="60"/>
      <c r="UMM106" s="60"/>
      <c r="UMN106" s="60"/>
      <c r="UMO106" s="60"/>
      <c r="UMP106" s="60"/>
      <c r="UMQ106" s="60"/>
      <c r="UMR106" s="60"/>
      <c r="UMS106" s="60"/>
      <c r="UMT106" s="60"/>
      <c r="UMU106" s="60"/>
      <c r="UMV106" s="60"/>
      <c r="UMW106" s="60"/>
      <c r="UMX106" s="60"/>
      <c r="UMY106" s="60"/>
      <c r="UMZ106" s="60"/>
      <c r="UNA106" s="60"/>
      <c r="UNB106" s="60"/>
      <c r="UNC106" s="60"/>
      <c r="UND106" s="60"/>
      <c r="UNE106" s="60"/>
      <c r="UNF106" s="60"/>
      <c r="UNG106" s="60"/>
      <c r="UNH106" s="60"/>
      <c r="UNI106" s="60"/>
      <c r="UNJ106" s="60"/>
      <c r="UNK106" s="60"/>
      <c r="UNL106" s="60"/>
      <c r="UNM106" s="60"/>
      <c r="UNN106" s="60"/>
      <c r="UNO106" s="60"/>
      <c r="UNP106" s="60"/>
      <c r="UNQ106" s="60"/>
      <c r="UNR106" s="60"/>
      <c r="UNS106" s="60"/>
      <c r="UNT106" s="60"/>
      <c r="UNU106" s="60"/>
      <c r="UNV106" s="60"/>
      <c r="UNW106" s="60"/>
      <c r="UNX106" s="60"/>
      <c r="UNY106" s="60"/>
      <c r="UNZ106" s="60"/>
      <c r="UOA106" s="60"/>
      <c r="UOB106" s="60"/>
      <c r="UOC106" s="60"/>
      <c r="UOD106" s="60"/>
      <c r="UOE106" s="60"/>
      <c r="UOF106" s="60"/>
      <c r="UOG106" s="60"/>
      <c r="UOH106" s="60"/>
      <c r="UOI106" s="60"/>
      <c r="UOJ106" s="60"/>
      <c r="UOK106" s="60"/>
      <c r="UOL106" s="60"/>
      <c r="UOM106" s="60"/>
      <c r="UON106" s="60"/>
      <c r="UOO106" s="60"/>
      <c r="UOP106" s="60"/>
      <c r="UOQ106" s="60"/>
      <c r="UOR106" s="60"/>
      <c r="UOS106" s="60"/>
      <c r="UOT106" s="60"/>
      <c r="UOU106" s="60"/>
      <c r="UOV106" s="60"/>
      <c r="UOW106" s="60"/>
      <c r="UOX106" s="60"/>
      <c r="UOY106" s="60"/>
      <c r="UOZ106" s="60"/>
      <c r="UPA106" s="60"/>
      <c r="UPB106" s="60"/>
      <c r="UPC106" s="60"/>
      <c r="UPD106" s="60"/>
      <c r="UPE106" s="60"/>
      <c r="UPF106" s="60"/>
      <c r="UPG106" s="60"/>
      <c r="UPH106" s="60"/>
      <c r="UPI106" s="60"/>
      <c r="UPJ106" s="60"/>
      <c r="UPK106" s="60"/>
      <c r="UPL106" s="60"/>
      <c r="UPM106" s="60"/>
      <c r="UPN106" s="60"/>
      <c r="UPO106" s="60"/>
      <c r="UPP106" s="60"/>
      <c r="UPQ106" s="60"/>
      <c r="UPR106" s="60"/>
      <c r="UPS106" s="60"/>
      <c r="UPT106" s="60"/>
      <c r="UPU106" s="60"/>
      <c r="UPV106" s="60"/>
      <c r="UPW106" s="60"/>
      <c r="UPX106" s="60"/>
      <c r="UPY106" s="60"/>
      <c r="UPZ106" s="60"/>
      <c r="UQA106" s="60"/>
      <c r="UQB106" s="60"/>
      <c r="UQC106" s="60"/>
      <c r="UQD106" s="60"/>
      <c r="UQE106" s="60"/>
      <c r="UQF106" s="60"/>
      <c r="UQG106" s="60"/>
      <c r="UQH106" s="60"/>
      <c r="UQI106" s="60"/>
      <c r="UQJ106" s="60"/>
      <c r="UQK106" s="60"/>
      <c r="UQL106" s="60"/>
      <c r="UQM106" s="60"/>
      <c r="UQN106" s="60"/>
      <c r="UQO106" s="60"/>
      <c r="UQP106" s="60"/>
      <c r="UQQ106" s="60"/>
      <c r="UQR106" s="60"/>
      <c r="UQS106" s="60"/>
      <c r="UQT106" s="60"/>
      <c r="UQU106" s="60"/>
      <c r="UQV106" s="60"/>
      <c r="UQW106" s="60"/>
      <c r="UQX106" s="60"/>
      <c r="UQY106" s="60"/>
      <c r="UQZ106" s="60"/>
      <c r="URA106" s="60"/>
      <c r="URB106" s="60"/>
      <c r="URC106" s="60"/>
      <c r="URD106" s="60"/>
      <c r="URE106" s="60"/>
      <c r="URF106" s="60"/>
      <c r="URG106" s="60"/>
      <c r="URH106" s="60"/>
      <c r="URI106" s="60"/>
      <c r="URJ106" s="60"/>
      <c r="URK106" s="60"/>
      <c r="URL106" s="60"/>
      <c r="URM106" s="60"/>
      <c r="URN106" s="60"/>
      <c r="URO106" s="60"/>
      <c r="URP106" s="60"/>
      <c r="URQ106" s="60"/>
      <c r="URR106" s="60"/>
      <c r="URS106" s="60"/>
      <c r="URT106" s="60"/>
      <c r="URU106" s="60"/>
      <c r="URV106" s="60"/>
      <c r="URW106" s="60"/>
      <c r="URX106" s="60"/>
      <c r="URY106" s="60"/>
      <c r="URZ106" s="60"/>
      <c r="USA106" s="60"/>
      <c r="USB106" s="60"/>
      <c r="USC106" s="60"/>
      <c r="USD106" s="60"/>
      <c r="USE106" s="60"/>
      <c r="USF106" s="60"/>
      <c r="USG106" s="60"/>
      <c r="USH106" s="60"/>
      <c r="USI106" s="60"/>
      <c r="USJ106" s="60"/>
      <c r="USK106" s="60"/>
      <c r="USL106" s="60"/>
      <c r="USM106" s="60"/>
      <c r="USN106" s="60"/>
      <c r="USO106" s="60"/>
      <c r="USP106" s="60"/>
      <c r="USQ106" s="60"/>
      <c r="USR106" s="60"/>
      <c r="USS106" s="60"/>
      <c r="UST106" s="60"/>
      <c r="USU106" s="60"/>
      <c r="USV106" s="60"/>
      <c r="USW106" s="60"/>
      <c r="USX106" s="60"/>
      <c r="USY106" s="60"/>
      <c r="USZ106" s="60"/>
      <c r="UTA106" s="60"/>
      <c r="UTB106" s="60"/>
      <c r="UTC106" s="60"/>
      <c r="UTD106" s="60"/>
      <c r="UTE106" s="60"/>
      <c r="UTF106" s="60"/>
      <c r="UTG106" s="60"/>
      <c r="UTH106" s="60"/>
      <c r="UTI106" s="60"/>
      <c r="UTJ106" s="60"/>
      <c r="UTK106" s="60"/>
      <c r="UTL106" s="60"/>
      <c r="UTM106" s="60"/>
      <c r="UTN106" s="60"/>
      <c r="UTO106" s="60"/>
      <c r="UTP106" s="60"/>
      <c r="UTQ106" s="60"/>
      <c r="UTR106" s="60"/>
      <c r="UTS106" s="60"/>
      <c r="UTT106" s="60"/>
      <c r="UTU106" s="60"/>
      <c r="UTV106" s="60"/>
      <c r="UTW106" s="60"/>
      <c r="UTX106" s="60"/>
      <c r="UTY106" s="60"/>
      <c r="UTZ106" s="60"/>
      <c r="UUA106" s="60"/>
      <c r="UUB106" s="60"/>
      <c r="UUC106" s="60"/>
      <c r="UUD106" s="60"/>
      <c r="UUE106" s="60"/>
      <c r="UUF106" s="60"/>
      <c r="UUG106" s="60"/>
      <c r="UUH106" s="60"/>
      <c r="UUI106" s="60"/>
      <c r="UUJ106" s="60"/>
      <c r="UUK106" s="60"/>
      <c r="UUL106" s="60"/>
      <c r="UUM106" s="60"/>
      <c r="UUN106" s="60"/>
      <c r="UUO106" s="60"/>
      <c r="UUP106" s="60"/>
      <c r="UUQ106" s="60"/>
      <c r="UUR106" s="60"/>
      <c r="UUS106" s="60"/>
      <c r="UUT106" s="60"/>
      <c r="UUU106" s="60"/>
      <c r="UUV106" s="60"/>
      <c r="UUW106" s="60"/>
      <c r="UUX106" s="60"/>
      <c r="UUY106" s="60"/>
      <c r="UUZ106" s="60"/>
      <c r="UVA106" s="60"/>
      <c r="UVB106" s="60"/>
      <c r="UVC106" s="60"/>
      <c r="UVD106" s="60"/>
      <c r="UVE106" s="60"/>
      <c r="UVF106" s="60"/>
      <c r="UVG106" s="60"/>
      <c r="UVH106" s="60"/>
      <c r="UVI106" s="60"/>
      <c r="UVJ106" s="60"/>
      <c r="UVK106" s="60"/>
      <c r="UVL106" s="60"/>
      <c r="UVM106" s="60"/>
      <c r="UVN106" s="60"/>
      <c r="UVO106" s="60"/>
      <c r="UVP106" s="60"/>
      <c r="UVQ106" s="60"/>
      <c r="UVR106" s="60"/>
      <c r="UVS106" s="60"/>
      <c r="UVT106" s="60"/>
      <c r="UVU106" s="60"/>
      <c r="UVV106" s="60"/>
      <c r="UVW106" s="60"/>
      <c r="UVX106" s="60"/>
      <c r="UVY106" s="60"/>
      <c r="UVZ106" s="60"/>
      <c r="UWA106" s="60"/>
      <c r="UWB106" s="60"/>
      <c r="UWC106" s="60"/>
      <c r="UWD106" s="60"/>
      <c r="UWE106" s="60"/>
      <c r="UWF106" s="60"/>
      <c r="UWG106" s="60"/>
      <c r="UWH106" s="60"/>
      <c r="UWI106" s="60"/>
      <c r="UWJ106" s="60"/>
      <c r="UWK106" s="60"/>
      <c r="UWL106" s="60"/>
      <c r="UWM106" s="60"/>
      <c r="UWN106" s="60"/>
      <c r="UWO106" s="60"/>
      <c r="UWP106" s="60"/>
      <c r="UWQ106" s="60"/>
      <c r="UWR106" s="60"/>
      <c r="UWS106" s="60"/>
      <c r="UWT106" s="60"/>
      <c r="UWU106" s="60"/>
      <c r="UWV106" s="60"/>
      <c r="UWW106" s="60"/>
      <c r="UWX106" s="60"/>
      <c r="UWY106" s="60"/>
      <c r="UWZ106" s="60"/>
      <c r="UXA106" s="60"/>
      <c r="UXB106" s="60"/>
      <c r="UXC106" s="60"/>
      <c r="UXD106" s="60"/>
      <c r="UXE106" s="60"/>
      <c r="UXF106" s="60"/>
      <c r="UXG106" s="60"/>
      <c r="UXH106" s="60"/>
      <c r="UXI106" s="60"/>
      <c r="UXJ106" s="60"/>
      <c r="UXK106" s="60"/>
      <c r="UXL106" s="60"/>
      <c r="UXM106" s="60"/>
      <c r="UXN106" s="60"/>
      <c r="UXO106" s="60"/>
      <c r="UXP106" s="60"/>
      <c r="UXQ106" s="60"/>
      <c r="UXR106" s="60"/>
      <c r="UXS106" s="60"/>
      <c r="UXT106" s="60"/>
      <c r="UXU106" s="60"/>
      <c r="UXV106" s="60"/>
      <c r="UXW106" s="60"/>
      <c r="UXX106" s="60"/>
      <c r="UXY106" s="60"/>
      <c r="UXZ106" s="60"/>
      <c r="UYA106" s="60"/>
      <c r="UYB106" s="60"/>
      <c r="UYC106" s="60"/>
      <c r="UYD106" s="60"/>
      <c r="UYE106" s="60"/>
      <c r="UYF106" s="60"/>
      <c r="UYG106" s="60"/>
      <c r="UYH106" s="60"/>
      <c r="UYI106" s="60"/>
      <c r="UYJ106" s="60"/>
      <c r="UYK106" s="60"/>
      <c r="UYL106" s="60"/>
      <c r="UYM106" s="60"/>
      <c r="UYN106" s="60"/>
      <c r="UYO106" s="60"/>
      <c r="UYP106" s="60"/>
      <c r="UYQ106" s="60"/>
      <c r="UYR106" s="60"/>
      <c r="UYS106" s="60"/>
      <c r="UYT106" s="60"/>
      <c r="UYU106" s="60"/>
      <c r="UYV106" s="60"/>
      <c r="UYW106" s="60"/>
      <c r="UYX106" s="60"/>
      <c r="UYY106" s="60"/>
      <c r="UYZ106" s="60"/>
      <c r="UZA106" s="60"/>
      <c r="UZB106" s="60"/>
      <c r="UZC106" s="60"/>
      <c r="UZD106" s="60"/>
      <c r="UZE106" s="60"/>
      <c r="UZF106" s="60"/>
      <c r="UZG106" s="60"/>
      <c r="UZH106" s="60"/>
      <c r="UZI106" s="60"/>
      <c r="UZJ106" s="60"/>
      <c r="UZK106" s="60"/>
      <c r="UZL106" s="60"/>
      <c r="UZM106" s="60"/>
      <c r="UZN106" s="60"/>
      <c r="UZO106" s="60"/>
      <c r="UZP106" s="60"/>
      <c r="UZQ106" s="60"/>
      <c r="UZR106" s="60"/>
      <c r="UZS106" s="60"/>
      <c r="UZT106" s="60"/>
      <c r="UZU106" s="60"/>
      <c r="UZV106" s="60"/>
      <c r="UZW106" s="60"/>
      <c r="UZX106" s="60"/>
      <c r="UZY106" s="60"/>
      <c r="UZZ106" s="60"/>
      <c r="VAA106" s="60"/>
      <c r="VAB106" s="60"/>
      <c r="VAC106" s="60"/>
      <c r="VAD106" s="60"/>
      <c r="VAE106" s="60"/>
      <c r="VAF106" s="60"/>
      <c r="VAG106" s="60"/>
      <c r="VAH106" s="60"/>
      <c r="VAI106" s="60"/>
      <c r="VAJ106" s="60"/>
      <c r="VAK106" s="60"/>
      <c r="VAL106" s="60"/>
      <c r="VAM106" s="60"/>
      <c r="VAN106" s="60"/>
      <c r="VAO106" s="60"/>
      <c r="VAP106" s="60"/>
      <c r="VAQ106" s="60"/>
      <c r="VAR106" s="60"/>
      <c r="VAS106" s="60"/>
      <c r="VAT106" s="60"/>
      <c r="VAU106" s="60"/>
      <c r="VAV106" s="60"/>
      <c r="VAW106" s="60"/>
      <c r="VAX106" s="60"/>
      <c r="VAY106" s="60"/>
      <c r="VAZ106" s="60"/>
      <c r="VBA106" s="60"/>
      <c r="VBB106" s="60"/>
      <c r="VBC106" s="60"/>
      <c r="VBD106" s="60"/>
      <c r="VBE106" s="60"/>
      <c r="VBF106" s="60"/>
      <c r="VBG106" s="60"/>
      <c r="VBH106" s="60"/>
      <c r="VBI106" s="60"/>
      <c r="VBJ106" s="60"/>
      <c r="VBK106" s="60"/>
      <c r="VBL106" s="60"/>
      <c r="VBM106" s="60"/>
      <c r="VBN106" s="60"/>
      <c r="VBO106" s="60"/>
      <c r="VBP106" s="60"/>
      <c r="VBQ106" s="60"/>
      <c r="VBR106" s="60"/>
      <c r="VBS106" s="60"/>
      <c r="VBT106" s="60"/>
      <c r="VBU106" s="60"/>
      <c r="VBV106" s="60"/>
      <c r="VBW106" s="60"/>
      <c r="VBX106" s="60"/>
      <c r="VBY106" s="60"/>
      <c r="VBZ106" s="60"/>
      <c r="VCA106" s="60"/>
      <c r="VCB106" s="60"/>
      <c r="VCC106" s="60"/>
      <c r="VCD106" s="60"/>
      <c r="VCE106" s="60"/>
      <c r="VCF106" s="60"/>
      <c r="VCG106" s="60"/>
      <c r="VCH106" s="60"/>
      <c r="VCI106" s="60"/>
      <c r="VCJ106" s="60"/>
      <c r="VCK106" s="60"/>
      <c r="VCL106" s="60"/>
      <c r="VCM106" s="60"/>
      <c r="VCN106" s="60"/>
      <c r="VCO106" s="60"/>
      <c r="VCP106" s="60"/>
      <c r="VCQ106" s="60"/>
      <c r="VCR106" s="60"/>
      <c r="VCS106" s="60"/>
      <c r="VCT106" s="60"/>
      <c r="VCU106" s="60"/>
      <c r="VCV106" s="60"/>
      <c r="VCW106" s="60"/>
      <c r="VCX106" s="60"/>
      <c r="VCY106" s="60"/>
      <c r="VCZ106" s="60"/>
      <c r="VDA106" s="60"/>
      <c r="VDB106" s="60"/>
      <c r="VDC106" s="60"/>
      <c r="VDD106" s="60"/>
      <c r="VDE106" s="60"/>
      <c r="VDF106" s="60"/>
      <c r="VDG106" s="60"/>
      <c r="VDH106" s="60"/>
      <c r="VDI106" s="60"/>
      <c r="VDJ106" s="60"/>
      <c r="VDK106" s="60"/>
      <c r="VDL106" s="60"/>
      <c r="VDM106" s="60"/>
      <c r="VDN106" s="60"/>
      <c r="VDO106" s="60"/>
      <c r="VDP106" s="60"/>
      <c r="VDQ106" s="60"/>
      <c r="VDR106" s="60"/>
      <c r="VDS106" s="60"/>
      <c r="VDT106" s="60"/>
      <c r="VDU106" s="60"/>
      <c r="VDV106" s="60"/>
      <c r="VDW106" s="60"/>
      <c r="VDX106" s="60"/>
      <c r="VDY106" s="60"/>
      <c r="VDZ106" s="60"/>
      <c r="VEA106" s="60"/>
      <c r="VEB106" s="60"/>
      <c r="VEC106" s="60"/>
      <c r="VED106" s="60"/>
      <c r="VEE106" s="60"/>
      <c r="VEF106" s="60"/>
      <c r="VEG106" s="60"/>
      <c r="VEH106" s="60"/>
      <c r="VEI106" s="60"/>
      <c r="VEJ106" s="60"/>
      <c r="VEK106" s="60"/>
      <c r="VEL106" s="60"/>
      <c r="VEM106" s="60"/>
      <c r="VEN106" s="60"/>
      <c r="VEO106" s="60"/>
      <c r="VEP106" s="60"/>
      <c r="VEQ106" s="60"/>
      <c r="VER106" s="60"/>
      <c r="VES106" s="60"/>
      <c r="VET106" s="60"/>
      <c r="VEU106" s="60"/>
      <c r="VEV106" s="60"/>
      <c r="VEW106" s="60"/>
      <c r="VEX106" s="60"/>
      <c r="VEY106" s="60"/>
      <c r="VEZ106" s="60"/>
      <c r="VFA106" s="60"/>
      <c r="VFB106" s="60"/>
      <c r="VFC106" s="60"/>
      <c r="VFD106" s="60"/>
      <c r="VFE106" s="60"/>
      <c r="VFF106" s="60"/>
      <c r="VFG106" s="60"/>
      <c r="VFH106" s="60"/>
      <c r="VFI106" s="60"/>
      <c r="VFJ106" s="60"/>
      <c r="VFK106" s="60"/>
      <c r="VFL106" s="60"/>
      <c r="VFM106" s="60"/>
      <c r="VFN106" s="60"/>
      <c r="VFO106" s="60"/>
      <c r="VFP106" s="60"/>
      <c r="VFQ106" s="60"/>
      <c r="VFR106" s="60"/>
      <c r="VFS106" s="60"/>
      <c r="VFT106" s="60"/>
      <c r="VFU106" s="60"/>
      <c r="VFV106" s="60"/>
      <c r="VFW106" s="60"/>
      <c r="VFX106" s="60"/>
      <c r="VFY106" s="60"/>
      <c r="VFZ106" s="60"/>
      <c r="VGA106" s="60"/>
      <c r="VGB106" s="60"/>
      <c r="VGC106" s="60"/>
      <c r="VGD106" s="60"/>
      <c r="VGE106" s="60"/>
      <c r="VGF106" s="60"/>
      <c r="VGG106" s="60"/>
      <c r="VGH106" s="60"/>
      <c r="VGI106" s="60"/>
      <c r="VGJ106" s="60"/>
      <c r="VGK106" s="60"/>
      <c r="VGL106" s="60"/>
      <c r="VGM106" s="60"/>
      <c r="VGN106" s="60"/>
      <c r="VGO106" s="60"/>
      <c r="VGP106" s="60"/>
      <c r="VGQ106" s="60"/>
      <c r="VGR106" s="60"/>
      <c r="VGS106" s="60"/>
      <c r="VGT106" s="60"/>
      <c r="VGU106" s="60"/>
      <c r="VGV106" s="60"/>
      <c r="VGW106" s="60"/>
      <c r="VGX106" s="60"/>
      <c r="VGY106" s="60"/>
      <c r="VGZ106" s="60"/>
      <c r="VHA106" s="60"/>
      <c r="VHB106" s="60"/>
      <c r="VHC106" s="60"/>
      <c r="VHD106" s="60"/>
      <c r="VHE106" s="60"/>
      <c r="VHF106" s="60"/>
      <c r="VHG106" s="60"/>
      <c r="VHH106" s="60"/>
      <c r="VHI106" s="60"/>
      <c r="VHJ106" s="60"/>
      <c r="VHK106" s="60"/>
      <c r="VHL106" s="60"/>
      <c r="VHM106" s="60"/>
      <c r="VHN106" s="60"/>
      <c r="VHO106" s="60"/>
      <c r="VHP106" s="60"/>
      <c r="VHQ106" s="60"/>
      <c r="VHR106" s="60"/>
      <c r="VHS106" s="60"/>
      <c r="VHT106" s="60"/>
      <c r="VHU106" s="60"/>
      <c r="VHV106" s="60"/>
      <c r="VHW106" s="60"/>
      <c r="VHX106" s="60"/>
      <c r="VHY106" s="60"/>
      <c r="VHZ106" s="60"/>
      <c r="VIA106" s="60"/>
      <c r="VIB106" s="60"/>
      <c r="VIC106" s="60"/>
      <c r="VID106" s="60"/>
      <c r="VIE106" s="60"/>
      <c r="VIF106" s="60"/>
      <c r="VIG106" s="60"/>
      <c r="VIH106" s="60"/>
      <c r="VII106" s="60"/>
      <c r="VIJ106" s="60"/>
      <c r="VIK106" s="60"/>
      <c r="VIL106" s="60"/>
      <c r="VIM106" s="60"/>
      <c r="VIN106" s="60"/>
      <c r="VIO106" s="60"/>
      <c r="VIP106" s="60"/>
      <c r="VIQ106" s="60"/>
      <c r="VIR106" s="60"/>
      <c r="VIS106" s="60"/>
      <c r="VIT106" s="60"/>
      <c r="VIU106" s="60"/>
      <c r="VIV106" s="60"/>
      <c r="VIW106" s="60"/>
      <c r="VIX106" s="60"/>
      <c r="VIY106" s="60"/>
      <c r="VIZ106" s="60"/>
      <c r="VJA106" s="60"/>
      <c r="VJB106" s="60"/>
      <c r="VJC106" s="60"/>
      <c r="VJD106" s="60"/>
      <c r="VJE106" s="60"/>
      <c r="VJF106" s="60"/>
      <c r="VJG106" s="60"/>
      <c r="VJH106" s="60"/>
      <c r="VJI106" s="60"/>
      <c r="VJJ106" s="60"/>
      <c r="VJK106" s="60"/>
      <c r="VJL106" s="60"/>
      <c r="VJM106" s="60"/>
      <c r="VJN106" s="60"/>
      <c r="VJO106" s="60"/>
      <c r="VJP106" s="60"/>
      <c r="VJQ106" s="60"/>
      <c r="VJR106" s="60"/>
      <c r="VJS106" s="60"/>
      <c r="VJT106" s="60"/>
      <c r="VJU106" s="60"/>
      <c r="VJV106" s="60"/>
      <c r="VJW106" s="60"/>
      <c r="VJX106" s="60"/>
      <c r="VJY106" s="60"/>
      <c r="VJZ106" s="60"/>
      <c r="VKA106" s="60"/>
      <c r="VKB106" s="60"/>
      <c r="VKC106" s="60"/>
      <c r="VKD106" s="60"/>
      <c r="VKE106" s="60"/>
      <c r="VKF106" s="60"/>
      <c r="VKG106" s="60"/>
      <c r="VKH106" s="60"/>
      <c r="VKI106" s="60"/>
      <c r="VKJ106" s="60"/>
      <c r="VKK106" s="60"/>
      <c r="VKL106" s="60"/>
      <c r="VKM106" s="60"/>
      <c r="VKN106" s="60"/>
      <c r="VKO106" s="60"/>
      <c r="VKP106" s="60"/>
      <c r="VKQ106" s="60"/>
      <c r="VKR106" s="60"/>
      <c r="VKS106" s="60"/>
      <c r="VKT106" s="60"/>
      <c r="VKU106" s="60"/>
      <c r="VKV106" s="60"/>
      <c r="VKW106" s="60"/>
      <c r="VKX106" s="60"/>
      <c r="VKY106" s="60"/>
      <c r="VKZ106" s="60"/>
      <c r="VLA106" s="60"/>
      <c r="VLB106" s="60"/>
      <c r="VLC106" s="60"/>
      <c r="VLD106" s="60"/>
      <c r="VLE106" s="60"/>
      <c r="VLF106" s="60"/>
      <c r="VLG106" s="60"/>
      <c r="VLH106" s="60"/>
      <c r="VLI106" s="60"/>
      <c r="VLJ106" s="60"/>
      <c r="VLK106" s="60"/>
      <c r="VLL106" s="60"/>
      <c r="VLM106" s="60"/>
      <c r="VLN106" s="60"/>
      <c r="VLO106" s="60"/>
      <c r="VLP106" s="60"/>
      <c r="VLQ106" s="60"/>
      <c r="VLR106" s="60"/>
      <c r="VLS106" s="60"/>
      <c r="VLT106" s="60"/>
      <c r="VLU106" s="60"/>
      <c r="VLV106" s="60"/>
      <c r="VLW106" s="60"/>
      <c r="VLX106" s="60"/>
      <c r="VLY106" s="60"/>
      <c r="VLZ106" s="60"/>
      <c r="VMA106" s="60"/>
      <c r="VMB106" s="60"/>
      <c r="VMC106" s="60"/>
      <c r="VMD106" s="60"/>
      <c r="VME106" s="60"/>
      <c r="VMF106" s="60"/>
      <c r="VMG106" s="60"/>
      <c r="VMH106" s="60"/>
      <c r="VMI106" s="60"/>
      <c r="VMJ106" s="60"/>
      <c r="VMK106" s="60"/>
      <c r="VML106" s="60"/>
      <c r="VMM106" s="60"/>
      <c r="VMN106" s="60"/>
      <c r="VMO106" s="60"/>
      <c r="VMP106" s="60"/>
      <c r="VMQ106" s="60"/>
      <c r="VMR106" s="60"/>
      <c r="VMS106" s="60"/>
      <c r="VMT106" s="60"/>
      <c r="VMU106" s="60"/>
      <c r="VMV106" s="60"/>
      <c r="VMW106" s="60"/>
      <c r="VMX106" s="60"/>
      <c r="VMY106" s="60"/>
      <c r="VMZ106" s="60"/>
      <c r="VNA106" s="60"/>
      <c r="VNB106" s="60"/>
      <c r="VNC106" s="60"/>
      <c r="VND106" s="60"/>
      <c r="VNE106" s="60"/>
      <c r="VNF106" s="60"/>
      <c r="VNG106" s="60"/>
      <c r="VNH106" s="60"/>
      <c r="VNI106" s="60"/>
      <c r="VNJ106" s="60"/>
      <c r="VNK106" s="60"/>
      <c r="VNL106" s="60"/>
      <c r="VNM106" s="60"/>
      <c r="VNN106" s="60"/>
      <c r="VNO106" s="60"/>
      <c r="VNP106" s="60"/>
      <c r="VNQ106" s="60"/>
      <c r="VNR106" s="60"/>
      <c r="VNS106" s="60"/>
      <c r="VNT106" s="60"/>
      <c r="VNU106" s="60"/>
      <c r="VNV106" s="60"/>
      <c r="VNW106" s="60"/>
      <c r="VNX106" s="60"/>
      <c r="VNY106" s="60"/>
      <c r="VNZ106" s="60"/>
      <c r="VOA106" s="60"/>
      <c r="VOB106" s="60"/>
      <c r="VOC106" s="60"/>
      <c r="VOD106" s="60"/>
      <c r="VOE106" s="60"/>
      <c r="VOF106" s="60"/>
      <c r="VOG106" s="60"/>
      <c r="VOH106" s="60"/>
      <c r="VOI106" s="60"/>
      <c r="VOJ106" s="60"/>
      <c r="VOK106" s="60"/>
      <c r="VOL106" s="60"/>
      <c r="VOM106" s="60"/>
      <c r="VON106" s="60"/>
      <c r="VOO106" s="60"/>
      <c r="VOP106" s="60"/>
      <c r="VOQ106" s="60"/>
      <c r="VOR106" s="60"/>
      <c r="VOS106" s="60"/>
      <c r="VOT106" s="60"/>
      <c r="VOU106" s="60"/>
      <c r="VOV106" s="60"/>
      <c r="VOW106" s="60"/>
      <c r="VOX106" s="60"/>
      <c r="VOY106" s="60"/>
      <c r="VOZ106" s="60"/>
      <c r="VPA106" s="60"/>
      <c r="VPB106" s="60"/>
      <c r="VPC106" s="60"/>
      <c r="VPD106" s="60"/>
      <c r="VPE106" s="60"/>
      <c r="VPF106" s="60"/>
      <c r="VPG106" s="60"/>
      <c r="VPH106" s="60"/>
      <c r="VPI106" s="60"/>
      <c r="VPJ106" s="60"/>
      <c r="VPK106" s="60"/>
      <c r="VPL106" s="60"/>
      <c r="VPM106" s="60"/>
      <c r="VPN106" s="60"/>
      <c r="VPO106" s="60"/>
      <c r="VPP106" s="60"/>
      <c r="VPQ106" s="60"/>
      <c r="VPR106" s="60"/>
      <c r="VPS106" s="60"/>
      <c r="VPT106" s="60"/>
      <c r="VPU106" s="60"/>
      <c r="VPV106" s="60"/>
      <c r="VPW106" s="60"/>
      <c r="VPX106" s="60"/>
      <c r="VPY106" s="60"/>
      <c r="VPZ106" s="60"/>
      <c r="VQA106" s="60"/>
      <c r="VQB106" s="60"/>
      <c r="VQC106" s="60"/>
      <c r="VQD106" s="60"/>
      <c r="VQE106" s="60"/>
      <c r="VQF106" s="60"/>
      <c r="VQG106" s="60"/>
      <c r="VQH106" s="60"/>
      <c r="VQI106" s="60"/>
      <c r="VQJ106" s="60"/>
      <c r="VQK106" s="60"/>
      <c r="VQL106" s="60"/>
      <c r="VQM106" s="60"/>
      <c r="VQN106" s="60"/>
      <c r="VQO106" s="60"/>
      <c r="VQP106" s="60"/>
      <c r="VQQ106" s="60"/>
      <c r="VQR106" s="60"/>
      <c r="VQS106" s="60"/>
      <c r="VQT106" s="60"/>
      <c r="VQU106" s="60"/>
      <c r="VQV106" s="60"/>
      <c r="VQW106" s="60"/>
      <c r="VQX106" s="60"/>
      <c r="VQY106" s="60"/>
      <c r="VQZ106" s="60"/>
      <c r="VRA106" s="60"/>
      <c r="VRB106" s="60"/>
      <c r="VRC106" s="60"/>
      <c r="VRD106" s="60"/>
      <c r="VRE106" s="60"/>
      <c r="VRF106" s="60"/>
      <c r="VRG106" s="60"/>
      <c r="VRH106" s="60"/>
      <c r="VRI106" s="60"/>
      <c r="VRJ106" s="60"/>
      <c r="VRK106" s="60"/>
      <c r="VRL106" s="60"/>
      <c r="VRM106" s="60"/>
      <c r="VRN106" s="60"/>
      <c r="VRO106" s="60"/>
      <c r="VRP106" s="60"/>
      <c r="VRQ106" s="60"/>
      <c r="VRR106" s="60"/>
      <c r="VRS106" s="60"/>
      <c r="VRT106" s="60"/>
      <c r="VRU106" s="60"/>
      <c r="VRV106" s="60"/>
      <c r="VRW106" s="60"/>
      <c r="VRX106" s="60"/>
      <c r="VRY106" s="60"/>
      <c r="VRZ106" s="60"/>
      <c r="VSA106" s="60"/>
      <c r="VSB106" s="60"/>
      <c r="VSC106" s="60"/>
      <c r="VSD106" s="60"/>
      <c r="VSE106" s="60"/>
      <c r="VSF106" s="60"/>
      <c r="VSG106" s="60"/>
      <c r="VSH106" s="60"/>
      <c r="VSI106" s="60"/>
      <c r="VSJ106" s="60"/>
      <c r="VSK106" s="60"/>
      <c r="VSL106" s="60"/>
      <c r="VSM106" s="60"/>
      <c r="VSN106" s="60"/>
      <c r="VSO106" s="60"/>
      <c r="VSP106" s="60"/>
      <c r="VSQ106" s="60"/>
      <c r="VSR106" s="60"/>
      <c r="VSS106" s="60"/>
      <c r="VST106" s="60"/>
      <c r="VSU106" s="60"/>
      <c r="VSV106" s="60"/>
      <c r="VSW106" s="60"/>
      <c r="VSX106" s="60"/>
      <c r="VSY106" s="60"/>
      <c r="VSZ106" s="60"/>
      <c r="VTA106" s="60"/>
      <c r="VTB106" s="60"/>
      <c r="VTC106" s="60"/>
      <c r="VTD106" s="60"/>
      <c r="VTE106" s="60"/>
      <c r="VTF106" s="60"/>
      <c r="VTG106" s="60"/>
      <c r="VTH106" s="60"/>
      <c r="VTI106" s="60"/>
      <c r="VTJ106" s="60"/>
      <c r="VTK106" s="60"/>
      <c r="VTL106" s="60"/>
      <c r="VTM106" s="60"/>
      <c r="VTN106" s="60"/>
      <c r="VTO106" s="60"/>
      <c r="VTP106" s="60"/>
      <c r="VTQ106" s="60"/>
      <c r="VTR106" s="60"/>
      <c r="VTS106" s="60"/>
      <c r="VTT106" s="60"/>
      <c r="VTU106" s="60"/>
      <c r="VTV106" s="60"/>
      <c r="VTW106" s="60"/>
      <c r="VTX106" s="60"/>
      <c r="VTY106" s="60"/>
      <c r="VTZ106" s="60"/>
      <c r="VUA106" s="60"/>
      <c r="VUB106" s="60"/>
      <c r="VUC106" s="60"/>
      <c r="VUD106" s="60"/>
      <c r="VUE106" s="60"/>
      <c r="VUF106" s="60"/>
      <c r="VUG106" s="60"/>
      <c r="VUH106" s="60"/>
      <c r="VUI106" s="60"/>
      <c r="VUJ106" s="60"/>
      <c r="VUK106" s="60"/>
      <c r="VUL106" s="60"/>
      <c r="VUM106" s="60"/>
      <c r="VUN106" s="60"/>
      <c r="VUO106" s="60"/>
      <c r="VUP106" s="60"/>
      <c r="VUQ106" s="60"/>
      <c r="VUR106" s="60"/>
      <c r="VUS106" s="60"/>
      <c r="VUT106" s="60"/>
      <c r="VUU106" s="60"/>
      <c r="VUV106" s="60"/>
      <c r="VUW106" s="60"/>
      <c r="VUX106" s="60"/>
      <c r="VUY106" s="60"/>
      <c r="VUZ106" s="60"/>
      <c r="VVA106" s="60"/>
      <c r="VVB106" s="60"/>
      <c r="VVC106" s="60"/>
      <c r="VVD106" s="60"/>
      <c r="VVE106" s="60"/>
      <c r="VVF106" s="60"/>
      <c r="VVG106" s="60"/>
      <c r="VVH106" s="60"/>
      <c r="VVI106" s="60"/>
      <c r="VVJ106" s="60"/>
      <c r="VVK106" s="60"/>
      <c r="VVL106" s="60"/>
      <c r="VVM106" s="60"/>
      <c r="VVN106" s="60"/>
      <c r="VVO106" s="60"/>
      <c r="VVP106" s="60"/>
      <c r="VVQ106" s="60"/>
      <c r="VVR106" s="60"/>
      <c r="VVS106" s="60"/>
      <c r="VVT106" s="60"/>
      <c r="VVU106" s="60"/>
      <c r="VVV106" s="60"/>
      <c r="VVW106" s="60"/>
      <c r="VVX106" s="60"/>
      <c r="VVY106" s="60"/>
      <c r="VVZ106" s="60"/>
      <c r="VWA106" s="60"/>
      <c r="VWB106" s="60"/>
      <c r="VWC106" s="60"/>
      <c r="VWD106" s="60"/>
      <c r="VWE106" s="60"/>
      <c r="VWF106" s="60"/>
      <c r="VWG106" s="60"/>
      <c r="VWH106" s="60"/>
      <c r="VWI106" s="60"/>
      <c r="VWJ106" s="60"/>
      <c r="VWK106" s="60"/>
      <c r="VWL106" s="60"/>
      <c r="VWM106" s="60"/>
      <c r="VWN106" s="60"/>
      <c r="VWO106" s="60"/>
      <c r="VWP106" s="60"/>
      <c r="VWQ106" s="60"/>
      <c r="VWR106" s="60"/>
      <c r="VWS106" s="60"/>
      <c r="VWT106" s="60"/>
      <c r="VWU106" s="60"/>
      <c r="VWV106" s="60"/>
      <c r="VWW106" s="60"/>
      <c r="VWX106" s="60"/>
      <c r="VWY106" s="60"/>
      <c r="VWZ106" s="60"/>
      <c r="VXA106" s="60"/>
      <c r="VXB106" s="60"/>
      <c r="VXC106" s="60"/>
      <c r="VXD106" s="60"/>
      <c r="VXE106" s="60"/>
      <c r="VXF106" s="60"/>
      <c r="VXG106" s="60"/>
      <c r="VXH106" s="60"/>
      <c r="VXI106" s="60"/>
      <c r="VXJ106" s="60"/>
      <c r="VXK106" s="60"/>
      <c r="VXL106" s="60"/>
      <c r="VXM106" s="60"/>
      <c r="VXN106" s="60"/>
      <c r="VXO106" s="60"/>
      <c r="VXP106" s="60"/>
      <c r="VXQ106" s="60"/>
      <c r="VXR106" s="60"/>
      <c r="VXS106" s="60"/>
      <c r="VXT106" s="60"/>
      <c r="VXU106" s="60"/>
      <c r="VXV106" s="60"/>
      <c r="VXW106" s="60"/>
      <c r="VXX106" s="60"/>
      <c r="VXY106" s="60"/>
      <c r="VXZ106" s="60"/>
      <c r="VYA106" s="60"/>
      <c r="VYB106" s="60"/>
      <c r="VYC106" s="60"/>
      <c r="VYD106" s="60"/>
      <c r="VYE106" s="60"/>
      <c r="VYF106" s="60"/>
      <c r="VYG106" s="60"/>
      <c r="VYH106" s="60"/>
      <c r="VYI106" s="60"/>
      <c r="VYJ106" s="60"/>
      <c r="VYK106" s="60"/>
      <c r="VYL106" s="60"/>
      <c r="VYM106" s="60"/>
      <c r="VYN106" s="60"/>
      <c r="VYO106" s="60"/>
      <c r="VYP106" s="60"/>
      <c r="VYQ106" s="60"/>
      <c r="VYR106" s="60"/>
      <c r="VYS106" s="60"/>
      <c r="VYT106" s="60"/>
      <c r="VYU106" s="60"/>
      <c r="VYV106" s="60"/>
      <c r="VYW106" s="60"/>
      <c r="VYX106" s="60"/>
      <c r="VYY106" s="60"/>
      <c r="VYZ106" s="60"/>
      <c r="VZA106" s="60"/>
      <c r="VZB106" s="60"/>
      <c r="VZC106" s="60"/>
      <c r="VZD106" s="60"/>
      <c r="VZE106" s="60"/>
      <c r="VZF106" s="60"/>
      <c r="VZG106" s="60"/>
      <c r="VZH106" s="60"/>
      <c r="VZI106" s="60"/>
      <c r="VZJ106" s="60"/>
      <c r="VZK106" s="60"/>
      <c r="VZL106" s="60"/>
      <c r="VZM106" s="60"/>
      <c r="VZN106" s="60"/>
      <c r="VZO106" s="60"/>
      <c r="VZP106" s="60"/>
      <c r="VZQ106" s="60"/>
      <c r="VZR106" s="60"/>
      <c r="VZS106" s="60"/>
      <c r="VZT106" s="60"/>
      <c r="VZU106" s="60"/>
      <c r="VZV106" s="60"/>
      <c r="VZW106" s="60"/>
      <c r="VZX106" s="60"/>
      <c r="VZY106" s="60"/>
      <c r="VZZ106" s="60"/>
      <c r="WAA106" s="60"/>
      <c r="WAB106" s="60"/>
      <c r="WAC106" s="60"/>
      <c r="WAD106" s="60"/>
      <c r="WAE106" s="60"/>
      <c r="WAF106" s="60"/>
      <c r="WAG106" s="60"/>
      <c r="WAH106" s="60"/>
      <c r="WAI106" s="60"/>
      <c r="WAJ106" s="60"/>
      <c r="WAK106" s="60"/>
      <c r="WAL106" s="60"/>
      <c r="WAM106" s="60"/>
      <c r="WAN106" s="60"/>
      <c r="WAO106" s="60"/>
      <c r="WAP106" s="60"/>
      <c r="WAQ106" s="60"/>
      <c r="WAR106" s="60"/>
      <c r="WAS106" s="60"/>
      <c r="WAT106" s="60"/>
      <c r="WAU106" s="60"/>
      <c r="WAV106" s="60"/>
      <c r="WAW106" s="60"/>
      <c r="WAX106" s="60"/>
      <c r="WAY106" s="60"/>
      <c r="WAZ106" s="60"/>
      <c r="WBA106" s="60"/>
      <c r="WBB106" s="60"/>
      <c r="WBC106" s="60"/>
      <c r="WBD106" s="60"/>
      <c r="WBE106" s="60"/>
      <c r="WBF106" s="60"/>
      <c r="WBG106" s="60"/>
      <c r="WBH106" s="60"/>
      <c r="WBI106" s="60"/>
      <c r="WBJ106" s="60"/>
      <c r="WBK106" s="60"/>
      <c r="WBL106" s="60"/>
      <c r="WBM106" s="60"/>
      <c r="WBN106" s="60"/>
      <c r="WBO106" s="60"/>
      <c r="WBP106" s="60"/>
      <c r="WBQ106" s="60"/>
      <c r="WBR106" s="60"/>
      <c r="WBS106" s="60"/>
      <c r="WBT106" s="60"/>
      <c r="WBU106" s="60"/>
      <c r="WBV106" s="60"/>
      <c r="WBW106" s="60"/>
      <c r="WBX106" s="60"/>
      <c r="WBY106" s="60"/>
      <c r="WBZ106" s="60"/>
      <c r="WCA106" s="60"/>
      <c r="WCB106" s="60"/>
      <c r="WCC106" s="60"/>
      <c r="WCD106" s="60"/>
      <c r="WCE106" s="60"/>
      <c r="WCF106" s="60"/>
      <c r="WCG106" s="60"/>
      <c r="WCH106" s="60"/>
      <c r="WCI106" s="60"/>
      <c r="WCJ106" s="60"/>
      <c r="WCK106" s="60"/>
      <c r="WCL106" s="60"/>
      <c r="WCM106" s="60"/>
      <c r="WCN106" s="60"/>
      <c r="WCO106" s="60"/>
      <c r="WCP106" s="60"/>
      <c r="WCQ106" s="60"/>
      <c r="WCR106" s="60"/>
      <c r="WCS106" s="60"/>
      <c r="WCT106" s="60"/>
      <c r="WCU106" s="60"/>
      <c r="WCV106" s="60"/>
      <c r="WCW106" s="60"/>
      <c r="WCX106" s="60"/>
      <c r="WCY106" s="60"/>
      <c r="WCZ106" s="60"/>
      <c r="WDA106" s="60"/>
      <c r="WDB106" s="60"/>
      <c r="WDC106" s="60"/>
      <c r="WDD106" s="60"/>
      <c r="WDE106" s="60"/>
      <c r="WDF106" s="60"/>
      <c r="WDG106" s="60"/>
      <c r="WDH106" s="60"/>
      <c r="WDI106" s="60"/>
      <c r="WDJ106" s="60"/>
      <c r="WDK106" s="60"/>
      <c r="WDL106" s="60"/>
      <c r="WDM106" s="60"/>
      <c r="WDN106" s="60"/>
      <c r="WDO106" s="60"/>
      <c r="WDP106" s="60"/>
      <c r="WDQ106" s="60"/>
      <c r="WDR106" s="60"/>
      <c r="WDS106" s="60"/>
      <c r="WDT106" s="60"/>
      <c r="WDU106" s="60"/>
      <c r="WDV106" s="60"/>
      <c r="WDW106" s="60"/>
      <c r="WDX106" s="60"/>
      <c r="WDY106" s="60"/>
      <c r="WDZ106" s="60"/>
      <c r="WEA106" s="60"/>
      <c r="WEB106" s="60"/>
      <c r="WEC106" s="60"/>
      <c r="WED106" s="60"/>
      <c r="WEE106" s="60"/>
      <c r="WEF106" s="60"/>
      <c r="WEG106" s="60"/>
      <c r="WEH106" s="60"/>
      <c r="WEI106" s="60"/>
      <c r="WEJ106" s="60"/>
      <c r="WEK106" s="60"/>
      <c r="WEL106" s="60"/>
      <c r="WEM106" s="60"/>
      <c r="WEN106" s="60"/>
      <c r="WEO106" s="60"/>
      <c r="WEP106" s="60"/>
      <c r="WEQ106" s="60"/>
      <c r="WER106" s="60"/>
      <c r="WES106" s="60"/>
      <c r="WET106" s="60"/>
      <c r="WEU106" s="60"/>
      <c r="WEV106" s="60"/>
      <c r="WEW106" s="60"/>
      <c r="WEX106" s="60"/>
      <c r="WEY106" s="60"/>
      <c r="WEZ106" s="60"/>
      <c r="WFA106" s="60"/>
      <c r="WFB106" s="60"/>
      <c r="WFC106" s="60"/>
      <c r="WFD106" s="60"/>
      <c r="WFE106" s="60"/>
      <c r="WFF106" s="60"/>
      <c r="WFG106" s="60"/>
      <c r="WFH106" s="60"/>
      <c r="WFI106" s="60"/>
      <c r="WFJ106" s="60"/>
      <c r="WFK106" s="60"/>
      <c r="WFL106" s="60"/>
      <c r="WFM106" s="60"/>
      <c r="WFN106" s="60"/>
      <c r="WFO106" s="60"/>
      <c r="WFP106" s="60"/>
      <c r="WFQ106" s="60"/>
      <c r="WFR106" s="60"/>
      <c r="WFS106" s="60"/>
      <c r="WFT106" s="60"/>
      <c r="WFU106" s="60"/>
      <c r="WFV106" s="60"/>
      <c r="WFW106" s="60"/>
      <c r="WFX106" s="60"/>
      <c r="WFY106" s="60"/>
      <c r="WFZ106" s="60"/>
      <c r="WGA106" s="60"/>
      <c r="WGB106" s="60"/>
      <c r="WGC106" s="60"/>
      <c r="WGD106" s="60"/>
      <c r="WGE106" s="60"/>
      <c r="WGF106" s="60"/>
      <c r="WGG106" s="60"/>
      <c r="WGH106" s="60"/>
      <c r="WGI106" s="60"/>
      <c r="WGJ106" s="60"/>
      <c r="WGK106" s="60"/>
      <c r="WGL106" s="60"/>
      <c r="WGM106" s="60"/>
      <c r="WGN106" s="60"/>
      <c r="WGO106" s="60"/>
      <c r="WGP106" s="60"/>
      <c r="WGQ106" s="60"/>
      <c r="WGR106" s="60"/>
      <c r="WGS106" s="60"/>
      <c r="WGT106" s="60"/>
      <c r="WGU106" s="60"/>
      <c r="WGV106" s="60"/>
      <c r="WGW106" s="60"/>
      <c r="WGX106" s="60"/>
      <c r="WGY106" s="60"/>
      <c r="WGZ106" s="60"/>
      <c r="WHA106" s="60"/>
      <c r="WHB106" s="60"/>
      <c r="WHC106" s="60"/>
      <c r="WHD106" s="60"/>
      <c r="WHE106" s="60"/>
      <c r="WHF106" s="60"/>
      <c r="WHG106" s="60"/>
      <c r="WHH106" s="60"/>
      <c r="WHI106" s="60"/>
      <c r="WHJ106" s="60"/>
      <c r="WHK106" s="60"/>
      <c r="WHL106" s="60"/>
      <c r="WHM106" s="60"/>
      <c r="WHN106" s="60"/>
      <c r="WHO106" s="60"/>
      <c r="WHP106" s="60"/>
      <c r="WHQ106" s="60"/>
      <c r="WHR106" s="60"/>
      <c r="WHS106" s="60"/>
      <c r="WHT106" s="60"/>
      <c r="WHU106" s="60"/>
      <c r="WHV106" s="60"/>
      <c r="WHW106" s="60"/>
      <c r="WHX106" s="60"/>
      <c r="WHY106" s="60"/>
      <c r="WHZ106" s="60"/>
      <c r="WIA106" s="60"/>
      <c r="WIB106" s="60"/>
      <c r="WIC106" s="60"/>
      <c r="WID106" s="60"/>
      <c r="WIE106" s="60"/>
      <c r="WIF106" s="60"/>
      <c r="WIG106" s="60"/>
      <c r="WIH106" s="60"/>
      <c r="WII106" s="60"/>
      <c r="WIJ106" s="60"/>
      <c r="WIK106" s="60"/>
      <c r="WIL106" s="60"/>
      <c r="WIM106" s="60"/>
      <c r="WIN106" s="60"/>
      <c r="WIO106" s="60"/>
      <c r="WIP106" s="60"/>
      <c r="WIQ106" s="60"/>
      <c r="WIR106" s="60"/>
      <c r="WIS106" s="60"/>
      <c r="WIT106" s="60"/>
      <c r="WIU106" s="60"/>
      <c r="WIV106" s="60"/>
      <c r="WIW106" s="60"/>
      <c r="WIX106" s="60"/>
      <c r="WIY106" s="60"/>
      <c r="WIZ106" s="60"/>
      <c r="WJA106" s="60"/>
      <c r="WJB106" s="60"/>
      <c r="WJC106" s="60"/>
      <c r="WJD106" s="60"/>
      <c r="WJE106" s="60"/>
      <c r="WJF106" s="60"/>
      <c r="WJG106" s="60"/>
      <c r="WJH106" s="60"/>
      <c r="WJI106" s="60"/>
      <c r="WJJ106" s="60"/>
      <c r="WJK106" s="60"/>
      <c r="WJL106" s="60"/>
      <c r="WJM106" s="60"/>
      <c r="WJN106" s="60"/>
      <c r="WJO106" s="60"/>
      <c r="WJP106" s="60"/>
      <c r="WJQ106" s="60"/>
      <c r="WJR106" s="60"/>
      <c r="WJS106" s="60"/>
      <c r="WJT106" s="60"/>
      <c r="WJU106" s="60"/>
      <c r="WJV106" s="60"/>
      <c r="WJW106" s="60"/>
      <c r="WJX106" s="60"/>
      <c r="WJY106" s="60"/>
      <c r="WJZ106" s="60"/>
      <c r="WKA106" s="60"/>
      <c r="WKB106" s="60"/>
      <c r="WKC106" s="60"/>
      <c r="WKD106" s="60"/>
      <c r="WKE106" s="60"/>
      <c r="WKF106" s="60"/>
      <c r="WKG106" s="60"/>
      <c r="WKH106" s="60"/>
      <c r="WKI106" s="60"/>
      <c r="WKJ106" s="60"/>
      <c r="WKK106" s="60"/>
      <c r="WKL106" s="60"/>
      <c r="WKM106" s="60"/>
      <c r="WKN106" s="60"/>
      <c r="WKO106" s="60"/>
      <c r="WKP106" s="60"/>
      <c r="WKQ106" s="60"/>
      <c r="WKR106" s="60"/>
      <c r="WKS106" s="60"/>
      <c r="WKT106" s="60"/>
      <c r="WKU106" s="60"/>
      <c r="WKV106" s="60"/>
      <c r="WKW106" s="60"/>
      <c r="WKX106" s="60"/>
      <c r="WKY106" s="60"/>
      <c r="WKZ106" s="60"/>
      <c r="WLA106" s="60"/>
      <c r="WLB106" s="60"/>
      <c r="WLC106" s="60"/>
      <c r="WLD106" s="60"/>
      <c r="WLE106" s="60"/>
      <c r="WLF106" s="60"/>
      <c r="WLG106" s="60"/>
      <c r="WLH106" s="60"/>
      <c r="WLI106" s="60"/>
      <c r="WLJ106" s="60"/>
      <c r="WLK106" s="60"/>
      <c r="WLL106" s="60"/>
      <c r="WLM106" s="60"/>
      <c r="WLN106" s="60"/>
      <c r="WLO106" s="60"/>
      <c r="WLP106" s="60"/>
      <c r="WLQ106" s="60"/>
      <c r="WLR106" s="60"/>
      <c r="WLS106" s="60"/>
      <c r="WLT106" s="60"/>
      <c r="WLU106" s="60"/>
      <c r="WLV106" s="60"/>
      <c r="WLW106" s="60"/>
      <c r="WLX106" s="60"/>
      <c r="WLY106" s="60"/>
      <c r="WLZ106" s="60"/>
      <c r="WMA106" s="60"/>
      <c r="WMB106" s="60"/>
      <c r="WMC106" s="60"/>
      <c r="WMD106" s="60"/>
      <c r="WME106" s="60"/>
      <c r="WMF106" s="60"/>
      <c r="WMG106" s="60"/>
      <c r="WMH106" s="60"/>
      <c r="WMI106" s="60"/>
      <c r="WMJ106" s="60"/>
      <c r="WMK106" s="60"/>
      <c r="WML106" s="60"/>
      <c r="WMM106" s="60"/>
      <c r="WMN106" s="60"/>
      <c r="WMO106" s="60"/>
      <c r="WMP106" s="60"/>
      <c r="WMQ106" s="60"/>
      <c r="WMR106" s="60"/>
      <c r="WMS106" s="60"/>
      <c r="WMT106" s="60"/>
      <c r="WMU106" s="60"/>
      <c r="WMV106" s="60"/>
      <c r="WMW106" s="60"/>
      <c r="WMX106" s="60"/>
      <c r="WMY106" s="60"/>
      <c r="WMZ106" s="60"/>
      <c r="WNA106" s="60"/>
      <c r="WNB106" s="60"/>
      <c r="WNC106" s="60"/>
      <c r="WND106" s="60"/>
      <c r="WNE106" s="60"/>
      <c r="WNF106" s="60"/>
      <c r="WNG106" s="60"/>
      <c r="WNH106" s="60"/>
      <c r="WNI106" s="60"/>
      <c r="WNJ106" s="60"/>
      <c r="WNK106" s="60"/>
      <c r="WNL106" s="60"/>
      <c r="WNM106" s="60"/>
      <c r="WNN106" s="60"/>
      <c r="WNO106" s="60"/>
      <c r="WNP106" s="60"/>
      <c r="WNQ106" s="60"/>
      <c r="WNR106" s="60"/>
      <c r="WNS106" s="60"/>
      <c r="WNT106" s="60"/>
      <c r="WNU106" s="60"/>
      <c r="WNV106" s="60"/>
      <c r="WNW106" s="60"/>
      <c r="WNX106" s="60"/>
      <c r="WNY106" s="60"/>
      <c r="WNZ106" s="60"/>
      <c r="WOA106" s="60"/>
      <c r="WOB106" s="60"/>
      <c r="WOC106" s="60"/>
      <c r="WOD106" s="60"/>
      <c r="WOE106" s="60"/>
      <c r="WOF106" s="60"/>
      <c r="WOG106" s="60"/>
      <c r="WOH106" s="60"/>
      <c r="WOI106" s="60"/>
      <c r="WOJ106" s="60"/>
      <c r="WOK106" s="60"/>
      <c r="WOL106" s="60"/>
      <c r="WOM106" s="60"/>
      <c r="WON106" s="60"/>
      <c r="WOO106" s="60"/>
      <c r="WOP106" s="60"/>
      <c r="WOQ106" s="60"/>
      <c r="WOR106" s="60"/>
      <c r="WOS106" s="60"/>
      <c r="WOT106" s="60"/>
      <c r="WOU106" s="60"/>
      <c r="WOV106" s="60"/>
      <c r="WOW106" s="60"/>
      <c r="WOX106" s="60"/>
      <c r="WOY106" s="60"/>
      <c r="WOZ106" s="60"/>
      <c r="WPA106" s="60"/>
      <c r="WPB106" s="60"/>
      <c r="WPC106" s="60"/>
      <c r="WPD106" s="60"/>
      <c r="WPE106" s="60"/>
      <c r="WPF106" s="60"/>
      <c r="WPG106" s="60"/>
      <c r="WPH106" s="60"/>
      <c r="WPI106" s="60"/>
      <c r="WPJ106" s="60"/>
      <c r="WPK106" s="60"/>
      <c r="WPL106" s="60"/>
      <c r="WPM106" s="60"/>
      <c r="WPN106" s="60"/>
      <c r="WPO106" s="60"/>
      <c r="WPP106" s="60"/>
      <c r="WPQ106" s="60"/>
      <c r="WPR106" s="60"/>
      <c r="WPS106" s="60"/>
      <c r="WPT106" s="60"/>
      <c r="WPU106" s="60"/>
      <c r="WPV106" s="60"/>
      <c r="WPW106" s="60"/>
      <c r="WPX106" s="60"/>
      <c r="WPY106" s="60"/>
      <c r="WPZ106" s="60"/>
      <c r="WQA106" s="60"/>
      <c r="WQB106" s="60"/>
      <c r="WQC106" s="60"/>
      <c r="WQD106" s="60"/>
      <c r="WQE106" s="60"/>
      <c r="WQF106" s="60"/>
      <c r="WQG106" s="60"/>
      <c r="WQH106" s="60"/>
      <c r="WQI106" s="60"/>
      <c r="WQJ106" s="60"/>
      <c r="WQK106" s="60"/>
      <c r="WQL106" s="60"/>
      <c r="WQM106" s="60"/>
      <c r="WQN106" s="60"/>
      <c r="WQO106" s="60"/>
      <c r="WQP106" s="60"/>
      <c r="WQQ106" s="60"/>
      <c r="WQR106" s="60"/>
      <c r="WQS106" s="60"/>
      <c r="WQT106" s="60"/>
      <c r="WQU106" s="60"/>
      <c r="WQV106" s="60"/>
      <c r="WQW106" s="60"/>
      <c r="WQX106" s="60"/>
      <c r="WQY106" s="60"/>
      <c r="WQZ106" s="60"/>
      <c r="WRA106" s="60"/>
      <c r="WRB106" s="60"/>
      <c r="WRC106" s="60"/>
      <c r="WRD106" s="60"/>
      <c r="WRE106" s="60"/>
      <c r="WRF106" s="60"/>
      <c r="WRG106" s="60"/>
      <c r="WRH106" s="60"/>
      <c r="WRI106" s="60"/>
      <c r="WRJ106" s="60"/>
      <c r="WRK106" s="60"/>
      <c r="WRL106" s="60"/>
      <c r="WRM106" s="60"/>
      <c r="WRN106" s="60"/>
      <c r="WRO106" s="60"/>
      <c r="WRP106" s="60"/>
      <c r="WRQ106" s="60"/>
      <c r="WRR106" s="60"/>
      <c r="WRS106" s="60"/>
      <c r="WRT106" s="60"/>
      <c r="WRU106" s="60"/>
      <c r="WRV106" s="60"/>
      <c r="WRW106" s="60"/>
      <c r="WRX106" s="60"/>
      <c r="WRY106" s="60"/>
      <c r="WRZ106" s="60"/>
      <c r="WSA106" s="60"/>
      <c r="WSB106" s="60"/>
      <c r="WSC106" s="60"/>
      <c r="WSD106" s="60"/>
      <c r="WSE106" s="60"/>
      <c r="WSF106" s="60"/>
      <c r="WSG106" s="60"/>
      <c r="WSH106" s="60"/>
      <c r="WSI106" s="60"/>
      <c r="WSJ106" s="60"/>
      <c r="WSK106" s="60"/>
      <c r="WSL106" s="60"/>
      <c r="WSM106" s="60"/>
      <c r="WSN106" s="60"/>
      <c r="WSO106" s="60"/>
      <c r="WSP106" s="60"/>
      <c r="WSQ106" s="60"/>
      <c r="WSR106" s="60"/>
      <c r="WSS106" s="60"/>
      <c r="WST106" s="60"/>
      <c r="WSU106" s="60"/>
      <c r="WSV106" s="60"/>
      <c r="WSW106" s="60"/>
      <c r="WSX106" s="60"/>
      <c r="WSY106" s="60"/>
      <c r="WSZ106" s="60"/>
      <c r="WTA106" s="60"/>
      <c r="WTB106" s="60"/>
      <c r="WTC106" s="60"/>
      <c r="WTD106" s="60"/>
      <c r="WTE106" s="60"/>
      <c r="WTF106" s="60"/>
      <c r="WTG106" s="60"/>
      <c r="WTH106" s="60"/>
      <c r="WTI106" s="60"/>
      <c r="WTJ106" s="60"/>
      <c r="WTK106" s="60"/>
      <c r="WTL106" s="60"/>
      <c r="WTM106" s="60"/>
      <c r="WTN106" s="60"/>
      <c r="WTO106" s="60"/>
      <c r="WTP106" s="60"/>
      <c r="WTQ106" s="60"/>
      <c r="WTR106" s="60"/>
      <c r="WTS106" s="60"/>
      <c r="WTT106" s="60"/>
      <c r="WTU106" s="60"/>
      <c r="WTV106" s="60"/>
      <c r="WTW106" s="60"/>
      <c r="WTX106" s="60"/>
      <c r="WTY106" s="60"/>
      <c r="WTZ106" s="60"/>
      <c r="WUA106" s="60"/>
      <c r="WUB106" s="60"/>
      <c r="WUC106" s="60"/>
      <c r="WUD106" s="60"/>
      <c r="WUE106" s="60"/>
      <c r="WUF106" s="60"/>
      <c r="WUG106" s="60"/>
      <c r="WUH106" s="60"/>
      <c r="WUI106" s="60"/>
      <c r="WUJ106" s="60"/>
      <c r="WUK106" s="60"/>
      <c r="WUL106" s="60"/>
      <c r="WUM106" s="60"/>
      <c r="WUN106" s="60"/>
      <c r="WUO106" s="60"/>
      <c r="WUP106" s="60"/>
      <c r="WUQ106" s="60"/>
      <c r="WUR106" s="60"/>
      <c r="WUS106" s="60"/>
      <c r="WUT106" s="60"/>
      <c r="WUU106" s="60"/>
      <c r="WUV106" s="60"/>
      <c r="WUW106" s="60"/>
      <c r="WUX106" s="60"/>
      <c r="WUY106" s="60"/>
      <c r="WUZ106" s="60"/>
      <c r="WVA106" s="60"/>
      <c r="WVB106" s="60"/>
      <c r="WVC106" s="60"/>
      <c r="WVD106" s="60"/>
      <c r="WVE106" s="60"/>
      <c r="WVF106" s="60"/>
      <c r="WVG106" s="60"/>
      <c r="WVH106" s="60"/>
      <c r="WVI106" s="60"/>
      <c r="WVJ106" s="60"/>
      <c r="WVK106" s="60"/>
      <c r="WVL106" s="60"/>
      <c r="WVM106" s="60"/>
      <c r="WVN106" s="60"/>
      <c r="WVO106" s="60"/>
      <c r="WVP106" s="60"/>
      <c r="WVQ106" s="60"/>
      <c r="WVR106" s="60"/>
      <c r="WVS106" s="60"/>
      <c r="WVT106" s="60"/>
      <c r="WVU106" s="60"/>
      <c r="WVV106" s="60"/>
      <c r="WVW106" s="60"/>
      <c r="WVX106" s="60"/>
      <c r="WVY106" s="60"/>
      <c r="WVZ106" s="60"/>
      <c r="WWA106" s="60"/>
      <c r="WWB106" s="60"/>
      <c r="WWC106" s="60"/>
      <c r="WWD106" s="60"/>
      <c r="WWE106" s="60"/>
      <c r="WWF106" s="60"/>
      <c r="WWG106" s="60"/>
      <c r="WWH106" s="60"/>
      <c r="WWI106" s="60"/>
      <c r="WWJ106" s="60"/>
      <c r="WWK106" s="60"/>
      <c r="WWL106" s="60"/>
      <c r="WWM106" s="60"/>
      <c r="WWN106" s="60"/>
      <c r="WWO106" s="60"/>
      <c r="WWP106" s="60"/>
      <c r="WWQ106" s="60"/>
      <c r="WWR106" s="60"/>
      <c r="WWS106" s="60"/>
      <c r="WWT106" s="60"/>
      <c r="WWU106" s="60"/>
      <c r="WWV106" s="60"/>
      <c r="WWW106" s="60"/>
      <c r="WWX106" s="60"/>
      <c r="WWY106" s="60"/>
      <c r="WWZ106" s="60"/>
      <c r="WXA106" s="60"/>
      <c r="WXB106" s="60"/>
      <c r="WXC106" s="60"/>
      <c r="WXD106" s="60"/>
      <c r="WXE106" s="60"/>
      <c r="WXF106" s="60"/>
      <c r="WXG106" s="60"/>
      <c r="WXH106" s="60"/>
      <c r="WXI106" s="60"/>
      <c r="WXJ106" s="60"/>
      <c r="WXK106" s="60"/>
      <c r="WXL106" s="60"/>
      <c r="WXM106" s="60"/>
      <c r="WXN106" s="60"/>
      <c r="WXO106" s="60"/>
      <c r="WXP106" s="60"/>
      <c r="WXQ106" s="60"/>
      <c r="WXR106" s="60"/>
      <c r="WXS106" s="60"/>
      <c r="WXT106" s="60"/>
      <c r="WXU106" s="60"/>
      <c r="WXV106" s="60"/>
      <c r="WXW106" s="60"/>
      <c r="WXX106" s="60"/>
      <c r="WXY106" s="60"/>
      <c r="WXZ106" s="60"/>
      <c r="WYA106" s="60"/>
      <c r="WYB106" s="60"/>
      <c r="WYC106" s="60"/>
      <c r="WYD106" s="60"/>
      <c r="WYE106" s="60"/>
      <c r="WYF106" s="60"/>
      <c r="WYG106" s="60"/>
      <c r="WYH106" s="60"/>
      <c r="WYI106" s="60"/>
      <c r="WYJ106" s="60"/>
      <c r="WYK106" s="60"/>
      <c r="WYL106" s="60"/>
      <c r="WYM106" s="60"/>
      <c r="WYN106" s="60"/>
      <c r="WYO106" s="60"/>
      <c r="WYP106" s="60"/>
      <c r="WYQ106" s="60"/>
      <c r="WYR106" s="60"/>
      <c r="WYS106" s="60"/>
      <c r="WYT106" s="60"/>
      <c r="WYU106" s="60"/>
      <c r="WYV106" s="60"/>
      <c r="WYW106" s="60"/>
      <c r="WYX106" s="60"/>
      <c r="WYY106" s="60"/>
      <c r="WYZ106" s="60"/>
      <c r="WZA106" s="60"/>
      <c r="WZB106" s="60"/>
      <c r="WZC106" s="60"/>
      <c r="WZD106" s="60"/>
      <c r="WZE106" s="60"/>
      <c r="WZF106" s="60"/>
      <c r="WZG106" s="60"/>
      <c r="WZH106" s="60"/>
      <c r="WZI106" s="60"/>
      <c r="WZJ106" s="60"/>
      <c r="WZK106" s="60"/>
      <c r="WZL106" s="60"/>
      <c r="WZM106" s="60"/>
      <c r="WZN106" s="60"/>
      <c r="WZO106" s="60"/>
      <c r="WZP106" s="60"/>
      <c r="WZQ106" s="60"/>
      <c r="WZR106" s="60"/>
      <c r="WZS106" s="60"/>
      <c r="WZT106" s="60"/>
      <c r="WZU106" s="60"/>
      <c r="WZV106" s="60"/>
      <c r="WZW106" s="60"/>
      <c r="WZX106" s="60"/>
      <c r="WZY106" s="60"/>
      <c r="WZZ106" s="60"/>
      <c r="XAA106" s="60"/>
      <c r="XAB106" s="60"/>
      <c r="XAC106" s="60"/>
      <c r="XAD106" s="60"/>
      <c r="XAE106" s="60"/>
      <c r="XAF106" s="60"/>
      <c r="XAG106" s="60"/>
      <c r="XAH106" s="60"/>
      <c r="XAI106" s="60"/>
      <c r="XAJ106" s="60"/>
      <c r="XAK106" s="60"/>
      <c r="XAL106" s="60"/>
      <c r="XAM106" s="60"/>
      <c r="XAN106" s="60"/>
      <c r="XAO106" s="60"/>
      <c r="XAP106" s="60"/>
      <c r="XAQ106" s="60"/>
      <c r="XAR106" s="60"/>
      <c r="XAS106" s="60"/>
      <c r="XAT106" s="60"/>
      <c r="XAU106" s="60"/>
      <c r="XAV106" s="60"/>
      <c r="XAW106" s="60"/>
      <c r="XAX106" s="60"/>
      <c r="XAY106" s="60"/>
      <c r="XAZ106" s="60"/>
      <c r="XBA106" s="60"/>
      <c r="XBB106" s="60"/>
      <c r="XBC106" s="60"/>
      <c r="XBD106" s="60"/>
      <c r="XBE106" s="60"/>
      <c r="XBF106" s="60"/>
      <c r="XBG106" s="60"/>
      <c r="XBH106" s="60"/>
      <c r="XBI106" s="60"/>
      <c r="XBJ106" s="60"/>
      <c r="XBK106" s="60"/>
      <c r="XBL106" s="60"/>
      <c r="XBM106" s="60"/>
      <c r="XBN106" s="60"/>
      <c r="XBO106" s="60"/>
      <c r="XBP106" s="60"/>
      <c r="XBQ106" s="60"/>
      <c r="XBR106" s="60"/>
      <c r="XBS106" s="60"/>
      <c r="XBT106" s="60"/>
      <c r="XBU106" s="60"/>
      <c r="XBV106" s="60"/>
      <c r="XBW106" s="60"/>
      <c r="XBX106" s="60"/>
      <c r="XBY106" s="60"/>
      <c r="XBZ106" s="60"/>
      <c r="XCA106" s="60"/>
      <c r="XCB106" s="60"/>
      <c r="XCC106" s="60"/>
      <c r="XCD106" s="60"/>
      <c r="XCE106" s="60"/>
      <c r="XCF106" s="60"/>
      <c r="XCG106" s="60"/>
      <c r="XCH106" s="60"/>
      <c r="XCI106" s="60"/>
      <c r="XCJ106" s="60"/>
      <c r="XCK106" s="60"/>
      <c r="XCL106" s="60"/>
      <c r="XCM106" s="60"/>
      <c r="XCN106" s="60"/>
      <c r="XCO106" s="60"/>
      <c r="XCP106" s="60"/>
      <c r="XCQ106" s="60"/>
      <c r="XCR106" s="60"/>
      <c r="XCS106" s="60"/>
      <c r="XCT106" s="60"/>
      <c r="XCU106" s="60"/>
      <c r="XCV106" s="60"/>
      <c r="XCW106" s="60"/>
      <c r="XCX106" s="60"/>
      <c r="XCY106" s="60"/>
      <c r="XCZ106" s="60"/>
      <c r="XDA106" s="60"/>
      <c r="XDB106" s="60"/>
      <c r="XDC106" s="60"/>
      <c r="XDD106" s="60"/>
      <c r="XDE106" s="60"/>
      <c r="XDF106" s="60"/>
      <c r="XDG106" s="60"/>
      <c r="XDH106" s="60"/>
      <c r="XDI106" s="60"/>
      <c r="XDJ106" s="60"/>
      <c r="XDK106" s="60"/>
      <c r="XDL106" s="60"/>
      <c r="XDM106" s="60"/>
      <c r="XDN106" s="60"/>
      <c r="XDO106" s="60"/>
      <c r="XDP106" s="60"/>
      <c r="XDQ106" s="60"/>
      <c r="XDR106" s="60"/>
      <c r="XDS106" s="60"/>
      <c r="XDT106" s="60"/>
      <c r="XDU106" s="60"/>
      <c r="XDV106" s="60"/>
      <c r="XDW106" s="60"/>
      <c r="XDX106" s="60"/>
      <c r="XDY106" s="60"/>
      <c r="XDZ106" s="60"/>
      <c r="XEA106" s="60"/>
      <c r="XEB106" s="60"/>
      <c r="XEC106" s="60"/>
      <c r="XED106" s="60"/>
      <c r="XEE106" s="60"/>
      <c r="XEF106" s="60"/>
      <c r="XEG106" s="60"/>
      <c r="XEH106" s="60"/>
      <c r="XEI106" s="60"/>
      <c r="XEJ106" s="60"/>
      <c r="XEK106" s="60"/>
      <c r="XEL106" s="60"/>
      <c r="XEM106" s="60"/>
      <c r="XEN106" s="60"/>
      <c r="XEO106" s="60"/>
      <c r="XEP106" s="60"/>
      <c r="XEQ106" s="60"/>
      <c r="XER106" s="60"/>
      <c r="XES106" s="60"/>
      <c r="XET106" s="60"/>
      <c r="XEU106" s="60"/>
      <c r="XEV106" s="60"/>
      <c r="XEW106" s="60"/>
      <c r="XEX106" s="60"/>
      <c r="XEY106" s="60"/>
      <c r="XEZ106" s="60"/>
    </row>
    <row r="107" spans="1:16380" ht="15.95" customHeight="1">
      <c r="A107" s="159" t="s">
        <v>84</v>
      </c>
      <c r="B107" s="150" t="s">
        <v>145</v>
      </c>
      <c r="C107" s="154">
        <v>1</v>
      </c>
      <c r="D107" s="156">
        <v>294144</v>
      </c>
      <c r="E107" s="154">
        <v>2</v>
      </c>
      <c r="F107" s="156">
        <v>572877</v>
      </c>
    </row>
    <row r="108" spans="1:16380" ht="15.95" customHeight="1">
      <c r="A108" s="160"/>
      <c r="B108" s="150" t="s">
        <v>146</v>
      </c>
      <c r="C108" s="154">
        <v>0</v>
      </c>
      <c r="D108" s="156">
        <v>0</v>
      </c>
      <c r="E108" s="154">
        <v>3</v>
      </c>
      <c r="F108" s="156">
        <v>146794</v>
      </c>
    </row>
    <row r="109" spans="1:16380" ht="15.95" customHeight="1">
      <c r="A109" s="160"/>
      <c r="B109" s="150" t="s">
        <v>113</v>
      </c>
      <c r="C109" s="154">
        <v>2</v>
      </c>
      <c r="D109" s="156">
        <v>145000</v>
      </c>
      <c r="E109" s="154">
        <v>1</v>
      </c>
      <c r="F109" s="156">
        <v>50000</v>
      </c>
    </row>
    <row r="110" spans="1:16380" ht="15.95" customHeight="1">
      <c r="A110" s="160"/>
      <c r="B110" s="150" t="s">
        <v>154</v>
      </c>
      <c r="C110" s="154">
        <v>1</v>
      </c>
      <c r="D110" s="156">
        <v>3200</v>
      </c>
      <c r="E110" s="154">
        <v>3</v>
      </c>
      <c r="F110" s="156">
        <v>11200</v>
      </c>
    </row>
    <row r="111" spans="1:16380" ht="15.95" customHeight="1">
      <c r="A111" s="160"/>
      <c r="B111" s="150" t="s">
        <v>114</v>
      </c>
      <c r="C111" s="154">
        <v>2</v>
      </c>
      <c r="D111" s="156">
        <v>6000000</v>
      </c>
      <c r="E111" s="154">
        <v>1</v>
      </c>
      <c r="F111" s="156">
        <v>4000000</v>
      </c>
    </row>
    <row r="112" spans="1:16380" ht="15.95" customHeight="1">
      <c r="A112" s="160"/>
      <c r="B112" s="150" t="s">
        <v>115</v>
      </c>
      <c r="C112" s="154">
        <v>1</v>
      </c>
      <c r="D112" s="156">
        <v>182000</v>
      </c>
      <c r="E112" s="154">
        <v>2</v>
      </c>
      <c r="F112" s="156">
        <v>176000</v>
      </c>
    </row>
    <row r="113" spans="1:16380" ht="15.95" customHeight="1">
      <c r="A113" s="160"/>
      <c r="B113" s="150" t="s">
        <v>116</v>
      </c>
      <c r="C113" s="154">
        <v>4</v>
      </c>
      <c r="D113" s="156">
        <v>13513</v>
      </c>
      <c r="E113" s="154">
        <v>4</v>
      </c>
      <c r="F113" s="156">
        <v>12830</v>
      </c>
    </row>
    <row r="114" spans="1:16380" ht="15.95" customHeight="1">
      <c r="A114" s="160"/>
      <c r="B114" s="150" t="s">
        <v>128</v>
      </c>
      <c r="C114" s="154">
        <v>1</v>
      </c>
      <c r="D114" s="156">
        <v>291459</v>
      </c>
      <c r="E114" s="154">
        <v>0</v>
      </c>
      <c r="F114" s="156">
        <v>0</v>
      </c>
    </row>
    <row r="115" spans="1:16380" ht="15.95" customHeight="1">
      <c r="A115" s="160"/>
      <c r="B115" s="150" t="s">
        <v>147</v>
      </c>
      <c r="C115" s="154">
        <v>0</v>
      </c>
      <c r="D115" s="156">
        <v>0</v>
      </c>
      <c r="E115" s="154">
        <v>2</v>
      </c>
      <c r="F115" s="156">
        <v>200000</v>
      </c>
    </row>
    <row r="116" spans="1:16380" ht="15.95" customHeight="1">
      <c r="A116" s="160"/>
      <c r="B116" s="150" t="s">
        <v>117</v>
      </c>
      <c r="C116" s="154">
        <v>8</v>
      </c>
      <c r="D116" s="156">
        <v>583884</v>
      </c>
      <c r="E116" s="154">
        <v>14</v>
      </c>
      <c r="F116" s="156">
        <v>1716532</v>
      </c>
    </row>
    <row r="117" spans="1:16380" ht="15.95" customHeight="1">
      <c r="A117" s="160"/>
      <c r="B117" s="150" t="s">
        <v>148</v>
      </c>
      <c r="C117" s="154">
        <v>1</v>
      </c>
      <c r="D117" s="156">
        <v>3073806</v>
      </c>
      <c r="E117" s="154">
        <v>1</v>
      </c>
      <c r="F117" s="156">
        <v>3866876</v>
      </c>
    </row>
    <row r="118" spans="1:16380" s="152" customFormat="1" ht="15.95" customHeight="1">
      <c r="A118" s="161"/>
      <c r="B118" s="151" t="s">
        <v>0</v>
      </c>
      <c r="C118" s="155">
        <f>SUM(C107:C117)</f>
        <v>21</v>
      </c>
      <c r="D118" s="157">
        <f>SUM(D107:D117)</f>
        <v>10587006</v>
      </c>
      <c r="E118" s="155">
        <f>SUM(E107:E117)</f>
        <v>33</v>
      </c>
      <c r="F118" s="157">
        <f>SUM(F107:F117)</f>
        <v>10753109</v>
      </c>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60"/>
      <c r="DE118" s="60"/>
      <c r="DF118" s="60"/>
      <c r="DG118" s="60"/>
      <c r="DH118" s="60"/>
      <c r="DI118" s="60"/>
      <c r="DJ118" s="60"/>
      <c r="DK118" s="60"/>
      <c r="DL118" s="60"/>
      <c r="DM118" s="60"/>
      <c r="DN118" s="60"/>
      <c r="DO118" s="60"/>
      <c r="DP118" s="60"/>
      <c r="DQ118" s="60"/>
      <c r="DR118" s="60"/>
      <c r="DS118" s="60"/>
      <c r="DT118" s="60"/>
      <c r="DU118" s="60"/>
      <c r="DV118" s="60"/>
      <c r="DW118" s="60"/>
      <c r="DX118" s="60"/>
      <c r="DY118" s="60"/>
      <c r="DZ118" s="60"/>
      <c r="EA118" s="60"/>
      <c r="EB118" s="60"/>
      <c r="EC118" s="60"/>
      <c r="ED118" s="60"/>
      <c r="EE118" s="60"/>
      <c r="EF118" s="60"/>
      <c r="EG118" s="60"/>
      <c r="EH118" s="60"/>
      <c r="EI118" s="60"/>
      <c r="EJ118" s="60"/>
      <c r="EK118" s="60"/>
      <c r="EL118" s="60"/>
      <c r="EM118" s="60"/>
      <c r="EN118" s="60"/>
      <c r="EO118" s="60"/>
      <c r="EP118" s="60"/>
      <c r="EQ118" s="60"/>
      <c r="ER118" s="60"/>
      <c r="ES118" s="60"/>
      <c r="ET118" s="60"/>
      <c r="EU118" s="60"/>
      <c r="EV118" s="60"/>
      <c r="EW118" s="60"/>
      <c r="EX118" s="60"/>
      <c r="EY118" s="60"/>
      <c r="EZ118" s="60"/>
      <c r="FA118" s="60"/>
      <c r="FB118" s="60"/>
      <c r="FC118" s="60"/>
      <c r="FD118" s="60"/>
      <c r="FE118" s="60"/>
      <c r="FF118" s="60"/>
      <c r="FG118" s="60"/>
      <c r="FH118" s="60"/>
      <c r="FI118" s="60"/>
      <c r="FJ118" s="60"/>
      <c r="FK118" s="60"/>
      <c r="FL118" s="60"/>
      <c r="FM118" s="60"/>
      <c r="FN118" s="60"/>
      <c r="FO118" s="60"/>
      <c r="FP118" s="60"/>
      <c r="FQ118" s="60"/>
      <c r="FR118" s="60"/>
      <c r="FS118" s="60"/>
      <c r="FT118" s="60"/>
      <c r="FU118" s="60"/>
      <c r="FV118" s="60"/>
      <c r="FW118" s="60"/>
      <c r="FX118" s="60"/>
      <c r="FY118" s="60"/>
      <c r="FZ118" s="60"/>
      <c r="GA118" s="60"/>
      <c r="GB118" s="60"/>
      <c r="GC118" s="60"/>
      <c r="GD118" s="60"/>
      <c r="GE118" s="60"/>
      <c r="GF118" s="60"/>
      <c r="GG118" s="60"/>
      <c r="GH118" s="60"/>
      <c r="GI118" s="60"/>
      <c r="GJ118" s="60"/>
      <c r="GK118" s="60"/>
      <c r="GL118" s="60"/>
      <c r="GM118" s="60"/>
      <c r="GN118" s="60"/>
      <c r="GO118" s="60"/>
      <c r="GP118" s="60"/>
      <c r="GQ118" s="60"/>
      <c r="GR118" s="60"/>
      <c r="GS118" s="60"/>
      <c r="GT118" s="60"/>
      <c r="GU118" s="60"/>
      <c r="GV118" s="60"/>
      <c r="GW118" s="60"/>
      <c r="GX118" s="60"/>
      <c r="GY118" s="60"/>
      <c r="GZ118" s="60"/>
      <c r="HA118" s="60"/>
      <c r="HB118" s="60"/>
      <c r="HC118" s="60"/>
      <c r="HD118" s="60"/>
      <c r="HE118" s="60"/>
      <c r="HF118" s="60"/>
      <c r="HG118" s="60"/>
      <c r="HH118" s="60"/>
      <c r="HI118" s="60"/>
      <c r="HJ118" s="60"/>
      <c r="HK118" s="60"/>
      <c r="HL118" s="60"/>
      <c r="HM118" s="60"/>
      <c r="HN118" s="60"/>
      <c r="HO118" s="60"/>
      <c r="HP118" s="60"/>
      <c r="HQ118" s="60"/>
      <c r="HR118" s="60"/>
      <c r="HS118" s="60"/>
      <c r="HT118" s="60"/>
      <c r="HU118" s="60"/>
      <c r="HV118" s="60"/>
      <c r="HW118" s="60"/>
      <c r="HX118" s="60"/>
      <c r="HY118" s="60"/>
      <c r="HZ118" s="60"/>
      <c r="IA118" s="60"/>
      <c r="IB118" s="60"/>
      <c r="IC118" s="60"/>
      <c r="ID118" s="60"/>
      <c r="IE118" s="60"/>
      <c r="IF118" s="60"/>
      <c r="IG118" s="60"/>
      <c r="IH118" s="60"/>
      <c r="II118" s="60"/>
      <c r="IJ118" s="60"/>
      <c r="IK118" s="60"/>
      <c r="IL118" s="60"/>
      <c r="IM118" s="60"/>
      <c r="IN118" s="60"/>
      <c r="IO118" s="60"/>
      <c r="IP118" s="60"/>
      <c r="IQ118" s="60"/>
      <c r="IR118" s="60"/>
      <c r="IS118" s="60"/>
      <c r="IT118" s="60"/>
      <c r="IU118" s="60"/>
      <c r="IV118" s="60"/>
      <c r="IW118" s="60"/>
      <c r="IX118" s="60"/>
      <c r="IY118" s="60"/>
      <c r="IZ118" s="60"/>
      <c r="JA118" s="60"/>
      <c r="JB118" s="60"/>
      <c r="JC118" s="60"/>
      <c r="JD118" s="60"/>
      <c r="JE118" s="60"/>
      <c r="JF118" s="60"/>
      <c r="JG118" s="60"/>
      <c r="JH118" s="60"/>
      <c r="JI118" s="60"/>
      <c r="JJ118" s="60"/>
      <c r="JK118" s="60"/>
      <c r="JL118" s="60"/>
      <c r="JM118" s="60"/>
      <c r="JN118" s="60"/>
      <c r="JO118" s="60"/>
      <c r="JP118" s="60"/>
      <c r="JQ118" s="60"/>
      <c r="JR118" s="60"/>
      <c r="JS118" s="60"/>
      <c r="JT118" s="60"/>
      <c r="JU118" s="60"/>
      <c r="JV118" s="60"/>
      <c r="JW118" s="60"/>
      <c r="JX118" s="60"/>
      <c r="JY118" s="60"/>
      <c r="JZ118" s="60"/>
      <c r="KA118" s="60"/>
      <c r="KB118" s="60"/>
      <c r="KC118" s="60"/>
      <c r="KD118" s="60"/>
      <c r="KE118" s="60"/>
      <c r="KF118" s="60"/>
      <c r="KG118" s="60"/>
      <c r="KH118" s="60"/>
      <c r="KI118" s="60"/>
      <c r="KJ118" s="60"/>
      <c r="KK118" s="60"/>
      <c r="KL118" s="60"/>
      <c r="KM118" s="60"/>
      <c r="KN118" s="60"/>
      <c r="KO118" s="60"/>
      <c r="KP118" s="60"/>
      <c r="KQ118" s="60"/>
      <c r="KR118" s="60"/>
      <c r="KS118" s="60"/>
      <c r="KT118" s="60"/>
      <c r="KU118" s="60"/>
      <c r="KV118" s="60"/>
      <c r="KW118" s="60"/>
      <c r="KX118" s="60"/>
      <c r="KY118" s="60"/>
      <c r="KZ118" s="60"/>
      <c r="LA118" s="60"/>
      <c r="LB118" s="60"/>
      <c r="LC118" s="60"/>
      <c r="LD118" s="60"/>
      <c r="LE118" s="60"/>
      <c r="LF118" s="60"/>
      <c r="LG118" s="60"/>
      <c r="LH118" s="60"/>
      <c r="LI118" s="60"/>
      <c r="LJ118" s="60"/>
      <c r="LK118" s="60"/>
      <c r="LL118" s="60"/>
      <c r="LM118" s="60"/>
      <c r="LN118" s="60"/>
      <c r="LO118" s="60"/>
      <c r="LP118" s="60"/>
      <c r="LQ118" s="60"/>
      <c r="LR118" s="60"/>
      <c r="LS118" s="60"/>
      <c r="LT118" s="60"/>
      <c r="LU118" s="60"/>
      <c r="LV118" s="60"/>
      <c r="LW118" s="60"/>
      <c r="LX118" s="60"/>
      <c r="LY118" s="60"/>
      <c r="LZ118" s="60"/>
      <c r="MA118" s="60"/>
      <c r="MB118" s="60"/>
      <c r="MC118" s="60"/>
      <c r="MD118" s="60"/>
      <c r="ME118" s="60"/>
      <c r="MF118" s="60"/>
      <c r="MG118" s="60"/>
      <c r="MH118" s="60"/>
      <c r="MI118" s="60"/>
      <c r="MJ118" s="60"/>
      <c r="MK118" s="60"/>
      <c r="ML118" s="60"/>
      <c r="MM118" s="60"/>
      <c r="MN118" s="60"/>
      <c r="MO118" s="60"/>
      <c r="MP118" s="60"/>
      <c r="MQ118" s="60"/>
      <c r="MR118" s="60"/>
      <c r="MS118" s="60"/>
      <c r="MT118" s="60"/>
      <c r="MU118" s="60"/>
      <c r="MV118" s="60"/>
      <c r="MW118" s="60"/>
      <c r="MX118" s="60"/>
      <c r="MY118" s="60"/>
      <c r="MZ118" s="60"/>
      <c r="NA118" s="60"/>
      <c r="NB118" s="60"/>
      <c r="NC118" s="60"/>
      <c r="ND118" s="60"/>
      <c r="NE118" s="60"/>
      <c r="NF118" s="60"/>
      <c r="NG118" s="60"/>
      <c r="NH118" s="60"/>
      <c r="NI118" s="60"/>
      <c r="NJ118" s="60"/>
      <c r="NK118" s="60"/>
      <c r="NL118" s="60"/>
      <c r="NM118" s="60"/>
      <c r="NN118" s="60"/>
      <c r="NO118" s="60"/>
      <c r="NP118" s="60"/>
      <c r="NQ118" s="60"/>
      <c r="NR118" s="60"/>
      <c r="NS118" s="60"/>
      <c r="NT118" s="60"/>
      <c r="NU118" s="60"/>
      <c r="NV118" s="60"/>
      <c r="NW118" s="60"/>
      <c r="NX118" s="60"/>
      <c r="NY118" s="60"/>
      <c r="NZ118" s="60"/>
      <c r="OA118" s="60"/>
      <c r="OB118" s="60"/>
      <c r="OC118" s="60"/>
      <c r="OD118" s="60"/>
      <c r="OE118" s="60"/>
      <c r="OF118" s="60"/>
      <c r="OG118" s="60"/>
      <c r="OH118" s="60"/>
      <c r="OI118" s="60"/>
      <c r="OJ118" s="60"/>
      <c r="OK118" s="60"/>
      <c r="OL118" s="60"/>
      <c r="OM118" s="60"/>
      <c r="ON118" s="60"/>
      <c r="OO118" s="60"/>
      <c r="OP118" s="60"/>
      <c r="OQ118" s="60"/>
      <c r="OR118" s="60"/>
      <c r="OS118" s="60"/>
      <c r="OT118" s="60"/>
      <c r="OU118" s="60"/>
      <c r="OV118" s="60"/>
      <c r="OW118" s="60"/>
      <c r="OX118" s="60"/>
      <c r="OY118" s="60"/>
      <c r="OZ118" s="60"/>
      <c r="PA118" s="60"/>
      <c r="PB118" s="60"/>
      <c r="PC118" s="60"/>
      <c r="PD118" s="60"/>
      <c r="PE118" s="60"/>
      <c r="PF118" s="60"/>
      <c r="PG118" s="60"/>
      <c r="PH118" s="60"/>
      <c r="PI118" s="60"/>
      <c r="PJ118" s="60"/>
      <c r="PK118" s="60"/>
      <c r="PL118" s="60"/>
      <c r="PM118" s="60"/>
      <c r="PN118" s="60"/>
      <c r="PO118" s="60"/>
      <c r="PP118" s="60"/>
      <c r="PQ118" s="60"/>
      <c r="PR118" s="60"/>
      <c r="PS118" s="60"/>
      <c r="PT118" s="60"/>
      <c r="PU118" s="60"/>
      <c r="PV118" s="60"/>
      <c r="PW118" s="60"/>
      <c r="PX118" s="60"/>
      <c r="PY118" s="60"/>
      <c r="PZ118" s="60"/>
      <c r="QA118" s="60"/>
      <c r="QB118" s="60"/>
      <c r="QC118" s="60"/>
      <c r="QD118" s="60"/>
      <c r="QE118" s="60"/>
      <c r="QF118" s="60"/>
      <c r="QG118" s="60"/>
      <c r="QH118" s="60"/>
      <c r="QI118" s="60"/>
      <c r="QJ118" s="60"/>
      <c r="QK118" s="60"/>
      <c r="QL118" s="60"/>
      <c r="QM118" s="60"/>
      <c r="QN118" s="60"/>
      <c r="QO118" s="60"/>
      <c r="QP118" s="60"/>
      <c r="QQ118" s="60"/>
      <c r="QR118" s="60"/>
      <c r="QS118" s="60"/>
      <c r="QT118" s="60"/>
      <c r="QU118" s="60"/>
      <c r="QV118" s="60"/>
      <c r="QW118" s="60"/>
      <c r="QX118" s="60"/>
      <c r="QY118" s="60"/>
      <c r="QZ118" s="60"/>
      <c r="RA118" s="60"/>
      <c r="RB118" s="60"/>
      <c r="RC118" s="60"/>
      <c r="RD118" s="60"/>
      <c r="RE118" s="60"/>
      <c r="RF118" s="60"/>
      <c r="RG118" s="60"/>
      <c r="RH118" s="60"/>
      <c r="RI118" s="60"/>
      <c r="RJ118" s="60"/>
      <c r="RK118" s="60"/>
      <c r="RL118" s="60"/>
      <c r="RM118" s="60"/>
      <c r="RN118" s="60"/>
      <c r="RO118" s="60"/>
      <c r="RP118" s="60"/>
      <c r="RQ118" s="60"/>
      <c r="RR118" s="60"/>
      <c r="RS118" s="60"/>
      <c r="RT118" s="60"/>
      <c r="RU118" s="60"/>
      <c r="RV118" s="60"/>
      <c r="RW118" s="60"/>
      <c r="RX118" s="60"/>
      <c r="RY118" s="60"/>
      <c r="RZ118" s="60"/>
      <c r="SA118" s="60"/>
      <c r="SB118" s="60"/>
      <c r="SC118" s="60"/>
      <c r="SD118" s="60"/>
      <c r="SE118" s="60"/>
      <c r="SF118" s="60"/>
      <c r="SG118" s="60"/>
      <c r="SH118" s="60"/>
      <c r="SI118" s="60"/>
      <c r="SJ118" s="60"/>
      <c r="SK118" s="60"/>
      <c r="SL118" s="60"/>
      <c r="SM118" s="60"/>
      <c r="SN118" s="60"/>
      <c r="SO118" s="60"/>
      <c r="SP118" s="60"/>
      <c r="SQ118" s="60"/>
      <c r="SR118" s="60"/>
      <c r="SS118" s="60"/>
      <c r="ST118" s="60"/>
      <c r="SU118" s="60"/>
      <c r="SV118" s="60"/>
      <c r="SW118" s="60"/>
      <c r="SX118" s="60"/>
      <c r="SY118" s="60"/>
      <c r="SZ118" s="60"/>
      <c r="TA118" s="60"/>
      <c r="TB118" s="60"/>
      <c r="TC118" s="60"/>
      <c r="TD118" s="60"/>
      <c r="TE118" s="60"/>
      <c r="TF118" s="60"/>
      <c r="TG118" s="60"/>
      <c r="TH118" s="60"/>
      <c r="TI118" s="60"/>
      <c r="TJ118" s="60"/>
      <c r="TK118" s="60"/>
      <c r="TL118" s="60"/>
      <c r="TM118" s="60"/>
      <c r="TN118" s="60"/>
      <c r="TO118" s="60"/>
      <c r="TP118" s="60"/>
      <c r="TQ118" s="60"/>
      <c r="TR118" s="60"/>
      <c r="TS118" s="60"/>
      <c r="TT118" s="60"/>
      <c r="TU118" s="60"/>
      <c r="TV118" s="60"/>
      <c r="TW118" s="60"/>
      <c r="TX118" s="60"/>
      <c r="TY118" s="60"/>
      <c r="TZ118" s="60"/>
      <c r="UA118" s="60"/>
      <c r="UB118" s="60"/>
      <c r="UC118" s="60"/>
      <c r="UD118" s="60"/>
      <c r="UE118" s="60"/>
      <c r="UF118" s="60"/>
      <c r="UG118" s="60"/>
      <c r="UH118" s="60"/>
      <c r="UI118" s="60"/>
      <c r="UJ118" s="60"/>
      <c r="UK118" s="60"/>
      <c r="UL118" s="60"/>
      <c r="UM118" s="60"/>
      <c r="UN118" s="60"/>
      <c r="UO118" s="60"/>
      <c r="UP118" s="60"/>
      <c r="UQ118" s="60"/>
      <c r="UR118" s="60"/>
      <c r="US118" s="60"/>
      <c r="UT118" s="60"/>
      <c r="UU118" s="60"/>
      <c r="UV118" s="60"/>
      <c r="UW118" s="60"/>
      <c r="UX118" s="60"/>
      <c r="UY118" s="60"/>
      <c r="UZ118" s="60"/>
      <c r="VA118" s="60"/>
      <c r="VB118" s="60"/>
      <c r="VC118" s="60"/>
      <c r="VD118" s="60"/>
      <c r="VE118" s="60"/>
      <c r="VF118" s="60"/>
      <c r="VG118" s="60"/>
      <c r="VH118" s="60"/>
      <c r="VI118" s="60"/>
      <c r="VJ118" s="60"/>
      <c r="VK118" s="60"/>
      <c r="VL118" s="60"/>
      <c r="VM118" s="60"/>
      <c r="VN118" s="60"/>
      <c r="VO118" s="60"/>
      <c r="VP118" s="60"/>
      <c r="VQ118" s="60"/>
      <c r="VR118" s="60"/>
      <c r="VS118" s="60"/>
      <c r="VT118" s="60"/>
      <c r="VU118" s="60"/>
      <c r="VV118" s="60"/>
      <c r="VW118" s="60"/>
      <c r="VX118" s="60"/>
      <c r="VY118" s="60"/>
      <c r="VZ118" s="60"/>
      <c r="WA118" s="60"/>
      <c r="WB118" s="60"/>
      <c r="WC118" s="60"/>
      <c r="WD118" s="60"/>
      <c r="WE118" s="60"/>
      <c r="WF118" s="60"/>
      <c r="WG118" s="60"/>
      <c r="WH118" s="60"/>
      <c r="WI118" s="60"/>
      <c r="WJ118" s="60"/>
      <c r="WK118" s="60"/>
      <c r="WL118" s="60"/>
      <c r="WM118" s="60"/>
      <c r="WN118" s="60"/>
      <c r="WO118" s="60"/>
      <c r="WP118" s="60"/>
      <c r="WQ118" s="60"/>
      <c r="WR118" s="60"/>
      <c r="WS118" s="60"/>
      <c r="WT118" s="60"/>
      <c r="WU118" s="60"/>
      <c r="WV118" s="60"/>
      <c r="WW118" s="60"/>
      <c r="WX118" s="60"/>
      <c r="WY118" s="60"/>
      <c r="WZ118" s="60"/>
      <c r="XA118" s="60"/>
      <c r="XB118" s="60"/>
      <c r="XC118" s="60"/>
      <c r="XD118" s="60"/>
      <c r="XE118" s="60"/>
      <c r="XF118" s="60"/>
      <c r="XG118" s="60"/>
      <c r="XH118" s="60"/>
      <c r="XI118" s="60"/>
      <c r="XJ118" s="60"/>
      <c r="XK118" s="60"/>
      <c r="XL118" s="60"/>
      <c r="XM118" s="60"/>
      <c r="XN118" s="60"/>
      <c r="XO118" s="60"/>
      <c r="XP118" s="60"/>
      <c r="XQ118" s="60"/>
      <c r="XR118" s="60"/>
      <c r="XS118" s="60"/>
      <c r="XT118" s="60"/>
      <c r="XU118" s="60"/>
      <c r="XV118" s="60"/>
      <c r="XW118" s="60"/>
      <c r="XX118" s="60"/>
      <c r="XY118" s="60"/>
      <c r="XZ118" s="60"/>
      <c r="YA118" s="60"/>
      <c r="YB118" s="60"/>
      <c r="YC118" s="60"/>
      <c r="YD118" s="60"/>
      <c r="YE118" s="60"/>
      <c r="YF118" s="60"/>
      <c r="YG118" s="60"/>
      <c r="YH118" s="60"/>
      <c r="YI118" s="60"/>
      <c r="YJ118" s="60"/>
      <c r="YK118" s="60"/>
      <c r="YL118" s="60"/>
      <c r="YM118" s="60"/>
      <c r="YN118" s="60"/>
      <c r="YO118" s="60"/>
      <c r="YP118" s="60"/>
      <c r="YQ118" s="60"/>
      <c r="YR118" s="60"/>
      <c r="YS118" s="60"/>
      <c r="YT118" s="60"/>
      <c r="YU118" s="60"/>
      <c r="YV118" s="60"/>
      <c r="YW118" s="60"/>
      <c r="YX118" s="60"/>
      <c r="YY118" s="60"/>
      <c r="YZ118" s="60"/>
      <c r="ZA118" s="60"/>
      <c r="ZB118" s="60"/>
      <c r="ZC118" s="60"/>
      <c r="ZD118" s="60"/>
      <c r="ZE118" s="60"/>
      <c r="ZF118" s="60"/>
      <c r="ZG118" s="60"/>
      <c r="ZH118" s="60"/>
      <c r="ZI118" s="60"/>
      <c r="ZJ118" s="60"/>
      <c r="ZK118" s="60"/>
      <c r="ZL118" s="60"/>
      <c r="ZM118" s="60"/>
      <c r="ZN118" s="60"/>
      <c r="ZO118" s="60"/>
      <c r="ZP118" s="60"/>
      <c r="ZQ118" s="60"/>
      <c r="ZR118" s="60"/>
      <c r="ZS118" s="60"/>
      <c r="ZT118" s="60"/>
      <c r="ZU118" s="60"/>
      <c r="ZV118" s="60"/>
      <c r="ZW118" s="60"/>
      <c r="ZX118" s="60"/>
      <c r="ZY118" s="60"/>
      <c r="ZZ118" s="60"/>
      <c r="AAA118" s="60"/>
      <c r="AAB118" s="60"/>
      <c r="AAC118" s="60"/>
      <c r="AAD118" s="60"/>
      <c r="AAE118" s="60"/>
      <c r="AAF118" s="60"/>
      <c r="AAG118" s="60"/>
      <c r="AAH118" s="60"/>
      <c r="AAI118" s="60"/>
      <c r="AAJ118" s="60"/>
      <c r="AAK118" s="60"/>
      <c r="AAL118" s="60"/>
      <c r="AAM118" s="60"/>
      <c r="AAN118" s="60"/>
      <c r="AAO118" s="60"/>
      <c r="AAP118" s="60"/>
      <c r="AAQ118" s="60"/>
      <c r="AAR118" s="60"/>
      <c r="AAS118" s="60"/>
      <c r="AAT118" s="60"/>
      <c r="AAU118" s="60"/>
      <c r="AAV118" s="60"/>
      <c r="AAW118" s="60"/>
      <c r="AAX118" s="60"/>
      <c r="AAY118" s="60"/>
      <c r="AAZ118" s="60"/>
      <c r="ABA118" s="60"/>
      <c r="ABB118" s="60"/>
      <c r="ABC118" s="60"/>
      <c r="ABD118" s="60"/>
      <c r="ABE118" s="60"/>
      <c r="ABF118" s="60"/>
      <c r="ABG118" s="60"/>
      <c r="ABH118" s="60"/>
      <c r="ABI118" s="60"/>
      <c r="ABJ118" s="60"/>
      <c r="ABK118" s="60"/>
      <c r="ABL118" s="60"/>
      <c r="ABM118" s="60"/>
      <c r="ABN118" s="60"/>
      <c r="ABO118" s="60"/>
      <c r="ABP118" s="60"/>
      <c r="ABQ118" s="60"/>
      <c r="ABR118" s="60"/>
      <c r="ABS118" s="60"/>
      <c r="ABT118" s="60"/>
      <c r="ABU118" s="60"/>
      <c r="ABV118" s="60"/>
      <c r="ABW118" s="60"/>
      <c r="ABX118" s="60"/>
      <c r="ABY118" s="60"/>
      <c r="ABZ118" s="60"/>
      <c r="ACA118" s="60"/>
      <c r="ACB118" s="60"/>
      <c r="ACC118" s="60"/>
      <c r="ACD118" s="60"/>
      <c r="ACE118" s="60"/>
      <c r="ACF118" s="60"/>
      <c r="ACG118" s="60"/>
      <c r="ACH118" s="60"/>
      <c r="ACI118" s="60"/>
      <c r="ACJ118" s="60"/>
      <c r="ACK118" s="60"/>
      <c r="ACL118" s="60"/>
      <c r="ACM118" s="60"/>
      <c r="ACN118" s="60"/>
      <c r="ACO118" s="60"/>
      <c r="ACP118" s="60"/>
      <c r="ACQ118" s="60"/>
      <c r="ACR118" s="60"/>
      <c r="ACS118" s="60"/>
      <c r="ACT118" s="60"/>
      <c r="ACU118" s="60"/>
      <c r="ACV118" s="60"/>
      <c r="ACW118" s="60"/>
      <c r="ACX118" s="60"/>
      <c r="ACY118" s="60"/>
      <c r="ACZ118" s="60"/>
      <c r="ADA118" s="60"/>
      <c r="ADB118" s="60"/>
      <c r="ADC118" s="60"/>
      <c r="ADD118" s="60"/>
      <c r="ADE118" s="60"/>
      <c r="ADF118" s="60"/>
      <c r="ADG118" s="60"/>
      <c r="ADH118" s="60"/>
      <c r="ADI118" s="60"/>
      <c r="ADJ118" s="60"/>
      <c r="ADK118" s="60"/>
      <c r="ADL118" s="60"/>
      <c r="ADM118" s="60"/>
      <c r="ADN118" s="60"/>
      <c r="ADO118" s="60"/>
      <c r="ADP118" s="60"/>
      <c r="ADQ118" s="60"/>
      <c r="ADR118" s="60"/>
      <c r="ADS118" s="60"/>
      <c r="ADT118" s="60"/>
      <c r="ADU118" s="60"/>
      <c r="ADV118" s="60"/>
      <c r="ADW118" s="60"/>
      <c r="ADX118" s="60"/>
      <c r="ADY118" s="60"/>
      <c r="ADZ118" s="60"/>
      <c r="AEA118" s="60"/>
      <c r="AEB118" s="60"/>
      <c r="AEC118" s="60"/>
      <c r="AED118" s="60"/>
      <c r="AEE118" s="60"/>
      <c r="AEF118" s="60"/>
      <c r="AEG118" s="60"/>
      <c r="AEH118" s="60"/>
      <c r="AEI118" s="60"/>
      <c r="AEJ118" s="60"/>
      <c r="AEK118" s="60"/>
      <c r="AEL118" s="60"/>
      <c r="AEM118" s="60"/>
      <c r="AEN118" s="60"/>
      <c r="AEO118" s="60"/>
      <c r="AEP118" s="60"/>
      <c r="AEQ118" s="60"/>
      <c r="AER118" s="60"/>
      <c r="AES118" s="60"/>
      <c r="AET118" s="60"/>
      <c r="AEU118" s="60"/>
      <c r="AEV118" s="60"/>
      <c r="AEW118" s="60"/>
      <c r="AEX118" s="60"/>
      <c r="AEY118" s="60"/>
      <c r="AEZ118" s="60"/>
      <c r="AFA118" s="60"/>
      <c r="AFB118" s="60"/>
      <c r="AFC118" s="60"/>
      <c r="AFD118" s="60"/>
      <c r="AFE118" s="60"/>
      <c r="AFF118" s="60"/>
      <c r="AFG118" s="60"/>
      <c r="AFH118" s="60"/>
      <c r="AFI118" s="60"/>
      <c r="AFJ118" s="60"/>
      <c r="AFK118" s="60"/>
      <c r="AFL118" s="60"/>
      <c r="AFM118" s="60"/>
      <c r="AFN118" s="60"/>
      <c r="AFO118" s="60"/>
      <c r="AFP118" s="60"/>
      <c r="AFQ118" s="60"/>
      <c r="AFR118" s="60"/>
      <c r="AFS118" s="60"/>
      <c r="AFT118" s="60"/>
      <c r="AFU118" s="60"/>
      <c r="AFV118" s="60"/>
      <c r="AFW118" s="60"/>
      <c r="AFX118" s="60"/>
      <c r="AFY118" s="60"/>
      <c r="AFZ118" s="60"/>
      <c r="AGA118" s="60"/>
      <c r="AGB118" s="60"/>
      <c r="AGC118" s="60"/>
      <c r="AGD118" s="60"/>
      <c r="AGE118" s="60"/>
      <c r="AGF118" s="60"/>
      <c r="AGG118" s="60"/>
      <c r="AGH118" s="60"/>
      <c r="AGI118" s="60"/>
      <c r="AGJ118" s="60"/>
      <c r="AGK118" s="60"/>
      <c r="AGL118" s="60"/>
      <c r="AGM118" s="60"/>
      <c r="AGN118" s="60"/>
      <c r="AGO118" s="60"/>
      <c r="AGP118" s="60"/>
      <c r="AGQ118" s="60"/>
      <c r="AGR118" s="60"/>
      <c r="AGS118" s="60"/>
      <c r="AGT118" s="60"/>
      <c r="AGU118" s="60"/>
      <c r="AGV118" s="60"/>
      <c r="AGW118" s="60"/>
      <c r="AGX118" s="60"/>
      <c r="AGY118" s="60"/>
      <c r="AGZ118" s="60"/>
      <c r="AHA118" s="60"/>
      <c r="AHB118" s="60"/>
      <c r="AHC118" s="60"/>
      <c r="AHD118" s="60"/>
      <c r="AHE118" s="60"/>
      <c r="AHF118" s="60"/>
      <c r="AHG118" s="60"/>
      <c r="AHH118" s="60"/>
      <c r="AHI118" s="60"/>
      <c r="AHJ118" s="60"/>
      <c r="AHK118" s="60"/>
      <c r="AHL118" s="60"/>
      <c r="AHM118" s="60"/>
      <c r="AHN118" s="60"/>
      <c r="AHO118" s="60"/>
      <c r="AHP118" s="60"/>
      <c r="AHQ118" s="60"/>
      <c r="AHR118" s="60"/>
      <c r="AHS118" s="60"/>
      <c r="AHT118" s="60"/>
      <c r="AHU118" s="60"/>
      <c r="AHV118" s="60"/>
      <c r="AHW118" s="60"/>
      <c r="AHX118" s="60"/>
      <c r="AHY118" s="60"/>
      <c r="AHZ118" s="60"/>
      <c r="AIA118" s="60"/>
      <c r="AIB118" s="60"/>
      <c r="AIC118" s="60"/>
      <c r="AID118" s="60"/>
      <c r="AIE118" s="60"/>
      <c r="AIF118" s="60"/>
      <c r="AIG118" s="60"/>
      <c r="AIH118" s="60"/>
      <c r="AII118" s="60"/>
      <c r="AIJ118" s="60"/>
      <c r="AIK118" s="60"/>
      <c r="AIL118" s="60"/>
      <c r="AIM118" s="60"/>
      <c r="AIN118" s="60"/>
      <c r="AIO118" s="60"/>
      <c r="AIP118" s="60"/>
      <c r="AIQ118" s="60"/>
      <c r="AIR118" s="60"/>
      <c r="AIS118" s="60"/>
      <c r="AIT118" s="60"/>
      <c r="AIU118" s="60"/>
      <c r="AIV118" s="60"/>
      <c r="AIW118" s="60"/>
      <c r="AIX118" s="60"/>
      <c r="AIY118" s="60"/>
      <c r="AIZ118" s="60"/>
      <c r="AJA118" s="60"/>
      <c r="AJB118" s="60"/>
      <c r="AJC118" s="60"/>
      <c r="AJD118" s="60"/>
      <c r="AJE118" s="60"/>
      <c r="AJF118" s="60"/>
      <c r="AJG118" s="60"/>
      <c r="AJH118" s="60"/>
      <c r="AJI118" s="60"/>
      <c r="AJJ118" s="60"/>
      <c r="AJK118" s="60"/>
      <c r="AJL118" s="60"/>
      <c r="AJM118" s="60"/>
      <c r="AJN118" s="60"/>
      <c r="AJO118" s="60"/>
      <c r="AJP118" s="60"/>
      <c r="AJQ118" s="60"/>
      <c r="AJR118" s="60"/>
      <c r="AJS118" s="60"/>
      <c r="AJT118" s="60"/>
      <c r="AJU118" s="60"/>
      <c r="AJV118" s="60"/>
      <c r="AJW118" s="60"/>
      <c r="AJX118" s="60"/>
      <c r="AJY118" s="60"/>
      <c r="AJZ118" s="60"/>
      <c r="AKA118" s="60"/>
      <c r="AKB118" s="60"/>
      <c r="AKC118" s="60"/>
      <c r="AKD118" s="60"/>
      <c r="AKE118" s="60"/>
      <c r="AKF118" s="60"/>
      <c r="AKG118" s="60"/>
      <c r="AKH118" s="60"/>
      <c r="AKI118" s="60"/>
      <c r="AKJ118" s="60"/>
      <c r="AKK118" s="60"/>
      <c r="AKL118" s="60"/>
      <c r="AKM118" s="60"/>
      <c r="AKN118" s="60"/>
      <c r="AKO118" s="60"/>
      <c r="AKP118" s="60"/>
      <c r="AKQ118" s="60"/>
      <c r="AKR118" s="60"/>
      <c r="AKS118" s="60"/>
      <c r="AKT118" s="60"/>
      <c r="AKU118" s="60"/>
      <c r="AKV118" s="60"/>
      <c r="AKW118" s="60"/>
      <c r="AKX118" s="60"/>
      <c r="AKY118" s="60"/>
      <c r="AKZ118" s="60"/>
      <c r="ALA118" s="60"/>
      <c r="ALB118" s="60"/>
      <c r="ALC118" s="60"/>
      <c r="ALD118" s="60"/>
      <c r="ALE118" s="60"/>
      <c r="ALF118" s="60"/>
      <c r="ALG118" s="60"/>
      <c r="ALH118" s="60"/>
      <c r="ALI118" s="60"/>
      <c r="ALJ118" s="60"/>
      <c r="ALK118" s="60"/>
      <c r="ALL118" s="60"/>
      <c r="ALM118" s="60"/>
      <c r="ALN118" s="60"/>
      <c r="ALO118" s="60"/>
      <c r="ALP118" s="60"/>
      <c r="ALQ118" s="60"/>
      <c r="ALR118" s="60"/>
      <c r="ALS118" s="60"/>
      <c r="ALT118" s="60"/>
      <c r="ALU118" s="60"/>
      <c r="ALV118" s="60"/>
      <c r="ALW118" s="60"/>
      <c r="ALX118" s="60"/>
      <c r="ALY118" s="60"/>
      <c r="ALZ118" s="60"/>
      <c r="AMA118" s="60"/>
      <c r="AMB118" s="60"/>
      <c r="AMC118" s="60"/>
      <c r="AMD118" s="60"/>
      <c r="AME118" s="60"/>
      <c r="AMF118" s="60"/>
      <c r="AMG118" s="60"/>
      <c r="AMH118" s="60"/>
      <c r="AMI118" s="60"/>
      <c r="AMJ118" s="60"/>
      <c r="AMK118" s="60"/>
      <c r="AML118" s="60"/>
      <c r="AMM118" s="60"/>
      <c r="AMN118" s="60"/>
      <c r="AMO118" s="60"/>
      <c r="AMP118" s="60"/>
      <c r="AMQ118" s="60"/>
      <c r="AMR118" s="60"/>
      <c r="AMS118" s="60"/>
      <c r="AMT118" s="60"/>
      <c r="AMU118" s="60"/>
      <c r="AMV118" s="60"/>
      <c r="AMW118" s="60"/>
      <c r="AMX118" s="60"/>
      <c r="AMY118" s="60"/>
      <c r="AMZ118" s="60"/>
      <c r="ANA118" s="60"/>
      <c r="ANB118" s="60"/>
      <c r="ANC118" s="60"/>
      <c r="AND118" s="60"/>
      <c r="ANE118" s="60"/>
      <c r="ANF118" s="60"/>
      <c r="ANG118" s="60"/>
      <c r="ANH118" s="60"/>
      <c r="ANI118" s="60"/>
      <c r="ANJ118" s="60"/>
      <c r="ANK118" s="60"/>
      <c r="ANL118" s="60"/>
      <c r="ANM118" s="60"/>
      <c r="ANN118" s="60"/>
      <c r="ANO118" s="60"/>
      <c r="ANP118" s="60"/>
      <c r="ANQ118" s="60"/>
      <c r="ANR118" s="60"/>
      <c r="ANS118" s="60"/>
      <c r="ANT118" s="60"/>
      <c r="ANU118" s="60"/>
      <c r="ANV118" s="60"/>
      <c r="ANW118" s="60"/>
      <c r="ANX118" s="60"/>
      <c r="ANY118" s="60"/>
      <c r="ANZ118" s="60"/>
      <c r="AOA118" s="60"/>
      <c r="AOB118" s="60"/>
      <c r="AOC118" s="60"/>
      <c r="AOD118" s="60"/>
      <c r="AOE118" s="60"/>
      <c r="AOF118" s="60"/>
      <c r="AOG118" s="60"/>
      <c r="AOH118" s="60"/>
      <c r="AOI118" s="60"/>
      <c r="AOJ118" s="60"/>
      <c r="AOK118" s="60"/>
      <c r="AOL118" s="60"/>
      <c r="AOM118" s="60"/>
      <c r="AON118" s="60"/>
      <c r="AOO118" s="60"/>
      <c r="AOP118" s="60"/>
      <c r="AOQ118" s="60"/>
      <c r="AOR118" s="60"/>
      <c r="AOS118" s="60"/>
      <c r="AOT118" s="60"/>
      <c r="AOU118" s="60"/>
      <c r="AOV118" s="60"/>
      <c r="AOW118" s="60"/>
      <c r="AOX118" s="60"/>
      <c r="AOY118" s="60"/>
      <c r="AOZ118" s="60"/>
      <c r="APA118" s="60"/>
      <c r="APB118" s="60"/>
      <c r="APC118" s="60"/>
      <c r="APD118" s="60"/>
      <c r="APE118" s="60"/>
      <c r="APF118" s="60"/>
      <c r="APG118" s="60"/>
      <c r="APH118" s="60"/>
      <c r="API118" s="60"/>
      <c r="APJ118" s="60"/>
      <c r="APK118" s="60"/>
      <c r="APL118" s="60"/>
      <c r="APM118" s="60"/>
      <c r="APN118" s="60"/>
      <c r="APO118" s="60"/>
      <c r="APP118" s="60"/>
      <c r="APQ118" s="60"/>
      <c r="APR118" s="60"/>
      <c r="APS118" s="60"/>
      <c r="APT118" s="60"/>
      <c r="APU118" s="60"/>
      <c r="APV118" s="60"/>
      <c r="APW118" s="60"/>
      <c r="APX118" s="60"/>
      <c r="APY118" s="60"/>
      <c r="APZ118" s="60"/>
      <c r="AQA118" s="60"/>
      <c r="AQB118" s="60"/>
      <c r="AQC118" s="60"/>
      <c r="AQD118" s="60"/>
      <c r="AQE118" s="60"/>
      <c r="AQF118" s="60"/>
      <c r="AQG118" s="60"/>
      <c r="AQH118" s="60"/>
      <c r="AQI118" s="60"/>
      <c r="AQJ118" s="60"/>
      <c r="AQK118" s="60"/>
      <c r="AQL118" s="60"/>
      <c r="AQM118" s="60"/>
      <c r="AQN118" s="60"/>
      <c r="AQO118" s="60"/>
      <c r="AQP118" s="60"/>
      <c r="AQQ118" s="60"/>
      <c r="AQR118" s="60"/>
      <c r="AQS118" s="60"/>
      <c r="AQT118" s="60"/>
      <c r="AQU118" s="60"/>
      <c r="AQV118" s="60"/>
      <c r="AQW118" s="60"/>
      <c r="AQX118" s="60"/>
      <c r="AQY118" s="60"/>
      <c r="AQZ118" s="60"/>
      <c r="ARA118" s="60"/>
      <c r="ARB118" s="60"/>
      <c r="ARC118" s="60"/>
      <c r="ARD118" s="60"/>
      <c r="ARE118" s="60"/>
      <c r="ARF118" s="60"/>
      <c r="ARG118" s="60"/>
      <c r="ARH118" s="60"/>
      <c r="ARI118" s="60"/>
      <c r="ARJ118" s="60"/>
      <c r="ARK118" s="60"/>
      <c r="ARL118" s="60"/>
      <c r="ARM118" s="60"/>
      <c r="ARN118" s="60"/>
      <c r="ARO118" s="60"/>
      <c r="ARP118" s="60"/>
      <c r="ARQ118" s="60"/>
      <c r="ARR118" s="60"/>
      <c r="ARS118" s="60"/>
      <c r="ART118" s="60"/>
      <c r="ARU118" s="60"/>
      <c r="ARV118" s="60"/>
      <c r="ARW118" s="60"/>
      <c r="ARX118" s="60"/>
      <c r="ARY118" s="60"/>
      <c r="ARZ118" s="60"/>
      <c r="ASA118" s="60"/>
      <c r="ASB118" s="60"/>
      <c r="ASC118" s="60"/>
      <c r="ASD118" s="60"/>
      <c r="ASE118" s="60"/>
      <c r="ASF118" s="60"/>
      <c r="ASG118" s="60"/>
      <c r="ASH118" s="60"/>
      <c r="ASI118" s="60"/>
      <c r="ASJ118" s="60"/>
      <c r="ASK118" s="60"/>
      <c r="ASL118" s="60"/>
      <c r="ASM118" s="60"/>
      <c r="ASN118" s="60"/>
      <c r="ASO118" s="60"/>
      <c r="ASP118" s="60"/>
      <c r="ASQ118" s="60"/>
      <c r="ASR118" s="60"/>
      <c r="ASS118" s="60"/>
      <c r="AST118" s="60"/>
      <c r="ASU118" s="60"/>
      <c r="ASV118" s="60"/>
      <c r="ASW118" s="60"/>
      <c r="ASX118" s="60"/>
      <c r="ASY118" s="60"/>
      <c r="ASZ118" s="60"/>
      <c r="ATA118" s="60"/>
      <c r="ATB118" s="60"/>
      <c r="ATC118" s="60"/>
      <c r="ATD118" s="60"/>
      <c r="ATE118" s="60"/>
      <c r="ATF118" s="60"/>
      <c r="ATG118" s="60"/>
      <c r="ATH118" s="60"/>
      <c r="ATI118" s="60"/>
      <c r="ATJ118" s="60"/>
      <c r="ATK118" s="60"/>
      <c r="ATL118" s="60"/>
      <c r="ATM118" s="60"/>
      <c r="ATN118" s="60"/>
      <c r="ATO118" s="60"/>
      <c r="ATP118" s="60"/>
      <c r="ATQ118" s="60"/>
      <c r="ATR118" s="60"/>
      <c r="ATS118" s="60"/>
      <c r="ATT118" s="60"/>
      <c r="ATU118" s="60"/>
      <c r="ATV118" s="60"/>
      <c r="ATW118" s="60"/>
      <c r="ATX118" s="60"/>
      <c r="ATY118" s="60"/>
      <c r="ATZ118" s="60"/>
      <c r="AUA118" s="60"/>
      <c r="AUB118" s="60"/>
      <c r="AUC118" s="60"/>
      <c r="AUD118" s="60"/>
      <c r="AUE118" s="60"/>
      <c r="AUF118" s="60"/>
      <c r="AUG118" s="60"/>
      <c r="AUH118" s="60"/>
      <c r="AUI118" s="60"/>
      <c r="AUJ118" s="60"/>
      <c r="AUK118" s="60"/>
      <c r="AUL118" s="60"/>
      <c r="AUM118" s="60"/>
      <c r="AUN118" s="60"/>
      <c r="AUO118" s="60"/>
      <c r="AUP118" s="60"/>
      <c r="AUQ118" s="60"/>
      <c r="AUR118" s="60"/>
      <c r="AUS118" s="60"/>
      <c r="AUT118" s="60"/>
      <c r="AUU118" s="60"/>
      <c r="AUV118" s="60"/>
      <c r="AUW118" s="60"/>
      <c r="AUX118" s="60"/>
      <c r="AUY118" s="60"/>
      <c r="AUZ118" s="60"/>
      <c r="AVA118" s="60"/>
      <c r="AVB118" s="60"/>
      <c r="AVC118" s="60"/>
      <c r="AVD118" s="60"/>
      <c r="AVE118" s="60"/>
      <c r="AVF118" s="60"/>
      <c r="AVG118" s="60"/>
      <c r="AVH118" s="60"/>
      <c r="AVI118" s="60"/>
      <c r="AVJ118" s="60"/>
      <c r="AVK118" s="60"/>
      <c r="AVL118" s="60"/>
      <c r="AVM118" s="60"/>
      <c r="AVN118" s="60"/>
      <c r="AVO118" s="60"/>
      <c r="AVP118" s="60"/>
      <c r="AVQ118" s="60"/>
      <c r="AVR118" s="60"/>
      <c r="AVS118" s="60"/>
      <c r="AVT118" s="60"/>
      <c r="AVU118" s="60"/>
      <c r="AVV118" s="60"/>
      <c r="AVW118" s="60"/>
      <c r="AVX118" s="60"/>
      <c r="AVY118" s="60"/>
      <c r="AVZ118" s="60"/>
      <c r="AWA118" s="60"/>
      <c r="AWB118" s="60"/>
      <c r="AWC118" s="60"/>
      <c r="AWD118" s="60"/>
      <c r="AWE118" s="60"/>
      <c r="AWF118" s="60"/>
      <c r="AWG118" s="60"/>
      <c r="AWH118" s="60"/>
      <c r="AWI118" s="60"/>
      <c r="AWJ118" s="60"/>
      <c r="AWK118" s="60"/>
      <c r="AWL118" s="60"/>
      <c r="AWM118" s="60"/>
      <c r="AWN118" s="60"/>
      <c r="AWO118" s="60"/>
      <c r="AWP118" s="60"/>
      <c r="AWQ118" s="60"/>
      <c r="AWR118" s="60"/>
      <c r="AWS118" s="60"/>
      <c r="AWT118" s="60"/>
      <c r="AWU118" s="60"/>
      <c r="AWV118" s="60"/>
      <c r="AWW118" s="60"/>
      <c r="AWX118" s="60"/>
      <c r="AWY118" s="60"/>
      <c r="AWZ118" s="60"/>
      <c r="AXA118" s="60"/>
      <c r="AXB118" s="60"/>
      <c r="AXC118" s="60"/>
      <c r="AXD118" s="60"/>
      <c r="AXE118" s="60"/>
      <c r="AXF118" s="60"/>
      <c r="AXG118" s="60"/>
      <c r="AXH118" s="60"/>
      <c r="AXI118" s="60"/>
      <c r="AXJ118" s="60"/>
      <c r="AXK118" s="60"/>
      <c r="AXL118" s="60"/>
      <c r="AXM118" s="60"/>
      <c r="AXN118" s="60"/>
      <c r="AXO118" s="60"/>
      <c r="AXP118" s="60"/>
      <c r="AXQ118" s="60"/>
      <c r="AXR118" s="60"/>
      <c r="AXS118" s="60"/>
      <c r="AXT118" s="60"/>
      <c r="AXU118" s="60"/>
      <c r="AXV118" s="60"/>
      <c r="AXW118" s="60"/>
      <c r="AXX118" s="60"/>
      <c r="AXY118" s="60"/>
      <c r="AXZ118" s="60"/>
      <c r="AYA118" s="60"/>
      <c r="AYB118" s="60"/>
      <c r="AYC118" s="60"/>
      <c r="AYD118" s="60"/>
      <c r="AYE118" s="60"/>
      <c r="AYF118" s="60"/>
      <c r="AYG118" s="60"/>
      <c r="AYH118" s="60"/>
      <c r="AYI118" s="60"/>
      <c r="AYJ118" s="60"/>
      <c r="AYK118" s="60"/>
      <c r="AYL118" s="60"/>
      <c r="AYM118" s="60"/>
      <c r="AYN118" s="60"/>
      <c r="AYO118" s="60"/>
      <c r="AYP118" s="60"/>
      <c r="AYQ118" s="60"/>
      <c r="AYR118" s="60"/>
      <c r="AYS118" s="60"/>
      <c r="AYT118" s="60"/>
      <c r="AYU118" s="60"/>
      <c r="AYV118" s="60"/>
      <c r="AYW118" s="60"/>
      <c r="AYX118" s="60"/>
      <c r="AYY118" s="60"/>
      <c r="AYZ118" s="60"/>
      <c r="AZA118" s="60"/>
      <c r="AZB118" s="60"/>
      <c r="AZC118" s="60"/>
      <c r="AZD118" s="60"/>
      <c r="AZE118" s="60"/>
      <c r="AZF118" s="60"/>
      <c r="AZG118" s="60"/>
      <c r="AZH118" s="60"/>
      <c r="AZI118" s="60"/>
      <c r="AZJ118" s="60"/>
      <c r="AZK118" s="60"/>
      <c r="AZL118" s="60"/>
      <c r="AZM118" s="60"/>
      <c r="AZN118" s="60"/>
      <c r="AZO118" s="60"/>
      <c r="AZP118" s="60"/>
      <c r="AZQ118" s="60"/>
      <c r="AZR118" s="60"/>
      <c r="AZS118" s="60"/>
      <c r="AZT118" s="60"/>
      <c r="AZU118" s="60"/>
      <c r="AZV118" s="60"/>
      <c r="AZW118" s="60"/>
      <c r="AZX118" s="60"/>
      <c r="AZY118" s="60"/>
      <c r="AZZ118" s="60"/>
      <c r="BAA118" s="60"/>
      <c r="BAB118" s="60"/>
      <c r="BAC118" s="60"/>
      <c r="BAD118" s="60"/>
      <c r="BAE118" s="60"/>
      <c r="BAF118" s="60"/>
      <c r="BAG118" s="60"/>
      <c r="BAH118" s="60"/>
      <c r="BAI118" s="60"/>
      <c r="BAJ118" s="60"/>
      <c r="BAK118" s="60"/>
      <c r="BAL118" s="60"/>
      <c r="BAM118" s="60"/>
      <c r="BAN118" s="60"/>
      <c r="BAO118" s="60"/>
      <c r="BAP118" s="60"/>
      <c r="BAQ118" s="60"/>
      <c r="BAR118" s="60"/>
      <c r="BAS118" s="60"/>
      <c r="BAT118" s="60"/>
      <c r="BAU118" s="60"/>
      <c r="BAV118" s="60"/>
      <c r="BAW118" s="60"/>
      <c r="BAX118" s="60"/>
      <c r="BAY118" s="60"/>
      <c r="BAZ118" s="60"/>
      <c r="BBA118" s="60"/>
      <c r="BBB118" s="60"/>
      <c r="BBC118" s="60"/>
      <c r="BBD118" s="60"/>
      <c r="BBE118" s="60"/>
      <c r="BBF118" s="60"/>
      <c r="BBG118" s="60"/>
      <c r="BBH118" s="60"/>
      <c r="BBI118" s="60"/>
      <c r="BBJ118" s="60"/>
      <c r="BBK118" s="60"/>
      <c r="BBL118" s="60"/>
      <c r="BBM118" s="60"/>
      <c r="BBN118" s="60"/>
      <c r="BBO118" s="60"/>
      <c r="BBP118" s="60"/>
      <c r="BBQ118" s="60"/>
      <c r="BBR118" s="60"/>
      <c r="BBS118" s="60"/>
      <c r="BBT118" s="60"/>
      <c r="BBU118" s="60"/>
      <c r="BBV118" s="60"/>
      <c r="BBW118" s="60"/>
      <c r="BBX118" s="60"/>
      <c r="BBY118" s="60"/>
      <c r="BBZ118" s="60"/>
      <c r="BCA118" s="60"/>
      <c r="BCB118" s="60"/>
      <c r="BCC118" s="60"/>
      <c r="BCD118" s="60"/>
      <c r="BCE118" s="60"/>
      <c r="BCF118" s="60"/>
      <c r="BCG118" s="60"/>
      <c r="BCH118" s="60"/>
      <c r="BCI118" s="60"/>
      <c r="BCJ118" s="60"/>
      <c r="BCK118" s="60"/>
      <c r="BCL118" s="60"/>
      <c r="BCM118" s="60"/>
      <c r="BCN118" s="60"/>
      <c r="BCO118" s="60"/>
      <c r="BCP118" s="60"/>
      <c r="BCQ118" s="60"/>
      <c r="BCR118" s="60"/>
      <c r="BCS118" s="60"/>
      <c r="BCT118" s="60"/>
      <c r="BCU118" s="60"/>
      <c r="BCV118" s="60"/>
      <c r="BCW118" s="60"/>
      <c r="BCX118" s="60"/>
      <c r="BCY118" s="60"/>
      <c r="BCZ118" s="60"/>
      <c r="BDA118" s="60"/>
      <c r="BDB118" s="60"/>
      <c r="BDC118" s="60"/>
      <c r="BDD118" s="60"/>
      <c r="BDE118" s="60"/>
      <c r="BDF118" s="60"/>
      <c r="BDG118" s="60"/>
      <c r="BDH118" s="60"/>
      <c r="BDI118" s="60"/>
      <c r="BDJ118" s="60"/>
      <c r="BDK118" s="60"/>
      <c r="BDL118" s="60"/>
      <c r="BDM118" s="60"/>
      <c r="BDN118" s="60"/>
      <c r="BDO118" s="60"/>
      <c r="BDP118" s="60"/>
      <c r="BDQ118" s="60"/>
      <c r="BDR118" s="60"/>
      <c r="BDS118" s="60"/>
      <c r="BDT118" s="60"/>
      <c r="BDU118" s="60"/>
      <c r="BDV118" s="60"/>
      <c r="BDW118" s="60"/>
      <c r="BDX118" s="60"/>
      <c r="BDY118" s="60"/>
      <c r="BDZ118" s="60"/>
      <c r="BEA118" s="60"/>
      <c r="BEB118" s="60"/>
      <c r="BEC118" s="60"/>
      <c r="BED118" s="60"/>
      <c r="BEE118" s="60"/>
      <c r="BEF118" s="60"/>
      <c r="BEG118" s="60"/>
      <c r="BEH118" s="60"/>
      <c r="BEI118" s="60"/>
      <c r="BEJ118" s="60"/>
      <c r="BEK118" s="60"/>
      <c r="BEL118" s="60"/>
      <c r="BEM118" s="60"/>
      <c r="BEN118" s="60"/>
      <c r="BEO118" s="60"/>
      <c r="BEP118" s="60"/>
      <c r="BEQ118" s="60"/>
      <c r="BER118" s="60"/>
      <c r="BES118" s="60"/>
      <c r="BET118" s="60"/>
      <c r="BEU118" s="60"/>
      <c r="BEV118" s="60"/>
      <c r="BEW118" s="60"/>
      <c r="BEX118" s="60"/>
      <c r="BEY118" s="60"/>
      <c r="BEZ118" s="60"/>
      <c r="BFA118" s="60"/>
      <c r="BFB118" s="60"/>
      <c r="BFC118" s="60"/>
      <c r="BFD118" s="60"/>
      <c r="BFE118" s="60"/>
      <c r="BFF118" s="60"/>
      <c r="BFG118" s="60"/>
      <c r="BFH118" s="60"/>
      <c r="BFI118" s="60"/>
      <c r="BFJ118" s="60"/>
      <c r="BFK118" s="60"/>
      <c r="BFL118" s="60"/>
      <c r="BFM118" s="60"/>
      <c r="BFN118" s="60"/>
      <c r="BFO118" s="60"/>
      <c r="BFP118" s="60"/>
      <c r="BFQ118" s="60"/>
      <c r="BFR118" s="60"/>
      <c r="BFS118" s="60"/>
      <c r="BFT118" s="60"/>
      <c r="BFU118" s="60"/>
      <c r="BFV118" s="60"/>
      <c r="BFW118" s="60"/>
      <c r="BFX118" s="60"/>
      <c r="BFY118" s="60"/>
      <c r="BFZ118" s="60"/>
      <c r="BGA118" s="60"/>
      <c r="BGB118" s="60"/>
      <c r="BGC118" s="60"/>
      <c r="BGD118" s="60"/>
      <c r="BGE118" s="60"/>
      <c r="BGF118" s="60"/>
      <c r="BGG118" s="60"/>
      <c r="BGH118" s="60"/>
      <c r="BGI118" s="60"/>
      <c r="BGJ118" s="60"/>
      <c r="BGK118" s="60"/>
      <c r="BGL118" s="60"/>
      <c r="BGM118" s="60"/>
      <c r="BGN118" s="60"/>
      <c r="BGO118" s="60"/>
      <c r="BGP118" s="60"/>
      <c r="BGQ118" s="60"/>
      <c r="BGR118" s="60"/>
      <c r="BGS118" s="60"/>
      <c r="BGT118" s="60"/>
      <c r="BGU118" s="60"/>
      <c r="BGV118" s="60"/>
      <c r="BGW118" s="60"/>
      <c r="BGX118" s="60"/>
      <c r="BGY118" s="60"/>
      <c r="BGZ118" s="60"/>
      <c r="BHA118" s="60"/>
      <c r="BHB118" s="60"/>
      <c r="BHC118" s="60"/>
      <c r="BHD118" s="60"/>
      <c r="BHE118" s="60"/>
      <c r="BHF118" s="60"/>
      <c r="BHG118" s="60"/>
      <c r="BHH118" s="60"/>
      <c r="BHI118" s="60"/>
      <c r="BHJ118" s="60"/>
      <c r="BHK118" s="60"/>
      <c r="BHL118" s="60"/>
      <c r="BHM118" s="60"/>
      <c r="BHN118" s="60"/>
      <c r="BHO118" s="60"/>
      <c r="BHP118" s="60"/>
      <c r="BHQ118" s="60"/>
      <c r="BHR118" s="60"/>
      <c r="BHS118" s="60"/>
      <c r="BHT118" s="60"/>
      <c r="BHU118" s="60"/>
      <c r="BHV118" s="60"/>
      <c r="BHW118" s="60"/>
      <c r="BHX118" s="60"/>
      <c r="BHY118" s="60"/>
      <c r="BHZ118" s="60"/>
      <c r="BIA118" s="60"/>
      <c r="BIB118" s="60"/>
      <c r="BIC118" s="60"/>
      <c r="BID118" s="60"/>
      <c r="BIE118" s="60"/>
      <c r="BIF118" s="60"/>
      <c r="BIG118" s="60"/>
      <c r="BIH118" s="60"/>
      <c r="BII118" s="60"/>
      <c r="BIJ118" s="60"/>
      <c r="BIK118" s="60"/>
      <c r="BIL118" s="60"/>
      <c r="BIM118" s="60"/>
      <c r="BIN118" s="60"/>
      <c r="BIO118" s="60"/>
      <c r="BIP118" s="60"/>
      <c r="BIQ118" s="60"/>
      <c r="BIR118" s="60"/>
      <c r="BIS118" s="60"/>
      <c r="BIT118" s="60"/>
      <c r="BIU118" s="60"/>
      <c r="BIV118" s="60"/>
      <c r="BIW118" s="60"/>
      <c r="BIX118" s="60"/>
      <c r="BIY118" s="60"/>
      <c r="BIZ118" s="60"/>
      <c r="BJA118" s="60"/>
      <c r="BJB118" s="60"/>
      <c r="BJC118" s="60"/>
      <c r="BJD118" s="60"/>
      <c r="BJE118" s="60"/>
      <c r="BJF118" s="60"/>
      <c r="BJG118" s="60"/>
      <c r="BJH118" s="60"/>
      <c r="BJI118" s="60"/>
      <c r="BJJ118" s="60"/>
      <c r="BJK118" s="60"/>
      <c r="BJL118" s="60"/>
      <c r="BJM118" s="60"/>
      <c r="BJN118" s="60"/>
      <c r="BJO118" s="60"/>
      <c r="BJP118" s="60"/>
      <c r="BJQ118" s="60"/>
      <c r="BJR118" s="60"/>
      <c r="BJS118" s="60"/>
      <c r="BJT118" s="60"/>
      <c r="BJU118" s="60"/>
      <c r="BJV118" s="60"/>
      <c r="BJW118" s="60"/>
      <c r="BJX118" s="60"/>
      <c r="BJY118" s="60"/>
      <c r="BJZ118" s="60"/>
      <c r="BKA118" s="60"/>
      <c r="BKB118" s="60"/>
      <c r="BKC118" s="60"/>
      <c r="BKD118" s="60"/>
      <c r="BKE118" s="60"/>
      <c r="BKF118" s="60"/>
      <c r="BKG118" s="60"/>
      <c r="BKH118" s="60"/>
      <c r="BKI118" s="60"/>
      <c r="BKJ118" s="60"/>
      <c r="BKK118" s="60"/>
      <c r="BKL118" s="60"/>
      <c r="BKM118" s="60"/>
      <c r="BKN118" s="60"/>
      <c r="BKO118" s="60"/>
      <c r="BKP118" s="60"/>
      <c r="BKQ118" s="60"/>
      <c r="BKR118" s="60"/>
      <c r="BKS118" s="60"/>
      <c r="BKT118" s="60"/>
      <c r="BKU118" s="60"/>
      <c r="BKV118" s="60"/>
      <c r="BKW118" s="60"/>
      <c r="BKX118" s="60"/>
      <c r="BKY118" s="60"/>
      <c r="BKZ118" s="60"/>
      <c r="BLA118" s="60"/>
      <c r="BLB118" s="60"/>
      <c r="BLC118" s="60"/>
      <c r="BLD118" s="60"/>
      <c r="BLE118" s="60"/>
      <c r="BLF118" s="60"/>
      <c r="BLG118" s="60"/>
      <c r="BLH118" s="60"/>
      <c r="BLI118" s="60"/>
      <c r="BLJ118" s="60"/>
      <c r="BLK118" s="60"/>
      <c r="BLL118" s="60"/>
      <c r="BLM118" s="60"/>
      <c r="BLN118" s="60"/>
      <c r="BLO118" s="60"/>
      <c r="BLP118" s="60"/>
      <c r="BLQ118" s="60"/>
      <c r="BLR118" s="60"/>
      <c r="BLS118" s="60"/>
      <c r="BLT118" s="60"/>
      <c r="BLU118" s="60"/>
      <c r="BLV118" s="60"/>
      <c r="BLW118" s="60"/>
      <c r="BLX118" s="60"/>
      <c r="BLY118" s="60"/>
      <c r="BLZ118" s="60"/>
      <c r="BMA118" s="60"/>
      <c r="BMB118" s="60"/>
      <c r="BMC118" s="60"/>
      <c r="BMD118" s="60"/>
      <c r="BME118" s="60"/>
      <c r="BMF118" s="60"/>
      <c r="BMG118" s="60"/>
      <c r="BMH118" s="60"/>
      <c r="BMI118" s="60"/>
      <c r="BMJ118" s="60"/>
      <c r="BMK118" s="60"/>
      <c r="BML118" s="60"/>
      <c r="BMM118" s="60"/>
      <c r="BMN118" s="60"/>
      <c r="BMO118" s="60"/>
      <c r="BMP118" s="60"/>
      <c r="BMQ118" s="60"/>
      <c r="BMR118" s="60"/>
      <c r="BMS118" s="60"/>
      <c r="BMT118" s="60"/>
      <c r="BMU118" s="60"/>
      <c r="BMV118" s="60"/>
      <c r="BMW118" s="60"/>
      <c r="BMX118" s="60"/>
      <c r="BMY118" s="60"/>
      <c r="BMZ118" s="60"/>
      <c r="BNA118" s="60"/>
      <c r="BNB118" s="60"/>
      <c r="BNC118" s="60"/>
      <c r="BND118" s="60"/>
      <c r="BNE118" s="60"/>
      <c r="BNF118" s="60"/>
      <c r="BNG118" s="60"/>
      <c r="BNH118" s="60"/>
      <c r="BNI118" s="60"/>
      <c r="BNJ118" s="60"/>
      <c r="BNK118" s="60"/>
      <c r="BNL118" s="60"/>
      <c r="BNM118" s="60"/>
      <c r="BNN118" s="60"/>
      <c r="BNO118" s="60"/>
      <c r="BNP118" s="60"/>
      <c r="BNQ118" s="60"/>
      <c r="BNR118" s="60"/>
      <c r="BNS118" s="60"/>
      <c r="BNT118" s="60"/>
      <c r="BNU118" s="60"/>
      <c r="BNV118" s="60"/>
      <c r="BNW118" s="60"/>
      <c r="BNX118" s="60"/>
      <c r="BNY118" s="60"/>
      <c r="BNZ118" s="60"/>
      <c r="BOA118" s="60"/>
      <c r="BOB118" s="60"/>
      <c r="BOC118" s="60"/>
      <c r="BOD118" s="60"/>
      <c r="BOE118" s="60"/>
      <c r="BOF118" s="60"/>
      <c r="BOG118" s="60"/>
      <c r="BOH118" s="60"/>
      <c r="BOI118" s="60"/>
      <c r="BOJ118" s="60"/>
      <c r="BOK118" s="60"/>
      <c r="BOL118" s="60"/>
      <c r="BOM118" s="60"/>
      <c r="BON118" s="60"/>
      <c r="BOO118" s="60"/>
      <c r="BOP118" s="60"/>
      <c r="BOQ118" s="60"/>
      <c r="BOR118" s="60"/>
      <c r="BOS118" s="60"/>
      <c r="BOT118" s="60"/>
      <c r="BOU118" s="60"/>
      <c r="BOV118" s="60"/>
      <c r="BOW118" s="60"/>
      <c r="BOX118" s="60"/>
      <c r="BOY118" s="60"/>
      <c r="BOZ118" s="60"/>
      <c r="BPA118" s="60"/>
      <c r="BPB118" s="60"/>
      <c r="BPC118" s="60"/>
      <c r="BPD118" s="60"/>
      <c r="BPE118" s="60"/>
      <c r="BPF118" s="60"/>
      <c r="BPG118" s="60"/>
      <c r="BPH118" s="60"/>
      <c r="BPI118" s="60"/>
      <c r="BPJ118" s="60"/>
      <c r="BPK118" s="60"/>
      <c r="BPL118" s="60"/>
      <c r="BPM118" s="60"/>
      <c r="BPN118" s="60"/>
      <c r="BPO118" s="60"/>
      <c r="BPP118" s="60"/>
      <c r="BPQ118" s="60"/>
      <c r="BPR118" s="60"/>
      <c r="BPS118" s="60"/>
      <c r="BPT118" s="60"/>
      <c r="BPU118" s="60"/>
      <c r="BPV118" s="60"/>
      <c r="BPW118" s="60"/>
      <c r="BPX118" s="60"/>
      <c r="BPY118" s="60"/>
      <c r="BPZ118" s="60"/>
      <c r="BQA118" s="60"/>
      <c r="BQB118" s="60"/>
      <c r="BQC118" s="60"/>
      <c r="BQD118" s="60"/>
      <c r="BQE118" s="60"/>
      <c r="BQF118" s="60"/>
      <c r="BQG118" s="60"/>
      <c r="BQH118" s="60"/>
      <c r="BQI118" s="60"/>
      <c r="BQJ118" s="60"/>
      <c r="BQK118" s="60"/>
      <c r="BQL118" s="60"/>
      <c r="BQM118" s="60"/>
      <c r="BQN118" s="60"/>
      <c r="BQO118" s="60"/>
      <c r="BQP118" s="60"/>
      <c r="BQQ118" s="60"/>
      <c r="BQR118" s="60"/>
      <c r="BQS118" s="60"/>
      <c r="BQT118" s="60"/>
      <c r="BQU118" s="60"/>
      <c r="BQV118" s="60"/>
      <c r="BQW118" s="60"/>
      <c r="BQX118" s="60"/>
      <c r="BQY118" s="60"/>
      <c r="BQZ118" s="60"/>
      <c r="BRA118" s="60"/>
      <c r="BRB118" s="60"/>
      <c r="BRC118" s="60"/>
      <c r="BRD118" s="60"/>
      <c r="BRE118" s="60"/>
      <c r="BRF118" s="60"/>
      <c r="BRG118" s="60"/>
      <c r="BRH118" s="60"/>
      <c r="BRI118" s="60"/>
      <c r="BRJ118" s="60"/>
      <c r="BRK118" s="60"/>
      <c r="BRL118" s="60"/>
      <c r="BRM118" s="60"/>
      <c r="BRN118" s="60"/>
      <c r="BRO118" s="60"/>
      <c r="BRP118" s="60"/>
      <c r="BRQ118" s="60"/>
      <c r="BRR118" s="60"/>
      <c r="BRS118" s="60"/>
      <c r="BRT118" s="60"/>
      <c r="BRU118" s="60"/>
      <c r="BRV118" s="60"/>
      <c r="BRW118" s="60"/>
      <c r="BRX118" s="60"/>
      <c r="BRY118" s="60"/>
      <c r="BRZ118" s="60"/>
      <c r="BSA118" s="60"/>
      <c r="BSB118" s="60"/>
      <c r="BSC118" s="60"/>
      <c r="BSD118" s="60"/>
      <c r="BSE118" s="60"/>
      <c r="BSF118" s="60"/>
      <c r="BSG118" s="60"/>
      <c r="BSH118" s="60"/>
      <c r="BSI118" s="60"/>
      <c r="BSJ118" s="60"/>
      <c r="BSK118" s="60"/>
      <c r="BSL118" s="60"/>
      <c r="BSM118" s="60"/>
      <c r="BSN118" s="60"/>
      <c r="BSO118" s="60"/>
      <c r="BSP118" s="60"/>
      <c r="BSQ118" s="60"/>
      <c r="BSR118" s="60"/>
      <c r="BSS118" s="60"/>
      <c r="BST118" s="60"/>
      <c r="BSU118" s="60"/>
      <c r="BSV118" s="60"/>
      <c r="BSW118" s="60"/>
      <c r="BSX118" s="60"/>
      <c r="BSY118" s="60"/>
      <c r="BSZ118" s="60"/>
      <c r="BTA118" s="60"/>
      <c r="BTB118" s="60"/>
      <c r="BTC118" s="60"/>
      <c r="BTD118" s="60"/>
      <c r="BTE118" s="60"/>
      <c r="BTF118" s="60"/>
      <c r="BTG118" s="60"/>
      <c r="BTH118" s="60"/>
      <c r="BTI118" s="60"/>
      <c r="BTJ118" s="60"/>
      <c r="BTK118" s="60"/>
      <c r="BTL118" s="60"/>
      <c r="BTM118" s="60"/>
      <c r="BTN118" s="60"/>
      <c r="BTO118" s="60"/>
      <c r="BTP118" s="60"/>
      <c r="BTQ118" s="60"/>
      <c r="BTR118" s="60"/>
      <c r="BTS118" s="60"/>
      <c r="BTT118" s="60"/>
      <c r="BTU118" s="60"/>
      <c r="BTV118" s="60"/>
      <c r="BTW118" s="60"/>
      <c r="BTX118" s="60"/>
      <c r="BTY118" s="60"/>
      <c r="BTZ118" s="60"/>
      <c r="BUA118" s="60"/>
      <c r="BUB118" s="60"/>
      <c r="BUC118" s="60"/>
      <c r="BUD118" s="60"/>
      <c r="BUE118" s="60"/>
      <c r="BUF118" s="60"/>
      <c r="BUG118" s="60"/>
      <c r="BUH118" s="60"/>
      <c r="BUI118" s="60"/>
      <c r="BUJ118" s="60"/>
      <c r="BUK118" s="60"/>
      <c r="BUL118" s="60"/>
      <c r="BUM118" s="60"/>
      <c r="BUN118" s="60"/>
      <c r="BUO118" s="60"/>
      <c r="BUP118" s="60"/>
      <c r="BUQ118" s="60"/>
      <c r="BUR118" s="60"/>
      <c r="BUS118" s="60"/>
      <c r="BUT118" s="60"/>
      <c r="BUU118" s="60"/>
      <c r="BUV118" s="60"/>
      <c r="BUW118" s="60"/>
      <c r="BUX118" s="60"/>
      <c r="BUY118" s="60"/>
      <c r="BUZ118" s="60"/>
      <c r="BVA118" s="60"/>
      <c r="BVB118" s="60"/>
      <c r="BVC118" s="60"/>
      <c r="BVD118" s="60"/>
      <c r="BVE118" s="60"/>
      <c r="BVF118" s="60"/>
      <c r="BVG118" s="60"/>
      <c r="BVH118" s="60"/>
      <c r="BVI118" s="60"/>
      <c r="BVJ118" s="60"/>
      <c r="BVK118" s="60"/>
      <c r="BVL118" s="60"/>
      <c r="BVM118" s="60"/>
      <c r="BVN118" s="60"/>
      <c r="BVO118" s="60"/>
      <c r="BVP118" s="60"/>
      <c r="BVQ118" s="60"/>
      <c r="BVR118" s="60"/>
      <c r="BVS118" s="60"/>
      <c r="BVT118" s="60"/>
      <c r="BVU118" s="60"/>
      <c r="BVV118" s="60"/>
      <c r="BVW118" s="60"/>
      <c r="BVX118" s="60"/>
      <c r="BVY118" s="60"/>
      <c r="BVZ118" s="60"/>
      <c r="BWA118" s="60"/>
      <c r="BWB118" s="60"/>
      <c r="BWC118" s="60"/>
      <c r="BWD118" s="60"/>
      <c r="BWE118" s="60"/>
      <c r="BWF118" s="60"/>
      <c r="BWG118" s="60"/>
      <c r="BWH118" s="60"/>
      <c r="BWI118" s="60"/>
      <c r="BWJ118" s="60"/>
      <c r="BWK118" s="60"/>
      <c r="BWL118" s="60"/>
      <c r="BWM118" s="60"/>
      <c r="BWN118" s="60"/>
      <c r="BWO118" s="60"/>
      <c r="BWP118" s="60"/>
      <c r="BWQ118" s="60"/>
      <c r="BWR118" s="60"/>
      <c r="BWS118" s="60"/>
      <c r="BWT118" s="60"/>
      <c r="BWU118" s="60"/>
      <c r="BWV118" s="60"/>
      <c r="BWW118" s="60"/>
      <c r="BWX118" s="60"/>
      <c r="BWY118" s="60"/>
      <c r="BWZ118" s="60"/>
      <c r="BXA118" s="60"/>
      <c r="BXB118" s="60"/>
      <c r="BXC118" s="60"/>
      <c r="BXD118" s="60"/>
      <c r="BXE118" s="60"/>
      <c r="BXF118" s="60"/>
      <c r="BXG118" s="60"/>
      <c r="BXH118" s="60"/>
      <c r="BXI118" s="60"/>
      <c r="BXJ118" s="60"/>
      <c r="BXK118" s="60"/>
      <c r="BXL118" s="60"/>
      <c r="BXM118" s="60"/>
      <c r="BXN118" s="60"/>
      <c r="BXO118" s="60"/>
      <c r="BXP118" s="60"/>
      <c r="BXQ118" s="60"/>
      <c r="BXR118" s="60"/>
      <c r="BXS118" s="60"/>
      <c r="BXT118" s="60"/>
      <c r="BXU118" s="60"/>
      <c r="BXV118" s="60"/>
      <c r="BXW118" s="60"/>
      <c r="BXX118" s="60"/>
      <c r="BXY118" s="60"/>
      <c r="BXZ118" s="60"/>
      <c r="BYA118" s="60"/>
      <c r="BYB118" s="60"/>
      <c r="BYC118" s="60"/>
      <c r="BYD118" s="60"/>
      <c r="BYE118" s="60"/>
      <c r="BYF118" s="60"/>
      <c r="BYG118" s="60"/>
      <c r="BYH118" s="60"/>
      <c r="BYI118" s="60"/>
      <c r="BYJ118" s="60"/>
      <c r="BYK118" s="60"/>
      <c r="BYL118" s="60"/>
      <c r="BYM118" s="60"/>
      <c r="BYN118" s="60"/>
      <c r="BYO118" s="60"/>
      <c r="BYP118" s="60"/>
      <c r="BYQ118" s="60"/>
      <c r="BYR118" s="60"/>
      <c r="BYS118" s="60"/>
      <c r="BYT118" s="60"/>
      <c r="BYU118" s="60"/>
      <c r="BYV118" s="60"/>
      <c r="BYW118" s="60"/>
      <c r="BYX118" s="60"/>
      <c r="BYY118" s="60"/>
      <c r="BYZ118" s="60"/>
      <c r="BZA118" s="60"/>
      <c r="BZB118" s="60"/>
      <c r="BZC118" s="60"/>
      <c r="BZD118" s="60"/>
      <c r="BZE118" s="60"/>
      <c r="BZF118" s="60"/>
      <c r="BZG118" s="60"/>
      <c r="BZH118" s="60"/>
      <c r="BZI118" s="60"/>
      <c r="BZJ118" s="60"/>
      <c r="BZK118" s="60"/>
      <c r="BZL118" s="60"/>
      <c r="BZM118" s="60"/>
      <c r="BZN118" s="60"/>
      <c r="BZO118" s="60"/>
      <c r="BZP118" s="60"/>
      <c r="BZQ118" s="60"/>
      <c r="BZR118" s="60"/>
      <c r="BZS118" s="60"/>
      <c r="BZT118" s="60"/>
      <c r="BZU118" s="60"/>
      <c r="BZV118" s="60"/>
      <c r="BZW118" s="60"/>
      <c r="BZX118" s="60"/>
      <c r="BZY118" s="60"/>
      <c r="BZZ118" s="60"/>
      <c r="CAA118" s="60"/>
      <c r="CAB118" s="60"/>
      <c r="CAC118" s="60"/>
      <c r="CAD118" s="60"/>
      <c r="CAE118" s="60"/>
      <c r="CAF118" s="60"/>
      <c r="CAG118" s="60"/>
      <c r="CAH118" s="60"/>
      <c r="CAI118" s="60"/>
      <c r="CAJ118" s="60"/>
      <c r="CAK118" s="60"/>
      <c r="CAL118" s="60"/>
      <c r="CAM118" s="60"/>
      <c r="CAN118" s="60"/>
      <c r="CAO118" s="60"/>
      <c r="CAP118" s="60"/>
      <c r="CAQ118" s="60"/>
      <c r="CAR118" s="60"/>
      <c r="CAS118" s="60"/>
      <c r="CAT118" s="60"/>
      <c r="CAU118" s="60"/>
      <c r="CAV118" s="60"/>
      <c r="CAW118" s="60"/>
      <c r="CAX118" s="60"/>
      <c r="CAY118" s="60"/>
      <c r="CAZ118" s="60"/>
      <c r="CBA118" s="60"/>
      <c r="CBB118" s="60"/>
      <c r="CBC118" s="60"/>
      <c r="CBD118" s="60"/>
      <c r="CBE118" s="60"/>
      <c r="CBF118" s="60"/>
      <c r="CBG118" s="60"/>
      <c r="CBH118" s="60"/>
      <c r="CBI118" s="60"/>
      <c r="CBJ118" s="60"/>
      <c r="CBK118" s="60"/>
      <c r="CBL118" s="60"/>
      <c r="CBM118" s="60"/>
      <c r="CBN118" s="60"/>
      <c r="CBO118" s="60"/>
      <c r="CBP118" s="60"/>
      <c r="CBQ118" s="60"/>
      <c r="CBR118" s="60"/>
      <c r="CBS118" s="60"/>
      <c r="CBT118" s="60"/>
      <c r="CBU118" s="60"/>
      <c r="CBV118" s="60"/>
      <c r="CBW118" s="60"/>
      <c r="CBX118" s="60"/>
      <c r="CBY118" s="60"/>
      <c r="CBZ118" s="60"/>
      <c r="CCA118" s="60"/>
      <c r="CCB118" s="60"/>
      <c r="CCC118" s="60"/>
      <c r="CCD118" s="60"/>
      <c r="CCE118" s="60"/>
      <c r="CCF118" s="60"/>
      <c r="CCG118" s="60"/>
      <c r="CCH118" s="60"/>
      <c r="CCI118" s="60"/>
      <c r="CCJ118" s="60"/>
      <c r="CCK118" s="60"/>
      <c r="CCL118" s="60"/>
      <c r="CCM118" s="60"/>
      <c r="CCN118" s="60"/>
      <c r="CCO118" s="60"/>
      <c r="CCP118" s="60"/>
      <c r="CCQ118" s="60"/>
      <c r="CCR118" s="60"/>
      <c r="CCS118" s="60"/>
      <c r="CCT118" s="60"/>
      <c r="CCU118" s="60"/>
      <c r="CCV118" s="60"/>
      <c r="CCW118" s="60"/>
      <c r="CCX118" s="60"/>
      <c r="CCY118" s="60"/>
      <c r="CCZ118" s="60"/>
      <c r="CDA118" s="60"/>
      <c r="CDB118" s="60"/>
      <c r="CDC118" s="60"/>
      <c r="CDD118" s="60"/>
      <c r="CDE118" s="60"/>
      <c r="CDF118" s="60"/>
      <c r="CDG118" s="60"/>
      <c r="CDH118" s="60"/>
      <c r="CDI118" s="60"/>
      <c r="CDJ118" s="60"/>
      <c r="CDK118" s="60"/>
      <c r="CDL118" s="60"/>
      <c r="CDM118" s="60"/>
      <c r="CDN118" s="60"/>
      <c r="CDO118" s="60"/>
      <c r="CDP118" s="60"/>
      <c r="CDQ118" s="60"/>
      <c r="CDR118" s="60"/>
      <c r="CDS118" s="60"/>
      <c r="CDT118" s="60"/>
      <c r="CDU118" s="60"/>
      <c r="CDV118" s="60"/>
      <c r="CDW118" s="60"/>
      <c r="CDX118" s="60"/>
      <c r="CDY118" s="60"/>
      <c r="CDZ118" s="60"/>
      <c r="CEA118" s="60"/>
      <c r="CEB118" s="60"/>
      <c r="CEC118" s="60"/>
      <c r="CED118" s="60"/>
      <c r="CEE118" s="60"/>
      <c r="CEF118" s="60"/>
      <c r="CEG118" s="60"/>
      <c r="CEH118" s="60"/>
      <c r="CEI118" s="60"/>
      <c r="CEJ118" s="60"/>
      <c r="CEK118" s="60"/>
      <c r="CEL118" s="60"/>
      <c r="CEM118" s="60"/>
      <c r="CEN118" s="60"/>
      <c r="CEO118" s="60"/>
      <c r="CEP118" s="60"/>
      <c r="CEQ118" s="60"/>
      <c r="CER118" s="60"/>
      <c r="CES118" s="60"/>
      <c r="CET118" s="60"/>
      <c r="CEU118" s="60"/>
      <c r="CEV118" s="60"/>
      <c r="CEW118" s="60"/>
      <c r="CEX118" s="60"/>
      <c r="CEY118" s="60"/>
      <c r="CEZ118" s="60"/>
      <c r="CFA118" s="60"/>
      <c r="CFB118" s="60"/>
      <c r="CFC118" s="60"/>
      <c r="CFD118" s="60"/>
      <c r="CFE118" s="60"/>
      <c r="CFF118" s="60"/>
      <c r="CFG118" s="60"/>
      <c r="CFH118" s="60"/>
      <c r="CFI118" s="60"/>
      <c r="CFJ118" s="60"/>
      <c r="CFK118" s="60"/>
      <c r="CFL118" s="60"/>
      <c r="CFM118" s="60"/>
      <c r="CFN118" s="60"/>
      <c r="CFO118" s="60"/>
      <c r="CFP118" s="60"/>
      <c r="CFQ118" s="60"/>
      <c r="CFR118" s="60"/>
      <c r="CFS118" s="60"/>
      <c r="CFT118" s="60"/>
      <c r="CFU118" s="60"/>
      <c r="CFV118" s="60"/>
      <c r="CFW118" s="60"/>
      <c r="CFX118" s="60"/>
      <c r="CFY118" s="60"/>
      <c r="CFZ118" s="60"/>
      <c r="CGA118" s="60"/>
      <c r="CGB118" s="60"/>
      <c r="CGC118" s="60"/>
      <c r="CGD118" s="60"/>
      <c r="CGE118" s="60"/>
      <c r="CGF118" s="60"/>
      <c r="CGG118" s="60"/>
      <c r="CGH118" s="60"/>
      <c r="CGI118" s="60"/>
      <c r="CGJ118" s="60"/>
      <c r="CGK118" s="60"/>
      <c r="CGL118" s="60"/>
      <c r="CGM118" s="60"/>
      <c r="CGN118" s="60"/>
      <c r="CGO118" s="60"/>
      <c r="CGP118" s="60"/>
      <c r="CGQ118" s="60"/>
      <c r="CGR118" s="60"/>
      <c r="CGS118" s="60"/>
      <c r="CGT118" s="60"/>
      <c r="CGU118" s="60"/>
      <c r="CGV118" s="60"/>
      <c r="CGW118" s="60"/>
      <c r="CGX118" s="60"/>
      <c r="CGY118" s="60"/>
      <c r="CGZ118" s="60"/>
      <c r="CHA118" s="60"/>
      <c r="CHB118" s="60"/>
      <c r="CHC118" s="60"/>
      <c r="CHD118" s="60"/>
      <c r="CHE118" s="60"/>
      <c r="CHF118" s="60"/>
      <c r="CHG118" s="60"/>
      <c r="CHH118" s="60"/>
      <c r="CHI118" s="60"/>
      <c r="CHJ118" s="60"/>
      <c r="CHK118" s="60"/>
      <c r="CHL118" s="60"/>
      <c r="CHM118" s="60"/>
      <c r="CHN118" s="60"/>
      <c r="CHO118" s="60"/>
      <c r="CHP118" s="60"/>
      <c r="CHQ118" s="60"/>
      <c r="CHR118" s="60"/>
      <c r="CHS118" s="60"/>
      <c r="CHT118" s="60"/>
      <c r="CHU118" s="60"/>
      <c r="CHV118" s="60"/>
      <c r="CHW118" s="60"/>
      <c r="CHX118" s="60"/>
      <c r="CHY118" s="60"/>
      <c r="CHZ118" s="60"/>
      <c r="CIA118" s="60"/>
      <c r="CIB118" s="60"/>
      <c r="CIC118" s="60"/>
      <c r="CID118" s="60"/>
      <c r="CIE118" s="60"/>
      <c r="CIF118" s="60"/>
      <c r="CIG118" s="60"/>
      <c r="CIH118" s="60"/>
      <c r="CII118" s="60"/>
      <c r="CIJ118" s="60"/>
      <c r="CIK118" s="60"/>
      <c r="CIL118" s="60"/>
      <c r="CIM118" s="60"/>
      <c r="CIN118" s="60"/>
      <c r="CIO118" s="60"/>
      <c r="CIP118" s="60"/>
      <c r="CIQ118" s="60"/>
      <c r="CIR118" s="60"/>
      <c r="CIS118" s="60"/>
      <c r="CIT118" s="60"/>
      <c r="CIU118" s="60"/>
      <c r="CIV118" s="60"/>
      <c r="CIW118" s="60"/>
      <c r="CIX118" s="60"/>
      <c r="CIY118" s="60"/>
      <c r="CIZ118" s="60"/>
      <c r="CJA118" s="60"/>
      <c r="CJB118" s="60"/>
      <c r="CJC118" s="60"/>
      <c r="CJD118" s="60"/>
      <c r="CJE118" s="60"/>
      <c r="CJF118" s="60"/>
      <c r="CJG118" s="60"/>
      <c r="CJH118" s="60"/>
      <c r="CJI118" s="60"/>
      <c r="CJJ118" s="60"/>
      <c r="CJK118" s="60"/>
      <c r="CJL118" s="60"/>
      <c r="CJM118" s="60"/>
      <c r="CJN118" s="60"/>
      <c r="CJO118" s="60"/>
      <c r="CJP118" s="60"/>
      <c r="CJQ118" s="60"/>
      <c r="CJR118" s="60"/>
      <c r="CJS118" s="60"/>
      <c r="CJT118" s="60"/>
      <c r="CJU118" s="60"/>
      <c r="CJV118" s="60"/>
      <c r="CJW118" s="60"/>
      <c r="CJX118" s="60"/>
      <c r="CJY118" s="60"/>
      <c r="CJZ118" s="60"/>
      <c r="CKA118" s="60"/>
      <c r="CKB118" s="60"/>
      <c r="CKC118" s="60"/>
      <c r="CKD118" s="60"/>
      <c r="CKE118" s="60"/>
      <c r="CKF118" s="60"/>
      <c r="CKG118" s="60"/>
      <c r="CKH118" s="60"/>
      <c r="CKI118" s="60"/>
      <c r="CKJ118" s="60"/>
      <c r="CKK118" s="60"/>
      <c r="CKL118" s="60"/>
      <c r="CKM118" s="60"/>
      <c r="CKN118" s="60"/>
      <c r="CKO118" s="60"/>
      <c r="CKP118" s="60"/>
      <c r="CKQ118" s="60"/>
      <c r="CKR118" s="60"/>
      <c r="CKS118" s="60"/>
      <c r="CKT118" s="60"/>
      <c r="CKU118" s="60"/>
      <c r="CKV118" s="60"/>
      <c r="CKW118" s="60"/>
      <c r="CKX118" s="60"/>
      <c r="CKY118" s="60"/>
      <c r="CKZ118" s="60"/>
      <c r="CLA118" s="60"/>
      <c r="CLB118" s="60"/>
      <c r="CLC118" s="60"/>
      <c r="CLD118" s="60"/>
      <c r="CLE118" s="60"/>
      <c r="CLF118" s="60"/>
      <c r="CLG118" s="60"/>
      <c r="CLH118" s="60"/>
      <c r="CLI118" s="60"/>
      <c r="CLJ118" s="60"/>
      <c r="CLK118" s="60"/>
      <c r="CLL118" s="60"/>
      <c r="CLM118" s="60"/>
      <c r="CLN118" s="60"/>
      <c r="CLO118" s="60"/>
      <c r="CLP118" s="60"/>
      <c r="CLQ118" s="60"/>
      <c r="CLR118" s="60"/>
      <c r="CLS118" s="60"/>
      <c r="CLT118" s="60"/>
      <c r="CLU118" s="60"/>
      <c r="CLV118" s="60"/>
      <c r="CLW118" s="60"/>
      <c r="CLX118" s="60"/>
      <c r="CLY118" s="60"/>
      <c r="CLZ118" s="60"/>
      <c r="CMA118" s="60"/>
      <c r="CMB118" s="60"/>
      <c r="CMC118" s="60"/>
      <c r="CMD118" s="60"/>
      <c r="CME118" s="60"/>
      <c r="CMF118" s="60"/>
      <c r="CMG118" s="60"/>
      <c r="CMH118" s="60"/>
      <c r="CMI118" s="60"/>
      <c r="CMJ118" s="60"/>
      <c r="CMK118" s="60"/>
      <c r="CML118" s="60"/>
      <c r="CMM118" s="60"/>
      <c r="CMN118" s="60"/>
      <c r="CMO118" s="60"/>
      <c r="CMP118" s="60"/>
      <c r="CMQ118" s="60"/>
      <c r="CMR118" s="60"/>
      <c r="CMS118" s="60"/>
      <c r="CMT118" s="60"/>
      <c r="CMU118" s="60"/>
      <c r="CMV118" s="60"/>
      <c r="CMW118" s="60"/>
      <c r="CMX118" s="60"/>
      <c r="CMY118" s="60"/>
      <c r="CMZ118" s="60"/>
      <c r="CNA118" s="60"/>
      <c r="CNB118" s="60"/>
      <c r="CNC118" s="60"/>
      <c r="CND118" s="60"/>
      <c r="CNE118" s="60"/>
      <c r="CNF118" s="60"/>
      <c r="CNG118" s="60"/>
      <c r="CNH118" s="60"/>
      <c r="CNI118" s="60"/>
      <c r="CNJ118" s="60"/>
      <c r="CNK118" s="60"/>
      <c r="CNL118" s="60"/>
      <c r="CNM118" s="60"/>
      <c r="CNN118" s="60"/>
      <c r="CNO118" s="60"/>
      <c r="CNP118" s="60"/>
      <c r="CNQ118" s="60"/>
      <c r="CNR118" s="60"/>
      <c r="CNS118" s="60"/>
      <c r="CNT118" s="60"/>
      <c r="CNU118" s="60"/>
      <c r="CNV118" s="60"/>
      <c r="CNW118" s="60"/>
      <c r="CNX118" s="60"/>
      <c r="CNY118" s="60"/>
      <c r="CNZ118" s="60"/>
      <c r="COA118" s="60"/>
      <c r="COB118" s="60"/>
      <c r="COC118" s="60"/>
      <c r="COD118" s="60"/>
      <c r="COE118" s="60"/>
      <c r="COF118" s="60"/>
      <c r="COG118" s="60"/>
      <c r="COH118" s="60"/>
      <c r="COI118" s="60"/>
      <c r="COJ118" s="60"/>
      <c r="COK118" s="60"/>
      <c r="COL118" s="60"/>
      <c r="COM118" s="60"/>
      <c r="CON118" s="60"/>
      <c r="COO118" s="60"/>
      <c r="COP118" s="60"/>
      <c r="COQ118" s="60"/>
      <c r="COR118" s="60"/>
      <c r="COS118" s="60"/>
      <c r="COT118" s="60"/>
      <c r="COU118" s="60"/>
      <c r="COV118" s="60"/>
      <c r="COW118" s="60"/>
      <c r="COX118" s="60"/>
      <c r="COY118" s="60"/>
      <c r="COZ118" s="60"/>
      <c r="CPA118" s="60"/>
      <c r="CPB118" s="60"/>
      <c r="CPC118" s="60"/>
      <c r="CPD118" s="60"/>
      <c r="CPE118" s="60"/>
      <c r="CPF118" s="60"/>
      <c r="CPG118" s="60"/>
      <c r="CPH118" s="60"/>
      <c r="CPI118" s="60"/>
      <c r="CPJ118" s="60"/>
      <c r="CPK118" s="60"/>
      <c r="CPL118" s="60"/>
      <c r="CPM118" s="60"/>
      <c r="CPN118" s="60"/>
      <c r="CPO118" s="60"/>
      <c r="CPP118" s="60"/>
      <c r="CPQ118" s="60"/>
      <c r="CPR118" s="60"/>
      <c r="CPS118" s="60"/>
      <c r="CPT118" s="60"/>
      <c r="CPU118" s="60"/>
      <c r="CPV118" s="60"/>
      <c r="CPW118" s="60"/>
      <c r="CPX118" s="60"/>
      <c r="CPY118" s="60"/>
      <c r="CPZ118" s="60"/>
      <c r="CQA118" s="60"/>
      <c r="CQB118" s="60"/>
      <c r="CQC118" s="60"/>
      <c r="CQD118" s="60"/>
      <c r="CQE118" s="60"/>
      <c r="CQF118" s="60"/>
      <c r="CQG118" s="60"/>
      <c r="CQH118" s="60"/>
      <c r="CQI118" s="60"/>
      <c r="CQJ118" s="60"/>
      <c r="CQK118" s="60"/>
      <c r="CQL118" s="60"/>
      <c r="CQM118" s="60"/>
      <c r="CQN118" s="60"/>
      <c r="CQO118" s="60"/>
      <c r="CQP118" s="60"/>
      <c r="CQQ118" s="60"/>
      <c r="CQR118" s="60"/>
      <c r="CQS118" s="60"/>
      <c r="CQT118" s="60"/>
      <c r="CQU118" s="60"/>
      <c r="CQV118" s="60"/>
      <c r="CQW118" s="60"/>
      <c r="CQX118" s="60"/>
      <c r="CQY118" s="60"/>
      <c r="CQZ118" s="60"/>
      <c r="CRA118" s="60"/>
      <c r="CRB118" s="60"/>
      <c r="CRC118" s="60"/>
      <c r="CRD118" s="60"/>
      <c r="CRE118" s="60"/>
      <c r="CRF118" s="60"/>
      <c r="CRG118" s="60"/>
      <c r="CRH118" s="60"/>
      <c r="CRI118" s="60"/>
      <c r="CRJ118" s="60"/>
      <c r="CRK118" s="60"/>
      <c r="CRL118" s="60"/>
      <c r="CRM118" s="60"/>
      <c r="CRN118" s="60"/>
      <c r="CRO118" s="60"/>
      <c r="CRP118" s="60"/>
      <c r="CRQ118" s="60"/>
      <c r="CRR118" s="60"/>
      <c r="CRS118" s="60"/>
      <c r="CRT118" s="60"/>
      <c r="CRU118" s="60"/>
      <c r="CRV118" s="60"/>
      <c r="CRW118" s="60"/>
      <c r="CRX118" s="60"/>
      <c r="CRY118" s="60"/>
      <c r="CRZ118" s="60"/>
      <c r="CSA118" s="60"/>
      <c r="CSB118" s="60"/>
      <c r="CSC118" s="60"/>
      <c r="CSD118" s="60"/>
      <c r="CSE118" s="60"/>
      <c r="CSF118" s="60"/>
      <c r="CSG118" s="60"/>
      <c r="CSH118" s="60"/>
      <c r="CSI118" s="60"/>
      <c r="CSJ118" s="60"/>
      <c r="CSK118" s="60"/>
      <c r="CSL118" s="60"/>
      <c r="CSM118" s="60"/>
      <c r="CSN118" s="60"/>
      <c r="CSO118" s="60"/>
      <c r="CSP118" s="60"/>
      <c r="CSQ118" s="60"/>
      <c r="CSR118" s="60"/>
      <c r="CSS118" s="60"/>
      <c r="CST118" s="60"/>
      <c r="CSU118" s="60"/>
      <c r="CSV118" s="60"/>
      <c r="CSW118" s="60"/>
      <c r="CSX118" s="60"/>
      <c r="CSY118" s="60"/>
      <c r="CSZ118" s="60"/>
      <c r="CTA118" s="60"/>
      <c r="CTB118" s="60"/>
      <c r="CTC118" s="60"/>
      <c r="CTD118" s="60"/>
      <c r="CTE118" s="60"/>
      <c r="CTF118" s="60"/>
      <c r="CTG118" s="60"/>
      <c r="CTH118" s="60"/>
      <c r="CTI118" s="60"/>
      <c r="CTJ118" s="60"/>
      <c r="CTK118" s="60"/>
      <c r="CTL118" s="60"/>
      <c r="CTM118" s="60"/>
      <c r="CTN118" s="60"/>
      <c r="CTO118" s="60"/>
      <c r="CTP118" s="60"/>
      <c r="CTQ118" s="60"/>
      <c r="CTR118" s="60"/>
      <c r="CTS118" s="60"/>
      <c r="CTT118" s="60"/>
      <c r="CTU118" s="60"/>
      <c r="CTV118" s="60"/>
      <c r="CTW118" s="60"/>
      <c r="CTX118" s="60"/>
      <c r="CTY118" s="60"/>
      <c r="CTZ118" s="60"/>
      <c r="CUA118" s="60"/>
      <c r="CUB118" s="60"/>
      <c r="CUC118" s="60"/>
      <c r="CUD118" s="60"/>
      <c r="CUE118" s="60"/>
      <c r="CUF118" s="60"/>
      <c r="CUG118" s="60"/>
      <c r="CUH118" s="60"/>
      <c r="CUI118" s="60"/>
      <c r="CUJ118" s="60"/>
      <c r="CUK118" s="60"/>
      <c r="CUL118" s="60"/>
      <c r="CUM118" s="60"/>
      <c r="CUN118" s="60"/>
      <c r="CUO118" s="60"/>
      <c r="CUP118" s="60"/>
      <c r="CUQ118" s="60"/>
      <c r="CUR118" s="60"/>
      <c r="CUS118" s="60"/>
      <c r="CUT118" s="60"/>
      <c r="CUU118" s="60"/>
      <c r="CUV118" s="60"/>
      <c r="CUW118" s="60"/>
      <c r="CUX118" s="60"/>
      <c r="CUY118" s="60"/>
      <c r="CUZ118" s="60"/>
      <c r="CVA118" s="60"/>
      <c r="CVB118" s="60"/>
      <c r="CVC118" s="60"/>
      <c r="CVD118" s="60"/>
      <c r="CVE118" s="60"/>
      <c r="CVF118" s="60"/>
      <c r="CVG118" s="60"/>
      <c r="CVH118" s="60"/>
      <c r="CVI118" s="60"/>
      <c r="CVJ118" s="60"/>
      <c r="CVK118" s="60"/>
      <c r="CVL118" s="60"/>
      <c r="CVM118" s="60"/>
      <c r="CVN118" s="60"/>
      <c r="CVO118" s="60"/>
      <c r="CVP118" s="60"/>
      <c r="CVQ118" s="60"/>
      <c r="CVR118" s="60"/>
      <c r="CVS118" s="60"/>
      <c r="CVT118" s="60"/>
      <c r="CVU118" s="60"/>
      <c r="CVV118" s="60"/>
      <c r="CVW118" s="60"/>
      <c r="CVX118" s="60"/>
      <c r="CVY118" s="60"/>
      <c r="CVZ118" s="60"/>
      <c r="CWA118" s="60"/>
      <c r="CWB118" s="60"/>
      <c r="CWC118" s="60"/>
      <c r="CWD118" s="60"/>
      <c r="CWE118" s="60"/>
      <c r="CWF118" s="60"/>
      <c r="CWG118" s="60"/>
      <c r="CWH118" s="60"/>
      <c r="CWI118" s="60"/>
      <c r="CWJ118" s="60"/>
      <c r="CWK118" s="60"/>
      <c r="CWL118" s="60"/>
      <c r="CWM118" s="60"/>
      <c r="CWN118" s="60"/>
      <c r="CWO118" s="60"/>
      <c r="CWP118" s="60"/>
      <c r="CWQ118" s="60"/>
      <c r="CWR118" s="60"/>
      <c r="CWS118" s="60"/>
      <c r="CWT118" s="60"/>
      <c r="CWU118" s="60"/>
      <c r="CWV118" s="60"/>
      <c r="CWW118" s="60"/>
      <c r="CWX118" s="60"/>
      <c r="CWY118" s="60"/>
      <c r="CWZ118" s="60"/>
      <c r="CXA118" s="60"/>
      <c r="CXB118" s="60"/>
      <c r="CXC118" s="60"/>
      <c r="CXD118" s="60"/>
      <c r="CXE118" s="60"/>
      <c r="CXF118" s="60"/>
      <c r="CXG118" s="60"/>
      <c r="CXH118" s="60"/>
      <c r="CXI118" s="60"/>
      <c r="CXJ118" s="60"/>
      <c r="CXK118" s="60"/>
      <c r="CXL118" s="60"/>
      <c r="CXM118" s="60"/>
      <c r="CXN118" s="60"/>
      <c r="CXO118" s="60"/>
      <c r="CXP118" s="60"/>
      <c r="CXQ118" s="60"/>
      <c r="CXR118" s="60"/>
      <c r="CXS118" s="60"/>
      <c r="CXT118" s="60"/>
      <c r="CXU118" s="60"/>
      <c r="CXV118" s="60"/>
      <c r="CXW118" s="60"/>
      <c r="CXX118" s="60"/>
      <c r="CXY118" s="60"/>
      <c r="CXZ118" s="60"/>
      <c r="CYA118" s="60"/>
      <c r="CYB118" s="60"/>
      <c r="CYC118" s="60"/>
      <c r="CYD118" s="60"/>
      <c r="CYE118" s="60"/>
      <c r="CYF118" s="60"/>
      <c r="CYG118" s="60"/>
      <c r="CYH118" s="60"/>
      <c r="CYI118" s="60"/>
      <c r="CYJ118" s="60"/>
      <c r="CYK118" s="60"/>
      <c r="CYL118" s="60"/>
      <c r="CYM118" s="60"/>
      <c r="CYN118" s="60"/>
      <c r="CYO118" s="60"/>
      <c r="CYP118" s="60"/>
      <c r="CYQ118" s="60"/>
      <c r="CYR118" s="60"/>
      <c r="CYS118" s="60"/>
      <c r="CYT118" s="60"/>
      <c r="CYU118" s="60"/>
      <c r="CYV118" s="60"/>
      <c r="CYW118" s="60"/>
      <c r="CYX118" s="60"/>
      <c r="CYY118" s="60"/>
      <c r="CYZ118" s="60"/>
      <c r="CZA118" s="60"/>
      <c r="CZB118" s="60"/>
      <c r="CZC118" s="60"/>
      <c r="CZD118" s="60"/>
      <c r="CZE118" s="60"/>
      <c r="CZF118" s="60"/>
      <c r="CZG118" s="60"/>
      <c r="CZH118" s="60"/>
      <c r="CZI118" s="60"/>
      <c r="CZJ118" s="60"/>
      <c r="CZK118" s="60"/>
      <c r="CZL118" s="60"/>
      <c r="CZM118" s="60"/>
      <c r="CZN118" s="60"/>
      <c r="CZO118" s="60"/>
      <c r="CZP118" s="60"/>
      <c r="CZQ118" s="60"/>
      <c r="CZR118" s="60"/>
      <c r="CZS118" s="60"/>
      <c r="CZT118" s="60"/>
      <c r="CZU118" s="60"/>
      <c r="CZV118" s="60"/>
      <c r="CZW118" s="60"/>
      <c r="CZX118" s="60"/>
      <c r="CZY118" s="60"/>
      <c r="CZZ118" s="60"/>
      <c r="DAA118" s="60"/>
      <c r="DAB118" s="60"/>
      <c r="DAC118" s="60"/>
      <c r="DAD118" s="60"/>
      <c r="DAE118" s="60"/>
      <c r="DAF118" s="60"/>
      <c r="DAG118" s="60"/>
      <c r="DAH118" s="60"/>
      <c r="DAI118" s="60"/>
      <c r="DAJ118" s="60"/>
      <c r="DAK118" s="60"/>
      <c r="DAL118" s="60"/>
      <c r="DAM118" s="60"/>
      <c r="DAN118" s="60"/>
      <c r="DAO118" s="60"/>
      <c r="DAP118" s="60"/>
      <c r="DAQ118" s="60"/>
      <c r="DAR118" s="60"/>
      <c r="DAS118" s="60"/>
      <c r="DAT118" s="60"/>
      <c r="DAU118" s="60"/>
      <c r="DAV118" s="60"/>
      <c r="DAW118" s="60"/>
      <c r="DAX118" s="60"/>
      <c r="DAY118" s="60"/>
      <c r="DAZ118" s="60"/>
      <c r="DBA118" s="60"/>
      <c r="DBB118" s="60"/>
      <c r="DBC118" s="60"/>
      <c r="DBD118" s="60"/>
      <c r="DBE118" s="60"/>
      <c r="DBF118" s="60"/>
      <c r="DBG118" s="60"/>
      <c r="DBH118" s="60"/>
      <c r="DBI118" s="60"/>
      <c r="DBJ118" s="60"/>
      <c r="DBK118" s="60"/>
      <c r="DBL118" s="60"/>
      <c r="DBM118" s="60"/>
      <c r="DBN118" s="60"/>
      <c r="DBO118" s="60"/>
      <c r="DBP118" s="60"/>
      <c r="DBQ118" s="60"/>
      <c r="DBR118" s="60"/>
      <c r="DBS118" s="60"/>
      <c r="DBT118" s="60"/>
      <c r="DBU118" s="60"/>
      <c r="DBV118" s="60"/>
      <c r="DBW118" s="60"/>
      <c r="DBX118" s="60"/>
      <c r="DBY118" s="60"/>
      <c r="DBZ118" s="60"/>
      <c r="DCA118" s="60"/>
      <c r="DCB118" s="60"/>
      <c r="DCC118" s="60"/>
      <c r="DCD118" s="60"/>
      <c r="DCE118" s="60"/>
      <c r="DCF118" s="60"/>
      <c r="DCG118" s="60"/>
      <c r="DCH118" s="60"/>
      <c r="DCI118" s="60"/>
      <c r="DCJ118" s="60"/>
      <c r="DCK118" s="60"/>
      <c r="DCL118" s="60"/>
      <c r="DCM118" s="60"/>
      <c r="DCN118" s="60"/>
      <c r="DCO118" s="60"/>
      <c r="DCP118" s="60"/>
      <c r="DCQ118" s="60"/>
      <c r="DCR118" s="60"/>
      <c r="DCS118" s="60"/>
      <c r="DCT118" s="60"/>
      <c r="DCU118" s="60"/>
      <c r="DCV118" s="60"/>
      <c r="DCW118" s="60"/>
      <c r="DCX118" s="60"/>
      <c r="DCY118" s="60"/>
      <c r="DCZ118" s="60"/>
      <c r="DDA118" s="60"/>
      <c r="DDB118" s="60"/>
      <c r="DDC118" s="60"/>
      <c r="DDD118" s="60"/>
      <c r="DDE118" s="60"/>
      <c r="DDF118" s="60"/>
      <c r="DDG118" s="60"/>
      <c r="DDH118" s="60"/>
      <c r="DDI118" s="60"/>
      <c r="DDJ118" s="60"/>
      <c r="DDK118" s="60"/>
      <c r="DDL118" s="60"/>
      <c r="DDM118" s="60"/>
      <c r="DDN118" s="60"/>
      <c r="DDO118" s="60"/>
      <c r="DDP118" s="60"/>
      <c r="DDQ118" s="60"/>
      <c r="DDR118" s="60"/>
      <c r="DDS118" s="60"/>
      <c r="DDT118" s="60"/>
      <c r="DDU118" s="60"/>
      <c r="DDV118" s="60"/>
      <c r="DDW118" s="60"/>
      <c r="DDX118" s="60"/>
      <c r="DDY118" s="60"/>
      <c r="DDZ118" s="60"/>
      <c r="DEA118" s="60"/>
      <c r="DEB118" s="60"/>
      <c r="DEC118" s="60"/>
      <c r="DED118" s="60"/>
      <c r="DEE118" s="60"/>
      <c r="DEF118" s="60"/>
      <c r="DEG118" s="60"/>
      <c r="DEH118" s="60"/>
      <c r="DEI118" s="60"/>
      <c r="DEJ118" s="60"/>
      <c r="DEK118" s="60"/>
      <c r="DEL118" s="60"/>
      <c r="DEM118" s="60"/>
      <c r="DEN118" s="60"/>
      <c r="DEO118" s="60"/>
      <c r="DEP118" s="60"/>
      <c r="DEQ118" s="60"/>
      <c r="DER118" s="60"/>
      <c r="DES118" s="60"/>
      <c r="DET118" s="60"/>
      <c r="DEU118" s="60"/>
      <c r="DEV118" s="60"/>
      <c r="DEW118" s="60"/>
      <c r="DEX118" s="60"/>
      <c r="DEY118" s="60"/>
      <c r="DEZ118" s="60"/>
      <c r="DFA118" s="60"/>
      <c r="DFB118" s="60"/>
      <c r="DFC118" s="60"/>
      <c r="DFD118" s="60"/>
      <c r="DFE118" s="60"/>
      <c r="DFF118" s="60"/>
      <c r="DFG118" s="60"/>
      <c r="DFH118" s="60"/>
      <c r="DFI118" s="60"/>
      <c r="DFJ118" s="60"/>
      <c r="DFK118" s="60"/>
      <c r="DFL118" s="60"/>
      <c r="DFM118" s="60"/>
      <c r="DFN118" s="60"/>
      <c r="DFO118" s="60"/>
      <c r="DFP118" s="60"/>
      <c r="DFQ118" s="60"/>
      <c r="DFR118" s="60"/>
      <c r="DFS118" s="60"/>
      <c r="DFT118" s="60"/>
      <c r="DFU118" s="60"/>
      <c r="DFV118" s="60"/>
      <c r="DFW118" s="60"/>
      <c r="DFX118" s="60"/>
      <c r="DFY118" s="60"/>
      <c r="DFZ118" s="60"/>
      <c r="DGA118" s="60"/>
      <c r="DGB118" s="60"/>
      <c r="DGC118" s="60"/>
      <c r="DGD118" s="60"/>
      <c r="DGE118" s="60"/>
      <c r="DGF118" s="60"/>
      <c r="DGG118" s="60"/>
      <c r="DGH118" s="60"/>
      <c r="DGI118" s="60"/>
      <c r="DGJ118" s="60"/>
      <c r="DGK118" s="60"/>
      <c r="DGL118" s="60"/>
      <c r="DGM118" s="60"/>
      <c r="DGN118" s="60"/>
      <c r="DGO118" s="60"/>
      <c r="DGP118" s="60"/>
      <c r="DGQ118" s="60"/>
      <c r="DGR118" s="60"/>
      <c r="DGS118" s="60"/>
      <c r="DGT118" s="60"/>
      <c r="DGU118" s="60"/>
      <c r="DGV118" s="60"/>
      <c r="DGW118" s="60"/>
      <c r="DGX118" s="60"/>
      <c r="DGY118" s="60"/>
      <c r="DGZ118" s="60"/>
      <c r="DHA118" s="60"/>
      <c r="DHB118" s="60"/>
      <c r="DHC118" s="60"/>
      <c r="DHD118" s="60"/>
      <c r="DHE118" s="60"/>
      <c r="DHF118" s="60"/>
      <c r="DHG118" s="60"/>
      <c r="DHH118" s="60"/>
      <c r="DHI118" s="60"/>
      <c r="DHJ118" s="60"/>
      <c r="DHK118" s="60"/>
      <c r="DHL118" s="60"/>
      <c r="DHM118" s="60"/>
      <c r="DHN118" s="60"/>
      <c r="DHO118" s="60"/>
      <c r="DHP118" s="60"/>
      <c r="DHQ118" s="60"/>
      <c r="DHR118" s="60"/>
      <c r="DHS118" s="60"/>
      <c r="DHT118" s="60"/>
      <c r="DHU118" s="60"/>
      <c r="DHV118" s="60"/>
      <c r="DHW118" s="60"/>
      <c r="DHX118" s="60"/>
      <c r="DHY118" s="60"/>
      <c r="DHZ118" s="60"/>
      <c r="DIA118" s="60"/>
      <c r="DIB118" s="60"/>
      <c r="DIC118" s="60"/>
      <c r="DID118" s="60"/>
      <c r="DIE118" s="60"/>
      <c r="DIF118" s="60"/>
      <c r="DIG118" s="60"/>
      <c r="DIH118" s="60"/>
      <c r="DII118" s="60"/>
      <c r="DIJ118" s="60"/>
      <c r="DIK118" s="60"/>
      <c r="DIL118" s="60"/>
      <c r="DIM118" s="60"/>
      <c r="DIN118" s="60"/>
      <c r="DIO118" s="60"/>
      <c r="DIP118" s="60"/>
      <c r="DIQ118" s="60"/>
      <c r="DIR118" s="60"/>
      <c r="DIS118" s="60"/>
      <c r="DIT118" s="60"/>
      <c r="DIU118" s="60"/>
      <c r="DIV118" s="60"/>
      <c r="DIW118" s="60"/>
      <c r="DIX118" s="60"/>
      <c r="DIY118" s="60"/>
      <c r="DIZ118" s="60"/>
      <c r="DJA118" s="60"/>
      <c r="DJB118" s="60"/>
      <c r="DJC118" s="60"/>
      <c r="DJD118" s="60"/>
      <c r="DJE118" s="60"/>
      <c r="DJF118" s="60"/>
      <c r="DJG118" s="60"/>
      <c r="DJH118" s="60"/>
      <c r="DJI118" s="60"/>
      <c r="DJJ118" s="60"/>
      <c r="DJK118" s="60"/>
      <c r="DJL118" s="60"/>
      <c r="DJM118" s="60"/>
      <c r="DJN118" s="60"/>
      <c r="DJO118" s="60"/>
      <c r="DJP118" s="60"/>
      <c r="DJQ118" s="60"/>
      <c r="DJR118" s="60"/>
      <c r="DJS118" s="60"/>
      <c r="DJT118" s="60"/>
      <c r="DJU118" s="60"/>
      <c r="DJV118" s="60"/>
      <c r="DJW118" s="60"/>
      <c r="DJX118" s="60"/>
      <c r="DJY118" s="60"/>
      <c r="DJZ118" s="60"/>
      <c r="DKA118" s="60"/>
      <c r="DKB118" s="60"/>
      <c r="DKC118" s="60"/>
      <c r="DKD118" s="60"/>
      <c r="DKE118" s="60"/>
      <c r="DKF118" s="60"/>
      <c r="DKG118" s="60"/>
      <c r="DKH118" s="60"/>
      <c r="DKI118" s="60"/>
      <c r="DKJ118" s="60"/>
      <c r="DKK118" s="60"/>
      <c r="DKL118" s="60"/>
      <c r="DKM118" s="60"/>
      <c r="DKN118" s="60"/>
      <c r="DKO118" s="60"/>
      <c r="DKP118" s="60"/>
      <c r="DKQ118" s="60"/>
      <c r="DKR118" s="60"/>
      <c r="DKS118" s="60"/>
      <c r="DKT118" s="60"/>
      <c r="DKU118" s="60"/>
      <c r="DKV118" s="60"/>
      <c r="DKW118" s="60"/>
      <c r="DKX118" s="60"/>
      <c r="DKY118" s="60"/>
      <c r="DKZ118" s="60"/>
      <c r="DLA118" s="60"/>
      <c r="DLB118" s="60"/>
      <c r="DLC118" s="60"/>
      <c r="DLD118" s="60"/>
      <c r="DLE118" s="60"/>
      <c r="DLF118" s="60"/>
      <c r="DLG118" s="60"/>
      <c r="DLH118" s="60"/>
      <c r="DLI118" s="60"/>
      <c r="DLJ118" s="60"/>
      <c r="DLK118" s="60"/>
      <c r="DLL118" s="60"/>
      <c r="DLM118" s="60"/>
      <c r="DLN118" s="60"/>
      <c r="DLO118" s="60"/>
      <c r="DLP118" s="60"/>
      <c r="DLQ118" s="60"/>
      <c r="DLR118" s="60"/>
      <c r="DLS118" s="60"/>
      <c r="DLT118" s="60"/>
      <c r="DLU118" s="60"/>
      <c r="DLV118" s="60"/>
      <c r="DLW118" s="60"/>
      <c r="DLX118" s="60"/>
      <c r="DLY118" s="60"/>
      <c r="DLZ118" s="60"/>
      <c r="DMA118" s="60"/>
      <c r="DMB118" s="60"/>
      <c r="DMC118" s="60"/>
      <c r="DMD118" s="60"/>
      <c r="DME118" s="60"/>
      <c r="DMF118" s="60"/>
      <c r="DMG118" s="60"/>
      <c r="DMH118" s="60"/>
      <c r="DMI118" s="60"/>
      <c r="DMJ118" s="60"/>
      <c r="DMK118" s="60"/>
      <c r="DML118" s="60"/>
      <c r="DMM118" s="60"/>
      <c r="DMN118" s="60"/>
      <c r="DMO118" s="60"/>
      <c r="DMP118" s="60"/>
      <c r="DMQ118" s="60"/>
      <c r="DMR118" s="60"/>
      <c r="DMS118" s="60"/>
      <c r="DMT118" s="60"/>
      <c r="DMU118" s="60"/>
      <c r="DMV118" s="60"/>
      <c r="DMW118" s="60"/>
      <c r="DMX118" s="60"/>
      <c r="DMY118" s="60"/>
      <c r="DMZ118" s="60"/>
      <c r="DNA118" s="60"/>
      <c r="DNB118" s="60"/>
      <c r="DNC118" s="60"/>
      <c r="DND118" s="60"/>
      <c r="DNE118" s="60"/>
      <c r="DNF118" s="60"/>
      <c r="DNG118" s="60"/>
      <c r="DNH118" s="60"/>
      <c r="DNI118" s="60"/>
      <c r="DNJ118" s="60"/>
      <c r="DNK118" s="60"/>
      <c r="DNL118" s="60"/>
      <c r="DNM118" s="60"/>
      <c r="DNN118" s="60"/>
      <c r="DNO118" s="60"/>
      <c r="DNP118" s="60"/>
      <c r="DNQ118" s="60"/>
      <c r="DNR118" s="60"/>
      <c r="DNS118" s="60"/>
      <c r="DNT118" s="60"/>
      <c r="DNU118" s="60"/>
      <c r="DNV118" s="60"/>
      <c r="DNW118" s="60"/>
      <c r="DNX118" s="60"/>
      <c r="DNY118" s="60"/>
      <c r="DNZ118" s="60"/>
      <c r="DOA118" s="60"/>
      <c r="DOB118" s="60"/>
      <c r="DOC118" s="60"/>
      <c r="DOD118" s="60"/>
      <c r="DOE118" s="60"/>
      <c r="DOF118" s="60"/>
      <c r="DOG118" s="60"/>
      <c r="DOH118" s="60"/>
      <c r="DOI118" s="60"/>
      <c r="DOJ118" s="60"/>
      <c r="DOK118" s="60"/>
      <c r="DOL118" s="60"/>
      <c r="DOM118" s="60"/>
      <c r="DON118" s="60"/>
      <c r="DOO118" s="60"/>
      <c r="DOP118" s="60"/>
      <c r="DOQ118" s="60"/>
      <c r="DOR118" s="60"/>
      <c r="DOS118" s="60"/>
      <c r="DOT118" s="60"/>
      <c r="DOU118" s="60"/>
      <c r="DOV118" s="60"/>
      <c r="DOW118" s="60"/>
      <c r="DOX118" s="60"/>
      <c r="DOY118" s="60"/>
      <c r="DOZ118" s="60"/>
      <c r="DPA118" s="60"/>
      <c r="DPB118" s="60"/>
      <c r="DPC118" s="60"/>
      <c r="DPD118" s="60"/>
      <c r="DPE118" s="60"/>
      <c r="DPF118" s="60"/>
      <c r="DPG118" s="60"/>
      <c r="DPH118" s="60"/>
      <c r="DPI118" s="60"/>
      <c r="DPJ118" s="60"/>
      <c r="DPK118" s="60"/>
      <c r="DPL118" s="60"/>
      <c r="DPM118" s="60"/>
      <c r="DPN118" s="60"/>
      <c r="DPO118" s="60"/>
      <c r="DPP118" s="60"/>
      <c r="DPQ118" s="60"/>
      <c r="DPR118" s="60"/>
      <c r="DPS118" s="60"/>
      <c r="DPT118" s="60"/>
      <c r="DPU118" s="60"/>
      <c r="DPV118" s="60"/>
      <c r="DPW118" s="60"/>
      <c r="DPX118" s="60"/>
      <c r="DPY118" s="60"/>
      <c r="DPZ118" s="60"/>
      <c r="DQA118" s="60"/>
      <c r="DQB118" s="60"/>
      <c r="DQC118" s="60"/>
      <c r="DQD118" s="60"/>
      <c r="DQE118" s="60"/>
      <c r="DQF118" s="60"/>
      <c r="DQG118" s="60"/>
      <c r="DQH118" s="60"/>
      <c r="DQI118" s="60"/>
      <c r="DQJ118" s="60"/>
      <c r="DQK118" s="60"/>
      <c r="DQL118" s="60"/>
      <c r="DQM118" s="60"/>
      <c r="DQN118" s="60"/>
      <c r="DQO118" s="60"/>
      <c r="DQP118" s="60"/>
      <c r="DQQ118" s="60"/>
      <c r="DQR118" s="60"/>
      <c r="DQS118" s="60"/>
      <c r="DQT118" s="60"/>
      <c r="DQU118" s="60"/>
      <c r="DQV118" s="60"/>
      <c r="DQW118" s="60"/>
      <c r="DQX118" s="60"/>
      <c r="DQY118" s="60"/>
      <c r="DQZ118" s="60"/>
      <c r="DRA118" s="60"/>
      <c r="DRB118" s="60"/>
      <c r="DRC118" s="60"/>
      <c r="DRD118" s="60"/>
      <c r="DRE118" s="60"/>
      <c r="DRF118" s="60"/>
      <c r="DRG118" s="60"/>
      <c r="DRH118" s="60"/>
      <c r="DRI118" s="60"/>
      <c r="DRJ118" s="60"/>
      <c r="DRK118" s="60"/>
      <c r="DRL118" s="60"/>
      <c r="DRM118" s="60"/>
      <c r="DRN118" s="60"/>
      <c r="DRO118" s="60"/>
      <c r="DRP118" s="60"/>
      <c r="DRQ118" s="60"/>
      <c r="DRR118" s="60"/>
      <c r="DRS118" s="60"/>
      <c r="DRT118" s="60"/>
      <c r="DRU118" s="60"/>
      <c r="DRV118" s="60"/>
      <c r="DRW118" s="60"/>
      <c r="DRX118" s="60"/>
      <c r="DRY118" s="60"/>
      <c r="DRZ118" s="60"/>
      <c r="DSA118" s="60"/>
      <c r="DSB118" s="60"/>
      <c r="DSC118" s="60"/>
      <c r="DSD118" s="60"/>
      <c r="DSE118" s="60"/>
      <c r="DSF118" s="60"/>
      <c r="DSG118" s="60"/>
      <c r="DSH118" s="60"/>
      <c r="DSI118" s="60"/>
      <c r="DSJ118" s="60"/>
      <c r="DSK118" s="60"/>
      <c r="DSL118" s="60"/>
      <c r="DSM118" s="60"/>
      <c r="DSN118" s="60"/>
      <c r="DSO118" s="60"/>
      <c r="DSP118" s="60"/>
      <c r="DSQ118" s="60"/>
      <c r="DSR118" s="60"/>
      <c r="DSS118" s="60"/>
      <c r="DST118" s="60"/>
      <c r="DSU118" s="60"/>
      <c r="DSV118" s="60"/>
      <c r="DSW118" s="60"/>
      <c r="DSX118" s="60"/>
      <c r="DSY118" s="60"/>
      <c r="DSZ118" s="60"/>
      <c r="DTA118" s="60"/>
      <c r="DTB118" s="60"/>
      <c r="DTC118" s="60"/>
      <c r="DTD118" s="60"/>
      <c r="DTE118" s="60"/>
      <c r="DTF118" s="60"/>
      <c r="DTG118" s="60"/>
      <c r="DTH118" s="60"/>
      <c r="DTI118" s="60"/>
      <c r="DTJ118" s="60"/>
      <c r="DTK118" s="60"/>
      <c r="DTL118" s="60"/>
      <c r="DTM118" s="60"/>
      <c r="DTN118" s="60"/>
      <c r="DTO118" s="60"/>
      <c r="DTP118" s="60"/>
      <c r="DTQ118" s="60"/>
      <c r="DTR118" s="60"/>
      <c r="DTS118" s="60"/>
      <c r="DTT118" s="60"/>
      <c r="DTU118" s="60"/>
      <c r="DTV118" s="60"/>
      <c r="DTW118" s="60"/>
      <c r="DTX118" s="60"/>
      <c r="DTY118" s="60"/>
      <c r="DTZ118" s="60"/>
      <c r="DUA118" s="60"/>
      <c r="DUB118" s="60"/>
      <c r="DUC118" s="60"/>
      <c r="DUD118" s="60"/>
      <c r="DUE118" s="60"/>
      <c r="DUF118" s="60"/>
      <c r="DUG118" s="60"/>
      <c r="DUH118" s="60"/>
      <c r="DUI118" s="60"/>
      <c r="DUJ118" s="60"/>
      <c r="DUK118" s="60"/>
      <c r="DUL118" s="60"/>
      <c r="DUM118" s="60"/>
      <c r="DUN118" s="60"/>
      <c r="DUO118" s="60"/>
      <c r="DUP118" s="60"/>
      <c r="DUQ118" s="60"/>
      <c r="DUR118" s="60"/>
      <c r="DUS118" s="60"/>
      <c r="DUT118" s="60"/>
      <c r="DUU118" s="60"/>
      <c r="DUV118" s="60"/>
      <c r="DUW118" s="60"/>
      <c r="DUX118" s="60"/>
      <c r="DUY118" s="60"/>
      <c r="DUZ118" s="60"/>
      <c r="DVA118" s="60"/>
      <c r="DVB118" s="60"/>
      <c r="DVC118" s="60"/>
      <c r="DVD118" s="60"/>
      <c r="DVE118" s="60"/>
      <c r="DVF118" s="60"/>
      <c r="DVG118" s="60"/>
      <c r="DVH118" s="60"/>
      <c r="DVI118" s="60"/>
      <c r="DVJ118" s="60"/>
      <c r="DVK118" s="60"/>
      <c r="DVL118" s="60"/>
      <c r="DVM118" s="60"/>
      <c r="DVN118" s="60"/>
      <c r="DVO118" s="60"/>
      <c r="DVP118" s="60"/>
      <c r="DVQ118" s="60"/>
      <c r="DVR118" s="60"/>
      <c r="DVS118" s="60"/>
      <c r="DVT118" s="60"/>
      <c r="DVU118" s="60"/>
      <c r="DVV118" s="60"/>
      <c r="DVW118" s="60"/>
      <c r="DVX118" s="60"/>
      <c r="DVY118" s="60"/>
      <c r="DVZ118" s="60"/>
      <c r="DWA118" s="60"/>
      <c r="DWB118" s="60"/>
      <c r="DWC118" s="60"/>
      <c r="DWD118" s="60"/>
      <c r="DWE118" s="60"/>
      <c r="DWF118" s="60"/>
      <c r="DWG118" s="60"/>
      <c r="DWH118" s="60"/>
      <c r="DWI118" s="60"/>
      <c r="DWJ118" s="60"/>
      <c r="DWK118" s="60"/>
      <c r="DWL118" s="60"/>
      <c r="DWM118" s="60"/>
      <c r="DWN118" s="60"/>
      <c r="DWO118" s="60"/>
      <c r="DWP118" s="60"/>
      <c r="DWQ118" s="60"/>
      <c r="DWR118" s="60"/>
      <c r="DWS118" s="60"/>
      <c r="DWT118" s="60"/>
      <c r="DWU118" s="60"/>
      <c r="DWV118" s="60"/>
      <c r="DWW118" s="60"/>
      <c r="DWX118" s="60"/>
      <c r="DWY118" s="60"/>
      <c r="DWZ118" s="60"/>
      <c r="DXA118" s="60"/>
      <c r="DXB118" s="60"/>
      <c r="DXC118" s="60"/>
      <c r="DXD118" s="60"/>
      <c r="DXE118" s="60"/>
      <c r="DXF118" s="60"/>
      <c r="DXG118" s="60"/>
      <c r="DXH118" s="60"/>
      <c r="DXI118" s="60"/>
      <c r="DXJ118" s="60"/>
      <c r="DXK118" s="60"/>
      <c r="DXL118" s="60"/>
      <c r="DXM118" s="60"/>
      <c r="DXN118" s="60"/>
      <c r="DXO118" s="60"/>
      <c r="DXP118" s="60"/>
      <c r="DXQ118" s="60"/>
      <c r="DXR118" s="60"/>
      <c r="DXS118" s="60"/>
      <c r="DXT118" s="60"/>
      <c r="DXU118" s="60"/>
      <c r="DXV118" s="60"/>
      <c r="DXW118" s="60"/>
      <c r="DXX118" s="60"/>
      <c r="DXY118" s="60"/>
      <c r="DXZ118" s="60"/>
      <c r="DYA118" s="60"/>
      <c r="DYB118" s="60"/>
      <c r="DYC118" s="60"/>
      <c r="DYD118" s="60"/>
      <c r="DYE118" s="60"/>
      <c r="DYF118" s="60"/>
      <c r="DYG118" s="60"/>
      <c r="DYH118" s="60"/>
      <c r="DYI118" s="60"/>
      <c r="DYJ118" s="60"/>
      <c r="DYK118" s="60"/>
      <c r="DYL118" s="60"/>
      <c r="DYM118" s="60"/>
      <c r="DYN118" s="60"/>
      <c r="DYO118" s="60"/>
      <c r="DYP118" s="60"/>
      <c r="DYQ118" s="60"/>
      <c r="DYR118" s="60"/>
      <c r="DYS118" s="60"/>
      <c r="DYT118" s="60"/>
      <c r="DYU118" s="60"/>
      <c r="DYV118" s="60"/>
      <c r="DYW118" s="60"/>
      <c r="DYX118" s="60"/>
      <c r="DYY118" s="60"/>
      <c r="DYZ118" s="60"/>
      <c r="DZA118" s="60"/>
      <c r="DZB118" s="60"/>
      <c r="DZC118" s="60"/>
      <c r="DZD118" s="60"/>
      <c r="DZE118" s="60"/>
      <c r="DZF118" s="60"/>
      <c r="DZG118" s="60"/>
      <c r="DZH118" s="60"/>
      <c r="DZI118" s="60"/>
      <c r="DZJ118" s="60"/>
      <c r="DZK118" s="60"/>
      <c r="DZL118" s="60"/>
      <c r="DZM118" s="60"/>
      <c r="DZN118" s="60"/>
      <c r="DZO118" s="60"/>
      <c r="DZP118" s="60"/>
      <c r="DZQ118" s="60"/>
      <c r="DZR118" s="60"/>
      <c r="DZS118" s="60"/>
      <c r="DZT118" s="60"/>
      <c r="DZU118" s="60"/>
      <c r="DZV118" s="60"/>
      <c r="DZW118" s="60"/>
      <c r="DZX118" s="60"/>
      <c r="DZY118" s="60"/>
      <c r="DZZ118" s="60"/>
      <c r="EAA118" s="60"/>
      <c r="EAB118" s="60"/>
      <c r="EAC118" s="60"/>
      <c r="EAD118" s="60"/>
      <c r="EAE118" s="60"/>
      <c r="EAF118" s="60"/>
      <c r="EAG118" s="60"/>
      <c r="EAH118" s="60"/>
      <c r="EAI118" s="60"/>
      <c r="EAJ118" s="60"/>
      <c r="EAK118" s="60"/>
      <c r="EAL118" s="60"/>
      <c r="EAM118" s="60"/>
      <c r="EAN118" s="60"/>
      <c r="EAO118" s="60"/>
      <c r="EAP118" s="60"/>
      <c r="EAQ118" s="60"/>
      <c r="EAR118" s="60"/>
      <c r="EAS118" s="60"/>
      <c r="EAT118" s="60"/>
      <c r="EAU118" s="60"/>
      <c r="EAV118" s="60"/>
      <c r="EAW118" s="60"/>
      <c r="EAX118" s="60"/>
      <c r="EAY118" s="60"/>
      <c r="EAZ118" s="60"/>
      <c r="EBA118" s="60"/>
      <c r="EBB118" s="60"/>
      <c r="EBC118" s="60"/>
      <c r="EBD118" s="60"/>
      <c r="EBE118" s="60"/>
      <c r="EBF118" s="60"/>
      <c r="EBG118" s="60"/>
      <c r="EBH118" s="60"/>
      <c r="EBI118" s="60"/>
      <c r="EBJ118" s="60"/>
      <c r="EBK118" s="60"/>
      <c r="EBL118" s="60"/>
      <c r="EBM118" s="60"/>
      <c r="EBN118" s="60"/>
      <c r="EBO118" s="60"/>
      <c r="EBP118" s="60"/>
      <c r="EBQ118" s="60"/>
      <c r="EBR118" s="60"/>
      <c r="EBS118" s="60"/>
      <c r="EBT118" s="60"/>
      <c r="EBU118" s="60"/>
      <c r="EBV118" s="60"/>
      <c r="EBW118" s="60"/>
      <c r="EBX118" s="60"/>
      <c r="EBY118" s="60"/>
      <c r="EBZ118" s="60"/>
      <c r="ECA118" s="60"/>
      <c r="ECB118" s="60"/>
      <c r="ECC118" s="60"/>
      <c r="ECD118" s="60"/>
      <c r="ECE118" s="60"/>
      <c r="ECF118" s="60"/>
      <c r="ECG118" s="60"/>
      <c r="ECH118" s="60"/>
      <c r="ECI118" s="60"/>
      <c r="ECJ118" s="60"/>
      <c r="ECK118" s="60"/>
      <c r="ECL118" s="60"/>
      <c r="ECM118" s="60"/>
      <c r="ECN118" s="60"/>
      <c r="ECO118" s="60"/>
      <c r="ECP118" s="60"/>
      <c r="ECQ118" s="60"/>
      <c r="ECR118" s="60"/>
      <c r="ECS118" s="60"/>
      <c r="ECT118" s="60"/>
      <c r="ECU118" s="60"/>
      <c r="ECV118" s="60"/>
      <c r="ECW118" s="60"/>
      <c r="ECX118" s="60"/>
      <c r="ECY118" s="60"/>
      <c r="ECZ118" s="60"/>
      <c r="EDA118" s="60"/>
      <c r="EDB118" s="60"/>
      <c r="EDC118" s="60"/>
      <c r="EDD118" s="60"/>
      <c r="EDE118" s="60"/>
      <c r="EDF118" s="60"/>
      <c r="EDG118" s="60"/>
      <c r="EDH118" s="60"/>
      <c r="EDI118" s="60"/>
      <c r="EDJ118" s="60"/>
      <c r="EDK118" s="60"/>
      <c r="EDL118" s="60"/>
      <c r="EDM118" s="60"/>
      <c r="EDN118" s="60"/>
      <c r="EDO118" s="60"/>
      <c r="EDP118" s="60"/>
      <c r="EDQ118" s="60"/>
      <c r="EDR118" s="60"/>
      <c r="EDS118" s="60"/>
      <c r="EDT118" s="60"/>
      <c r="EDU118" s="60"/>
      <c r="EDV118" s="60"/>
      <c r="EDW118" s="60"/>
      <c r="EDX118" s="60"/>
      <c r="EDY118" s="60"/>
      <c r="EDZ118" s="60"/>
      <c r="EEA118" s="60"/>
      <c r="EEB118" s="60"/>
      <c r="EEC118" s="60"/>
      <c r="EED118" s="60"/>
      <c r="EEE118" s="60"/>
      <c r="EEF118" s="60"/>
      <c r="EEG118" s="60"/>
      <c r="EEH118" s="60"/>
      <c r="EEI118" s="60"/>
      <c r="EEJ118" s="60"/>
      <c r="EEK118" s="60"/>
      <c r="EEL118" s="60"/>
      <c r="EEM118" s="60"/>
      <c r="EEN118" s="60"/>
      <c r="EEO118" s="60"/>
      <c r="EEP118" s="60"/>
      <c r="EEQ118" s="60"/>
      <c r="EER118" s="60"/>
      <c r="EES118" s="60"/>
      <c r="EET118" s="60"/>
      <c r="EEU118" s="60"/>
      <c r="EEV118" s="60"/>
      <c r="EEW118" s="60"/>
      <c r="EEX118" s="60"/>
      <c r="EEY118" s="60"/>
      <c r="EEZ118" s="60"/>
      <c r="EFA118" s="60"/>
      <c r="EFB118" s="60"/>
      <c r="EFC118" s="60"/>
      <c r="EFD118" s="60"/>
      <c r="EFE118" s="60"/>
      <c r="EFF118" s="60"/>
      <c r="EFG118" s="60"/>
      <c r="EFH118" s="60"/>
      <c r="EFI118" s="60"/>
      <c r="EFJ118" s="60"/>
      <c r="EFK118" s="60"/>
      <c r="EFL118" s="60"/>
      <c r="EFM118" s="60"/>
      <c r="EFN118" s="60"/>
      <c r="EFO118" s="60"/>
      <c r="EFP118" s="60"/>
      <c r="EFQ118" s="60"/>
      <c r="EFR118" s="60"/>
      <c r="EFS118" s="60"/>
      <c r="EFT118" s="60"/>
      <c r="EFU118" s="60"/>
      <c r="EFV118" s="60"/>
      <c r="EFW118" s="60"/>
      <c r="EFX118" s="60"/>
      <c r="EFY118" s="60"/>
      <c r="EFZ118" s="60"/>
      <c r="EGA118" s="60"/>
      <c r="EGB118" s="60"/>
      <c r="EGC118" s="60"/>
      <c r="EGD118" s="60"/>
      <c r="EGE118" s="60"/>
      <c r="EGF118" s="60"/>
      <c r="EGG118" s="60"/>
      <c r="EGH118" s="60"/>
      <c r="EGI118" s="60"/>
      <c r="EGJ118" s="60"/>
      <c r="EGK118" s="60"/>
      <c r="EGL118" s="60"/>
      <c r="EGM118" s="60"/>
      <c r="EGN118" s="60"/>
      <c r="EGO118" s="60"/>
      <c r="EGP118" s="60"/>
      <c r="EGQ118" s="60"/>
      <c r="EGR118" s="60"/>
      <c r="EGS118" s="60"/>
      <c r="EGT118" s="60"/>
      <c r="EGU118" s="60"/>
      <c r="EGV118" s="60"/>
      <c r="EGW118" s="60"/>
      <c r="EGX118" s="60"/>
      <c r="EGY118" s="60"/>
      <c r="EGZ118" s="60"/>
      <c r="EHA118" s="60"/>
      <c r="EHB118" s="60"/>
      <c r="EHC118" s="60"/>
      <c r="EHD118" s="60"/>
      <c r="EHE118" s="60"/>
      <c r="EHF118" s="60"/>
      <c r="EHG118" s="60"/>
      <c r="EHH118" s="60"/>
      <c r="EHI118" s="60"/>
      <c r="EHJ118" s="60"/>
      <c r="EHK118" s="60"/>
      <c r="EHL118" s="60"/>
      <c r="EHM118" s="60"/>
      <c r="EHN118" s="60"/>
      <c r="EHO118" s="60"/>
      <c r="EHP118" s="60"/>
      <c r="EHQ118" s="60"/>
      <c r="EHR118" s="60"/>
      <c r="EHS118" s="60"/>
      <c r="EHT118" s="60"/>
      <c r="EHU118" s="60"/>
      <c r="EHV118" s="60"/>
      <c r="EHW118" s="60"/>
      <c r="EHX118" s="60"/>
      <c r="EHY118" s="60"/>
      <c r="EHZ118" s="60"/>
      <c r="EIA118" s="60"/>
      <c r="EIB118" s="60"/>
      <c r="EIC118" s="60"/>
      <c r="EID118" s="60"/>
      <c r="EIE118" s="60"/>
      <c r="EIF118" s="60"/>
      <c r="EIG118" s="60"/>
      <c r="EIH118" s="60"/>
      <c r="EII118" s="60"/>
      <c r="EIJ118" s="60"/>
      <c r="EIK118" s="60"/>
      <c r="EIL118" s="60"/>
      <c r="EIM118" s="60"/>
      <c r="EIN118" s="60"/>
      <c r="EIO118" s="60"/>
      <c r="EIP118" s="60"/>
      <c r="EIQ118" s="60"/>
      <c r="EIR118" s="60"/>
      <c r="EIS118" s="60"/>
      <c r="EIT118" s="60"/>
      <c r="EIU118" s="60"/>
      <c r="EIV118" s="60"/>
      <c r="EIW118" s="60"/>
      <c r="EIX118" s="60"/>
      <c r="EIY118" s="60"/>
      <c r="EIZ118" s="60"/>
      <c r="EJA118" s="60"/>
      <c r="EJB118" s="60"/>
      <c r="EJC118" s="60"/>
      <c r="EJD118" s="60"/>
      <c r="EJE118" s="60"/>
      <c r="EJF118" s="60"/>
      <c r="EJG118" s="60"/>
      <c r="EJH118" s="60"/>
      <c r="EJI118" s="60"/>
      <c r="EJJ118" s="60"/>
      <c r="EJK118" s="60"/>
      <c r="EJL118" s="60"/>
      <c r="EJM118" s="60"/>
      <c r="EJN118" s="60"/>
      <c r="EJO118" s="60"/>
      <c r="EJP118" s="60"/>
      <c r="EJQ118" s="60"/>
      <c r="EJR118" s="60"/>
      <c r="EJS118" s="60"/>
      <c r="EJT118" s="60"/>
      <c r="EJU118" s="60"/>
      <c r="EJV118" s="60"/>
      <c r="EJW118" s="60"/>
      <c r="EJX118" s="60"/>
      <c r="EJY118" s="60"/>
      <c r="EJZ118" s="60"/>
      <c r="EKA118" s="60"/>
      <c r="EKB118" s="60"/>
      <c r="EKC118" s="60"/>
      <c r="EKD118" s="60"/>
      <c r="EKE118" s="60"/>
      <c r="EKF118" s="60"/>
      <c r="EKG118" s="60"/>
      <c r="EKH118" s="60"/>
      <c r="EKI118" s="60"/>
      <c r="EKJ118" s="60"/>
      <c r="EKK118" s="60"/>
      <c r="EKL118" s="60"/>
      <c r="EKM118" s="60"/>
      <c r="EKN118" s="60"/>
      <c r="EKO118" s="60"/>
      <c r="EKP118" s="60"/>
      <c r="EKQ118" s="60"/>
      <c r="EKR118" s="60"/>
      <c r="EKS118" s="60"/>
      <c r="EKT118" s="60"/>
      <c r="EKU118" s="60"/>
      <c r="EKV118" s="60"/>
      <c r="EKW118" s="60"/>
      <c r="EKX118" s="60"/>
      <c r="EKY118" s="60"/>
      <c r="EKZ118" s="60"/>
      <c r="ELA118" s="60"/>
      <c r="ELB118" s="60"/>
      <c r="ELC118" s="60"/>
      <c r="ELD118" s="60"/>
      <c r="ELE118" s="60"/>
      <c r="ELF118" s="60"/>
      <c r="ELG118" s="60"/>
      <c r="ELH118" s="60"/>
      <c r="ELI118" s="60"/>
      <c r="ELJ118" s="60"/>
      <c r="ELK118" s="60"/>
      <c r="ELL118" s="60"/>
      <c r="ELM118" s="60"/>
      <c r="ELN118" s="60"/>
      <c r="ELO118" s="60"/>
      <c r="ELP118" s="60"/>
      <c r="ELQ118" s="60"/>
      <c r="ELR118" s="60"/>
      <c r="ELS118" s="60"/>
      <c r="ELT118" s="60"/>
      <c r="ELU118" s="60"/>
      <c r="ELV118" s="60"/>
      <c r="ELW118" s="60"/>
      <c r="ELX118" s="60"/>
      <c r="ELY118" s="60"/>
      <c r="ELZ118" s="60"/>
      <c r="EMA118" s="60"/>
      <c r="EMB118" s="60"/>
      <c r="EMC118" s="60"/>
      <c r="EMD118" s="60"/>
      <c r="EME118" s="60"/>
      <c r="EMF118" s="60"/>
      <c r="EMG118" s="60"/>
      <c r="EMH118" s="60"/>
      <c r="EMI118" s="60"/>
      <c r="EMJ118" s="60"/>
      <c r="EMK118" s="60"/>
      <c r="EML118" s="60"/>
      <c r="EMM118" s="60"/>
      <c r="EMN118" s="60"/>
      <c r="EMO118" s="60"/>
      <c r="EMP118" s="60"/>
      <c r="EMQ118" s="60"/>
      <c r="EMR118" s="60"/>
      <c r="EMS118" s="60"/>
      <c r="EMT118" s="60"/>
      <c r="EMU118" s="60"/>
      <c r="EMV118" s="60"/>
      <c r="EMW118" s="60"/>
      <c r="EMX118" s="60"/>
      <c r="EMY118" s="60"/>
      <c r="EMZ118" s="60"/>
      <c r="ENA118" s="60"/>
      <c r="ENB118" s="60"/>
      <c r="ENC118" s="60"/>
      <c r="END118" s="60"/>
      <c r="ENE118" s="60"/>
      <c r="ENF118" s="60"/>
      <c r="ENG118" s="60"/>
      <c r="ENH118" s="60"/>
      <c r="ENI118" s="60"/>
      <c r="ENJ118" s="60"/>
      <c r="ENK118" s="60"/>
      <c r="ENL118" s="60"/>
      <c r="ENM118" s="60"/>
      <c r="ENN118" s="60"/>
      <c r="ENO118" s="60"/>
      <c r="ENP118" s="60"/>
      <c r="ENQ118" s="60"/>
      <c r="ENR118" s="60"/>
      <c r="ENS118" s="60"/>
      <c r="ENT118" s="60"/>
      <c r="ENU118" s="60"/>
      <c r="ENV118" s="60"/>
      <c r="ENW118" s="60"/>
      <c r="ENX118" s="60"/>
      <c r="ENY118" s="60"/>
      <c r="ENZ118" s="60"/>
      <c r="EOA118" s="60"/>
      <c r="EOB118" s="60"/>
      <c r="EOC118" s="60"/>
      <c r="EOD118" s="60"/>
      <c r="EOE118" s="60"/>
      <c r="EOF118" s="60"/>
      <c r="EOG118" s="60"/>
      <c r="EOH118" s="60"/>
      <c r="EOI118" s="60"/>
      <c r="EOJ118" s="60"/>
      <c r="EOK118" s="60"/>
      <c r="EOL118" s="60"/>
      <c r="EOM118" s="60"/>
      <c r="EON118" s="60"/>
      <c r="EOO118" s="60"/>
      <c r="EOP118" s="60"/>
      <c r="EOQ118" s="60"/>
      <c r="EOR118" s="60"/>
      <c r="EOS118" s="60"/>
      <c r="EOT118" s="60"/>
      <c r="EOU118" s="60"/>
      <c r="EOV118" s="60"/>
      <c r="EOW118" s="60"/>
      <c r="EOX118" s="60"/>
      <c r="EOY118" s="60"/>
      <c r="EOZ118" s="60"/>
      <c r="EPA118" s="60"/>
      <c r="EPB118" s="60"/>
      <c r="EPC118" s="60"/>
      <c r="EPD118" s="60"/>
      <c r="EPE118" s="60"/>
      <c r="EPF118" s="60"/>
      <c r="EPG118" s="60"/>
      <c r="EPH118" s="60"/>
      <c r="EPI118" s="60"/>
      <c r="EPJ118" s="60"/>
      <c r="EPK118" s="60"/>
      <c r="EPL118" s="60"/>
      <c r="EPM118" s="60"/>
      <c r="EPN118" s="60"/>
      <c r="EPO118" s="60"/>
      <c r="EPP118" s="60"/>
      <c r="EPQ118" s="60"/>
      <c r="EPR118" s="60"/>
      <c r="EPS118" s="60"/>
      <c r="EPT118" s="60"/>
      <c r="EPU118" s="60"/>
      <c r="EPV118" s="60"/>
      <c r="EPW118" s="60"/>
      <c r="EPX118" s="60"/>
      <c r="EPY118" s="60"/>
      <c r="EPZ118" s="60"/>
      <c r="EQA118" s="60"/>
      <c r="EQB118" s="60"/>
      <c r="EQC118" s="60"/>
      <c r="EQD118" s="60"/>
      <c r="EQE118" s="60"/>
      <c r="EQF118" s="60"/>
      <c r="EQG118" s="60"/>
      <c r="EQH118" s="60"/>
      <c r="EQI118" s="60"/>
      <c r="EQJ118" s="60"/>
      <c r="EQK118" s="60"/>
      <c r="EQL118" s="60"/>
      <c r="EQM118" s="60"/>
      <c r="EQN118" s="60"/>
      <c r="EQO118" s="60"/>
      <c r="EQP118" s="60"/>
      <c r="EQQ118" s="60"/>
      <c r="EQR118" s="60"/>
      <c r="EQS118" s="60"/>
      <c r="EQT118" s="60"/>
      <c r="EQU118" s="60"/>
      <c r="EQV118" s="60"/>
      <c r="EQW118" s="60"/>
      <c r="EQX118" s="60"/>
      <c r="EQY118" s="60"/>
      <c r="EQZ118" s="60"/>
      <c r="ERA118" s="60"/>
      <c r="ERB118" s="60"/>
      <c r="ERC118" s="60"/>
      <c r="ERD118" s="60"/>
      <c r="ERE118" s="60"/>
      <c r="ERF118" s="60"/>
      <c r="ERG118" s="60"/>
      <c r="ERH118" s="60"/>
      <c r="ERI118" s="60"/>
      <c r="ERJ118" s="60"/>
      <c r="ERK118" s="60"/>
      <c r="ERL118" s="60"/>
      <c r="ERM118" s="60"/>
      <c r="ERN118" s="60"/>
      <c r="ERO118" s="60"/>
      <c r="ERP118" s="60"/>
      <c r="ERQ118" s="60"/>
      <c r="ERR118" s="60"/>
      <c r="ERS118" s="60"/>
      <c r="ERT118" s="60"/>
      <c r="ERU118" s="60"/>
      <c r="ERV118" s="60"/>
      <c r="ERW118" s="60"/>
      <c r="ERX118" s="60"/>
      <c r="ERY118" s="60"/>
      <c r="ERZ118" s="60"/>
      <c r="ESA118" s="60"/>
      <c r="ESB118" s="60"/>
      <c r="ESC118" s="60"/>
      <c r="ESD118" s="60"/>
      <c r="ESE118" s="60"/>
      <c r="ESF118" s="60"/>
      <c r="ESG118" s="60"/>
      <c r="ESH118" s="60"/>
      <c r="ESI118" s="60"/>
      <c r="ESJ118" s="60"/>
      <c r="ESK118" s="60"/>
      <c r="ESL118" s="60"/>
      <c r="ESM118" s="60"/>
      <c r="ESN118" s="60"/>
      <c r="ESO118" s="60"/>
      <c r="ESP118" s="60"/>
      <c r="ESQ118" s="60"/>
      <c r="ESR118" s="60"/>
      <c r="ESS118" s="60"/>
      <c r="EST118" s="60"/>
      <c r="ESU118" s="60"/>
      <c r="ESV118" s="60"/>
      <c r="ESW118" s="60"/>
      <c r="ESX118" s="60"/>
      <c r="ESY118" s="60"/>
      <c r="ESZ118" s="60"/>
      <c r="ETA118" s="60"/>
      <c r="ETB118" s="60"/>
      <c r="ETC118" s="60"/>
      <c r="ETD118" s="60"/>
      <c r="ETE118" s="60"/>
      <c r="ETF118" s="60"/>
      <c r="ETG118" s="60"/>
      <c r="ETH118" s="60"/>
      <c r="ETI118" s="60"/>
      <c r="ETJ118" s="60"/>
      <c r="ETK118" s="60"/>
      <c r="ETL118" s="60"/>
      <c r="ETM118" s="60"/>
      <c r="ETN118" s="60"/>
      <c r="ETO118" s="60"/>
      <c r="ETP118" s="60"/>
      <c r="ETQ118" s="60"/>
      <c r="ETR118" s="60"/>
      <c r="ETS118" s="60"/>
      <c r="ETT118" s="60"/>
      <c r="ETU118" s="60"/>
      <c r="ETV118" s="60"/>
      <c r="ETW118" s="60"/>
      <c r="ETX118" s="60"/>
      <c r="ETY118" s="60"/>
      <c r="ETZ118" s="60"/>
      <c r="EUA118" s="60"/>
      <c r="EUB118" s="60"/>
      <c r="EUC118" s="60"/>
      <c r="EUD118" s="60"/>
      <c r="EUE118" s="60"/>
      <c r="EUF118" s="60"/>
      <c r="EUG118" s="60"/>
      <c r="EUH118" s="60"/>
      <c r="EUI118" s="60"/>
      <c r="EUJ118" s="60"/>
      <c r="EUK118" s="60"/>
      <c r="EUL118" s="60"/>
      <c r="EUM118" s="60"/>
      <c r="EUN118" s="60"/>
      <c r="EUO118" s="60"/>
      <c r="EUP118" s="60"/>
      <c r="EUQ118" s="60"/>
      <c r="EUR118" s="60"/>
      <c r="EUS118" s="60"/>
      <c r="EUT118" s="60"/>
      <c r="EUU118" s="60"/>
      <c r="EUV118" s="60"/>
      <c r="EUW118" s="60"/>
      <c r="EUX118" s="60"/>
      <c r="EUY118" s="60"/>
      <c r="EUZ118" s="60"/>
      <c r="EVA118" s="60"/>
      <c r="EVB118" s="60"/>
      <c r="EVC118" s="60"/>
      <c r="EVD118" s="60"/>
      <c r="EVE118" s="60"/>
      <c r="EVF118" s="60"/>
      <c r="EVG118" s="60"/>
      <c r="EVH118" s="60"/>
      <c r="EVI118" s="60"/>
      <c r="EVJ118" s="60"/>
      <c r="EVK118" s="60"/>
      <c r="EVL118" s="60"/>
      <c r="EVM118" s="60"/>
      <c r="EVN118" s="60"/>
      <c r="EVO118" s="60"/>
      <c r="EVP118" s="60"/>
      <c r="EVQ118" s="60"/>
      <c r="EVR118" s="60"/>
      <c r="EVS118" s="60"/>
      <c r="EVT118" s="60"/>
      <c r="EVU118" s="60"/>
      <c r="EVV118" s="60"/>
      <c r="EVW118" s="60"/>
      <c r="EVX118" s="60"/>
      <c r="EVY118" s="60"/>
      <c r="EVZ118" s="60"/>
      <c r="EWA118" s="60"/>
      <c r="EWB118" s="60"/>
      <c r="EWC118" s="60"/>
      <c r="EWD118" s="60"/>
      <c r="EWE118" s="60"/>
      <c r="EWF118" s="60"/>
      <c r="EWG118" s="60"/>
      <c r="EWH118" s="60"/>
      <c r="EWI118" s="60"/>
      <c r="EWJ118" s="60"/>
      <c r="EWK118" s="60"/>
      <c r="EWL118" s="60"/>
      <c r="EWM118" s="60"/>
      <c r="EWN118" s="60"/>
      <c r="EWO118" s="60"/>
      <c r="EWP118" s="60"/>
      <c r="EWQ118" s="60"/>
      <c r="EWR118" s="60"/>
      <c r="EWS118" s="60"/>
      <c r="EWT118" s="60"/>
      <c r="EWU118" s="60"/>
      <c r="EWV118" s="60"/>
      <c r="EWW118" s="60"/>
      <c r="EWX118" s="60"/>
      <c r="EWY118" s="60"/>
      <c r="EWZ118" s="60"/>
      <c r="EXA118" s="60"/>
      <c r="EXB118" s="60"/>
      <c r="EXC118" s="60"/>
      <c r="EXD118" s="60"/>
      <c r="EXE118" s="60"/>
      <c r="EXF118" s="60"/>
      <c r="EXG118" s="60"/>
      <c r="EXH118" s="60"/>
      <c r="EXI118" s="60"/>
      <c r="EXJ118" s="60"/>
      <c r="EXK118" s="60"/>
      <c r="EXL118" s="60"/>
      <c r="EXM118" s="60"/>
      <c r="EXN118" s="60"/>
      <c r="EXO118" s="60"/>
      <c r="EXP118" s="60"/>
      <c r="EXQ118" s="60"/>
      <c r="EXR118" s="60"/>
      <c r="EXS118" s="60"/>
      <c r="EXT118" s="60"/>
      <c r="EXU118" s="60"/>
      <c r="EXV118" s="60"/>
      <c r="EXW118" s="60"/>
      <c r="EXX118" s="60"/>
      <c r="EXY118" s="60"/>
      <c r="EXZ118" s="60"/>
      <c r="EYA118" s="60"/>
      <c r="EYB118" s="60"/>
      <c r="EYC118" s="60"/>
      <c r="EYD118" s="60"/>
      <c r="EYE118" s="60"/>
      <c r="EYF118" s="60"/>
      <c r="EYG118" s="60"/>
      <c r="EYH118" s="60"/>
      <c r="EYI118" s="60"/>
      <c r="EYJ118" s="60"/>
      <c r="EYK118" s="60"/>
      <c r="EYL118" s="60"/>
      <c r="EYM118" s="60"/>
      <c r="EYN118" s="60"/>
      <c r="EYO118" s="60"/>
      <c r="EYP118" s="60"/>
      <c r="EYQ118" s="60"/>
      <c r="EYR118" s="60"/>
      <c r="EYS118" s="60"/>
      <c r="EYT118" s="60"/>
      <c r="EYU118" s="60"/>
      <c r="EYV118" s="60"/>
      <c r="EYW118" s="60"/>
      <c r="EYX118" s="60"/>
      <c r="EYY118" s="60"/>
      <c r="EYZ118" s="60"/>
      <c r="EZA118" s="60"/>
      <c r="EZB118" s="60"/>
      <c r="EZC118" s="60"/>
      <c r="EZD118" s="60"/>
      <c r="EZE118" s="60"/>
      <c r="EZF118" s="60"/>
      <c r="EZG118" s="60"/>
      <c r="EZH118" s="60"/>
      <c r="EZI118" s="60"/>
      <c r="EZJ118" s="60"/>
      <c r="EZK118" s="60"/>
      <c r="EZL118" s="60"/>
      <c r="EZM118" s="60"/>
      <c r="EZN118" s="60"/>
      <c r="EZO118" s="60"/>
      <c r="EZP118" s="60"/>
      <c r="EZQ118" s="60"/>
      <c r="EZR118" s="60"/>
      <c r="EZS118" s="60"/>
      <c r="EZT118" s="60"/>
      <c r="EZU118" s="60"/>
      <c r="EZV118" s="60"/>
      <c r="EZW118" s="60"/>
      <c r="EZX118" s="60"/>
      <c r="EZY118" s="60"/>
      <c r="EZZ118" s="60"/>
      <c r="FAA118" s="60"/>
      <c r="FAB118" s="60"/>
      <c r="FAC118" s="60"/>
      <c r="FAD118" s="60"/>
      <c r="FAE118" s="60"/>
      <c r="FAF118" s="60"/>
      <c r="FAG118" s="60"/>
      <c r="FAH118" s="60"/>
      <c r="FAI118" s="60"/>
      <c r="FAJ118" s="60"/>
      <c r="FAK118" s="60"/>
      <c r="FAL118" s="60"/>
      <c r="FAM118" s="60"/>
      <c r="FAN118" s="60"/>
      <c r="FAO118" s="60"/>
      <c r="FAP118" s="60"/>
      <c r="FAQ118" s="60"/>
      <c r="FAR118" s="60"/>
      <c r="FAS118" s="60"/>
      <c r="FAT118" s="60"/>
      <c r="FAU118" s="60"/>
      <c r="FAV118" s="60"/>
      <c r="FAW118" s="60"/>
      <c r="FAX118" s="60"/>
      <c r="FAY118" s="60"/>
      <c r="FAZ118" s="60"/>
      <c r="FBA118" s="60"/>
      <c r="FBB118" s="60"/>
      <c r="FBC118" s="60"/>
      <c r="FBD118" s="60"/>
      <c r="FBE118" s="60"/>
      <c r="FBF118" s="60"/>
      <c r="FBG118" s="60"/>
      <c r="FBH118" s="60"/>
      <c r="FBI118" s="60"/>
      <c r="FBJ118" s="60"/>
      <c r="FBK118" s="60"/>
      <c r="FBL118" s="60"/>
      <c r="FBM118" s="60"/>
      <c r="FBN118" s="60"/>
      <c r="FBO118" s="60"/>
      <c r="FBP118" s="60"/>
      <c r="FBQ118" s="60"/>
      <c r="FBR118" s="60"/>
      <c r="FBS118" s="60"/>
      <c r="FBT118" s="60"/>
      <c r="FBU118" s="60"/>
      <c r="FBV118" s="60"/>
      <c r="FBW118" s="60"/>
      <c r="FBX118" s="60"/>
      <c r="FBY118" s="60"/>
      <c r="FBZ118" s="60"/>
      <c r="FCA118" s="60"/>
      <c r="FCB118" s="60"/>
      <c r="FCC118" s="60"/>
      <c r="FCD118" s="60"/>
      <c r="FCE118" s="60"/>
      <c r="FCF118" s="60"/>
      <c r="FCG118" s="60"/>
      <c r="FCH118" s="60"/>
      <c r="FCI118" s="60"/>
      <c r="FCJ118" s="60"/>
      <c r="FCK118" s="60"/>
      <c r="FCL118" s="60"/>
      <c r="FCM118" s="60"/>
      <c r="FCN118" s="60"/>
      <c r="FCO118" s="60"/>
      <c r="FCP118" s="60"/>
      <c r="FCQ118" s="60"/>
      <c r="FCR118" s="60"/>
      <c r="FCS118" s="60"/>
      <c r="FCT118" s="60"/>
      <c r="FCU118" s="60"/>
      <c r="FCV118" s="60"/>
      <c r="FCW118" s="60"/>
      <c r="FCX118" s="60"/>
      <c r="FCY118" s="60"/>
      <c r="FCZ118" s="60"/>
      <c r="FDA118" s="60"/>
      <c r="FDB118" s="60"/>
      <c r="FDC118" s="60"/>
      <c r="FDD118" s="60"/>
      <c r="FDE118" s="60"/>
      <c r="FDF118" s="60"/>
      <c r="FDG118" s="60"/>
      <c r="FDH118" s="60"/>
      <c r="FDI118" s="60"/>
      <c r="FDJ118" s="60"/>
      <c r="FDK118" s="60"/>
      <c r="FDL118" s="60"/>
      <c r="FDM118" s="60"/>
      <c r="FDN118" s="60"/>
      <c r="FDO118" s="60"/>
      <c r="FDP118" s="60"/>
      <c r="FDQ118" s="60"/>
      <c r="FDR118" s="60"/>
      <c r="FDS118" s="60"/>
      <c r="FDT118" s="60"/>
      <c r="FDU118" s="60"/>
      <c r="FDV118" s="60"/>
      <c r="FDW118" s="60"/>
      <c r="FDX118" s="60"/>
      <c r="FDY118" s="60"/>
      <c r="FDZ118" s="60"/>
      <c r="FEA118" s="60"/>
      <c r="FEB118" s="60"/>
      <c r="FEC118" s="60"/>
      <c r="FED118" s="60"/>
      <c r="FEE118" s="60"/>
      <c r="FEF118" s="60"/>
      <c r="FEG118" s="60"/>
      <c r="FEH118" s="60"/>
      <c r="FEI118" s="60"/>
      <c r="FEJ118" s="60"/>
      <c r="FEK118" s="60"/>
      <c r="FEL118" s="60"/>
      <c r="FEM118" s="60"/>
      <c r="FEN118" s="60"/>
      <c r="FEO118" s="60"/>
      <c r="FEP118" s="60"/>
      <c r="FEQ118" s="60"/>
      <c r="FER118" s="60"/>
      <c r="FES118" s="60"/>
      <c r="FET118" s="60"/>
      <c r="FEU118" s="60"/>
      <c r="FEV118" s="60"/>
      <c r="FEW118" s="60"/>
      <c r="FEX118" s="60"/>
      <c r="FEY118" s="60"/>
      <c r="FEZ118" s="60"/>
      <c r="FFA118" s="60"/>
      <c r="FFB118" s="60"/>
      <c r="FFC118" s="60"/>
      <c r="FFD118" s="60"/>
      <c r="FFE118" s="60"/>
      <c r="FFF118" s="60"/>
      <c r="FFG118" s="60"/>
      <c r="FFH118" s="60"/>
      <c r="FFI118" s="60"/>
      <c r="FFJ118" s="60"/>
      <c r="FFK118" s="60"/>
      <c r="FFL118" s="60"/>
      <c r="FFM118" s="60"/>
      <c r="FFN118" s="60"/>
      <c r="FFO118" s="60"/>
      <c r="FFP118" s="60"/>
      <c r="FFQ118" s="60"/>
      <c r="FFR118" s="60"/>
      <c r="FFS118" s="60"/>
      <c r="FFT118" s="60"/>
      <c r="FFU118" s="60"/>
      <c r="FFV118" s="60"/>
      <c r="FFW118" s="60"/>
      <c r="FFX118" s="60"/>
      <c r="FFY118" s="60"/>
      <c r="FFZ118" s="60"/>
      <c r="FGA118" s="60"/>
      <c r="FGB118" s="60"/>
      <c r="FGC118" s="60"/>
      <c r="FGD118" s="60"/>
      <c r="FGE118" s="60"/>
      <c r="FGF118" s="60"/>
      <c r="FGG118" s="60"/>
      <c r="FGH118" s="60"/>
      <c r="FGI118" s="60"/>
      <c r="FGJ118" s="60"/>
      <c r="FGK118" s="60"/>
      <c r="FGL118" s="60"/>
      <c r="FGM118" s="60"/>
      <c r="FGN118" s="60"/>
      <c r="FGO118" s="60"/>
      <c r="FGP118" s="60"/>
      <c r="FGQ118" s="60"/>
      <c r="FGR118" s="60"/>
      <c r="FGS118" s="60"/>
      <c r="FGT118" s="60"/>
      <c r="FGU118" s="60"/>
      <c r="FGV118" s="60"/>
      <c r="FGW118" s="60"/>
      <c r="FGX118" s="60"/>
      <c r="FGY118" s="60"/>
      <c r="FGZ118" s="60"/>
      <c r="FHA118" s="60"/>
      <c r="FHB118" s="60"/>
      <c r="FHC118" s="60"/>
      <c r="FHD118" s="60"/>
      <c r="FHE118" s="60"/>
      <c r="FHF118" s="60"/>
      <c r="FHG118" s="60"/>
      <c r="FHH118" s="60"/>
      <c r="FHI118" s="60"/>
      <c r="FHJ118" s="60"/>
      <c r="FHK118" s="60"/>
      <c r="FHL118" s="60"/>
      <c r="FHM118" s="60"/>
      <c r="FHN118" s="60"/>
      <c r="FHO118" s="60"/>
      <c r="FHP118" s="60"/>
      <c r="FHQ118" s="60"/>
      <c r="FHR118" s="60"/>
      <c r="FHS118" s="60"/>
      <c r="FHT118" s="60"/>
      <c r="FHU118" s="60"/>
      <c r="FHV118" s="60"/>
      <c r="FHW118" s="60"/>
      <c r="FHX118" s="60"/>
      <c r="FHY118" s="60"/>
      <c r="FHZ118" s="60"/>
      <c r="FIA118" s="60"/>
      <c r="FIB118" s="60"/>
      <c r="FIC118" s="60"/>
      <c r="FID118" s="60"/>
      <c r="FIE118" s="60"/>
      <c r="FIF118" s="60"/>
      <c r="FIG118" s="60"/>
      <c r="FIH118" s="60"/>
      <c r="FII118" s="60"/>
      <c r="FIJ118" s="60"/>
      <c r="FIK118" s="60"/>
      <c r="FIL118" s="60"/>
      <c r="FIM118" s="60"/>
      <c r="FIN118" s="60"/>
      <c r="FIO118" s="60"/>
      <c r="FIP118" s="60"/>
      <c r="FIQ118" s="60"/>
      <c r="FIR118" s="60"/>
      <c r="FIS118" s="60"/>
      <c r="FIT118" s="60"/>
      <c r="FIU118" s="60"/>
      <c r="FIV118" s="60"/>
      <c r="FIW118" s="60"/>
      <c r="FIX118" s="60"/>
      <c r="FIY118" s="60"/>
      <c r="FIZ118" s="60"/>
      <c r="FJA118" s="60"/>
      <c r="FJB118" s="60"/>
      <c r="FJC118" s="60"/>
      <c r="FJD118" s="60"/>
      <c r="FJE118" s="60"/>
      <c r="FJF118" s="60"/>
      <c r="FJG118" s="60"/>
      <c r="FJH118" s="60"/>
      <c r="FJI118" s="60"/>
      <c r="FJJ118" s="60"/>
      <c r="FJK118" s="60"/>
      <c r="FJL118" s="60"/>
      <c r="FJM118" s="60"/>
      <c r="FJN118" s="60"/>
      <c r="FJO118" s="60"/>
      <c r="FJP118" s="60"/>
      <c r="FJQ118" s="60"/>
      <c r="FJR118" s="60"/>
      <c r="FJS118" s="60"/>
      <c r="FJT118" s="60"/>
      <c r="FJU118" s="60"/>
      <c r="FJV118" s="60"/>
      <c r="FJW118" s="60"/>
      <c r="FJX118" s="60"/>
      <c r="FJY118" s="60"/>
      <c r="FJZ118" s="60"/>
      <c r="FKA118" s="60"/>
      <c r="FKB118" s="60"/>
      <c r="FKC118" s="60"/>
      <c r="FKD118" s="60"/>
      <c r="FKE118" s="60"/>
      <c r="FKF118" s="60"/>
      <c r="FKG118" s="60"/>
      <c r="FKH118" s="60"/>
      <c r="FKI118" s="60"/>
      <c r="FKJ118" s="60"/>
      <c r="FKK118" s="60"/>
      <c r="FKL118" s="60"/>
      <c r="FKM118" s="60"/>
      <c r="FKN118" s="60"/>
      <c r="FKO118" s="60"/>
      <c r="FKP118" s="60"/>
      <c r="FKQ118" s="60"/>
      <c r="FKR118" s="60"/>
      <c r="FKS118" s="60"/>
      <c r="FKT118" s="60"/>
      <c r="FKU118" s="60"/>
      <c r="FKV118" s="60"/>
      <c r="FKW118" s="60"/>
      <c r="FKX118" s="60"/>
      <c r="FKY118" s="60"/>
      <c r="FKZ118" s="60"/>
      <c r="FLA118" s="60"/>
      <c r="FLB118" s="60"/>
      <c r="FLC118" s="60"/>
      <c r="FLD118" s="60"/>
      <c r="FLE118" s="60"/>
      <c r="FLF118" s="60"/>
      <c r="FLG118" s="60"/>
      <c r="FLH118" s="60"/>
      <c r="FLI118" s="60"/>
      <c r="FLJ118" s="60"/>
      <c r="FLK118" s="60"/>
      <c r="FLL118" s="60"/>
      <c r="FLM118" s="60"/>
      <c r="FLN118" s="60"/>
      <c r="FLO118" s="60"/>
      <c r="FLP118" s="60"/>
      <c r="FLQ118" s="60"/>
      <c r="FLR118" s="60"/>
      <c r="FLS118" s="60"/>
      <c r="FLT118" s="60"/>
      <c r="FLU118" s="60"/>
      <c r="FLV118" s="60"/>
      <c r="FLW118" s="60"/>
      <c r="FLX118" s="60"/>
      <c r="FLY118" s="60"/>
      <c r="FLZ118" s="60"/>
      <c r="FMA118" s="60"/>
      <c r="FMB118" s="60"/>
      <c r="FMC118" s="60"/>
      <c r="FMD118" s="60"/>
      <c r="FME118" s="60"/>
      <c r="FMF118" s="60"/>
      <c r="FMG118" s="60"/>
      <c r="FMH118" s="60"/>
      <c r="FMI118" s="60"/>
      <c r="FMJ118" s="60"/>
      <c r="FMK118" s="60"/>
      <c r="FML118" s="60"/>
      <c r="FMM118" s="60"/>
      <c r="FMN118" s="60"/>
      <c r="FMO118" s="60"/>
      <c r="FMP118" s="60"/>
      <c r="FMQ118" s="60"/>
      <c r="FMR118" s="60"/>
      <c r="FMS118" s="60"/>
      <c r="FMT118" s="60"/>
      <c r="FMU118" s="60"/>
      <c r="FMV118" s="60"/>
      <c r="FMW118" s="60"/>
      <c r="FMX118" s="60"/>
      <c r="FMY118" s="60"/>
      <c r="FMZ118" s="60"/>
      <c r="FNA118" s="60"/>
      <c r="FNB118" s="60"/>
      <c r="FNC118" s="60"/>
      <c r="FND118" s="60"/>
      <c r="FNE118" s="60"/>
      <c r="FNF118" s="60"/>
      <c r="FNG118" s="60"/>
      <c r="FNH118" s="60"/>
      <c r="FNI118" s="60"/>
      <c r="FNJ118" s="60"/>
      <c r="FNK118" s="60"/>
      <c r="FNL118" s="60"/>
      <c r="FNM118" s="60"/>
      <c r="FNN118" s="60"/>
      <c r="FNO118" s="60"/>
      <c r="FNP118" s="60"/>
      <c r="FNQ118" s="60"/>
      <c r="FNR118" s="60"/>
      <c r="FNS118" s="60"/>
      <c r="FNT118" s="60"/>
      <c r="FNU118" s="60"/>
      <c r="FNV118" s="60"/>
      <c r="FNW118" s="60"/>
      <c r="FNX118" s="60"/>
      <c r="FNY118" s="60"/>
      <c r="FNZ118" s="60"/>
      <c r="FOA118" s="60"/>
      <c r="FOB118" s="60"/>
      <c r="FOC118" s="60"/>
      <c r="FOD118" s="60"/>
      <c r="FOE118" s="60"/>
      <c r="FOF118" s="60"/>
      <c r="FOG118" s="60"/>
      <c r="FOH118" s="60"/>
      <c r="FOI118" s="60"/>
      <c r="FOJ118" s="60"/>
      <c r="FOK118" s="60"/>
      <c r="FOL118" s="60"/>
      <c r="FOM118" s="60"/>
      <c r="FON118" s="60"/>
      <c r="FOO118" s="60"/>
      <c r="FOP118" s="60"/>
      <c r="FOQ118" s="60"/>
      <c r="FOR118" s="60"/>
      <c r="FOS118" s="60"/>
      <c r="FOT118" s="60"/>
      <c r="FOU118" s="60"/>
      <c r="FOV118" s="60"/>
      <c r="FOW118" s="60"/>
      <c r="FOX118" s="60"/>
      <c r="FOY118" s="60"/>
      <c r="FOZ118" s="60"/>
      <c r="FPA118" s="60"/>
      <c r="FPB118" s="60"/>
      <c r="FPC118" s="60"/>
      <c r="FPD118" s="60"/>
      <c r="FPE118" s="60"/>
      <c r="FPF118" s="60"/>
      <c r="FPG118" s="60"/>
      <c r="FPH118" s="60"/>
      <c r="FPI118" s="60"/>
      <c r="FPJ118" s="60"/>
      <c r="FPK118" s="60"/>
      <c r="FPL118" s="60"/>
      <c r="FPM118" s="60"/>
      <c r="FPN118" s="60"/>
      <c r="FPO118" s="60"/>
      <c r="FPP118" s="60"/>
      <c r="FPQ118" s="60"/>
      <c r="FPR118" s="60"/>
      <c r="FPS118" s="60"/>
      <c r="FPT118" s="60"/>
      <c r="FPU118" s="60"/>
      <c r="FPV118" s="60"/>
      <c r="FPW118" s="60"/>
      <c r="FPX118" s="60"/>
      <c r="FPY118" s="60"/>
      <c r="FPZ118" s="60"/>
      <c r="FQA118" s="60"/>
      <c r="FQB118" s="60"/>
      <c r="FQC118" s="60"/>
      <c r="FQD118" s="60"/>
      <c r="FQE118" s="60"/>
      <c r="FQF118" s="60"/>
      <c r="FQG118" s="60"/>
      <c r="FQH118" s="60"/>
      <c r="FQI118" s="60"/>
      <c r="FQJ118" s="60"/>
      <c r="FQK118" s="60"/>
      <c r="FQL118" s="60"/>
      <c r="FQM118" s="60"/>
      <c r="FQN118" s="60"/>
      <c r="FQO118" s="60"/>
      <c r="FQP118" s="60"/>
      <c r="FQQ118" s="60"/>
      <c r="FQR118" s="60"/>
      <c r="FQS118" s="60"/>
      <c r="FQT118" s="60"/>
      <c r="FQU118" s="60"/>
      <c r="FQV118" s="60"/>
      <c r="FQW118" s="60"/>
      <c r="FQX118" s="60"/>
      <c r="FQY118" s="60"/>
      <c r="FQZ118" s="60"/>
      <c r="FRA118" s="60"/>
      <c r="FRB118" s="60"/>
      <c r="FRC118" s="60"/>
      <c r="FRD118" s="60"/>
      <c r="FRE118" s="60"/>
      <c r="FRF118" s="60"/>
      <c r="FRG118" s="60"/>
      <c r="FRH118" s="60"/>
      <c r="FRI118" s="60"/>
      <c r="FRJ118" s="60"/>
      <c r="FRK118" s="60"/>
      <c r="FRL118" s="60"/>
      <c r="FRM118" s="60"/>
      <c r="FRN118" s="60"/>
      <c r="FRO118" s="60"/>
      <c r="FRP118" s="60"/>
      <c r="FRQ118" s="60"/>
      <c r="FRR118" s="60"/>
      <c r="FRS118" s="60"/>
      <c r="FRT118" s="60"/>
      <c r="FRU118" s="60"/>
      <c r="FRV118" s="60"/>
      <c r="FRW118" s="60"/>
      <c r="FRX118" s="60"/>
      <c r="FRY118" s="60"/>
      <c r="FRZ118" s="60"/>
      <c r="FSA118" s="60"/>
      <c r="FSB118" s="60"/>
      <c r="FSC118" s="60"/>
      <c r="FSD118" s="60"/>
      <c r="FSE118" s="60"/>
      <c r="FSF118" s="60"/>
      <c r="FSG118" s="60"/>
      <c r="FSH118" s="60"/>
      <c r="FSI118" s="60"/>
      <c r="FSJ118" s="60"/>
      <c r="FSK118" s="60"/>
      <c r="FSL118" s="60"/>
      <c r="FSM118" s="60"/>
      <c r="FSN118" s="60"/>
      <c r="FSO118" s="60"/>
      <c r="FSP118" s="60"/>
      <c r="FSQ118" s="60"/>
      <c r="FSR118" s="60"/>
      <c r="FSS118" s="60"/>
      <c r="FST118" s="60"/>
      <c r="FSU118" s="60"/>
      <c r="FSV118" s="60"/>
      <c r="FSW118" s="60"/>
      <c r="FSX118" s="60"/>
      <c r="FSY118" s="60"/>
      <c r="FSZ118" s="60"/>
      <c r="FTA118" s="60"/>
      <c r="FTB118" s="60"/>
      <c r="FTC118" s="60"/>
      <c r="FTD118" s="60"/>
      <c r="FTE118" s="60"/>
      <c r="FTF118" s="60"/>
      <c r="FTG118" s="60"/>
      <c r="FTH118" s="60"/>
      <c r="FTI118" s="60"/>
      <c r="FTJ118" s="60"/>
      <c r="FTK118" s="60"/>
      <c r="FTL118" s="60"/>
      <c r="FTM118" s="60"/>
      <c r="FTN118" s="60"/>
      <c r="FTO118" s="60"/>
      <c r="FTP118" s="60"/>
      <c r="FTQ118" s="60"/>
      <c r="FTR118" s="60"/>
      <c r="FTS118" s="60"/>
      <c r="FTT118" s="60"/>
      <c r="FTU118" s="60"/>
      <c r="FTV118" s="60"/>
      <c r="FTW118" s="60"/>
      <c r="FTX118" s="60"/>
      <c r="FTY118" s="60"/>
      <c r="FTZ118" s="60"/>
      <c r="FUA118" s="60"/>
      <c r="FUB118" s="60"/>
      <c r="FUC118" s="60"/>
      <c r="FUD118" s="60"/>
      <c r="FUE118" s="60"/>
      <c r="FUF118" s="60"/>
      <c r="FUG118" s="60"/>
      <c r="FUH118" s="60"/>
      <c r="FUI118" s="60"/>
      <c r="FUJ118" s="60"/>
      <c r="FUK118" s="60"/>
      <c r="FUL118" s="60"/>
      <c r="FUM118" s="60"/>
      <c r="FUN118" s="60"/>
      <c r="FUO118" s="60"/>
      <c r="FUP118" s="60"/>
      <c r="FUQ118" s="60"/>
      <c r="FUR118" s="60"/>
      <c r="FUS118" s="60"/>
      <c r="FUT118" s="60"/>
      <c r="FUU118" s="60"/>
      <c r="FUV118" s="60"/>
      <c r="FUW118" s="60"/>
      <c r="FUX118" s="60"/>
      <c r="FUY118" s="60"/>
      <c r="FUZ118" s="60"/>
      <c r="FVA118" s="60"/>
      <c r="FVB118" s="60"/>
      <c r="FVC118" s="60"/>
      <c r="FVD118" s="60"/>
      <c r="FVE118" s="60"/>
      <c r="FVF118" s="60"/>
      <c r="FVG118" s="60"/>
      <c r="FVH118" s="60"/>
      <c r="FVI118" s="60"/>
      <c r="FVJ118" s="60"/>
      <c r="FVK118" s="60"/>
      <c r="FVL118" s="60"/>
      <c r="FVM118" s="60"/>
      <c r="FVN118" s="60"/>
      <c r="FVO118" s="60"/>
      <c r="FVP118" s="60"/>
      <c r="FVQ118" s="60"/>
      <c r="FVR118" s="60"/>
      <c r="FVS118" s="60"/>
      <c r="FVT118" s="60"/>
      <c r="FVU118" s="60"/>
      <c r="FVV118" s="60"/>
      <c r="FVW118" s="60"/>
      <c r="FVX118" s="60"/>
      <c r="FVY118" s="60"/>
      <c r="FVZ118" s="60"/>
      <c r="FWA118" s="60"/>
      <c r="FWB118" s="60"/>
      <c r="FWC118" s="60"/>
      <c r="FWD118" s="60"/>
      <c r="FWE118" s="60"/>
      <c r="FWF118" s="60"/>
      <c r="FWG118" s="60"/>
      <c r="FWH118" s="60"/>
      <c r="FWI118" s="60"/>
      <c r="FWJ118" s="60"/>
      <c r="FWK118" s="60"/>
      <c r="FWL118" s="60"/>
      <c r="FWM118" s="60"/>
      <c r="FWN118" s="60"/>
      <c r="FWO118" s="60"/>
      <c r="FWP118" s="60"/>
      <c r="FWQ118" s="60"/>
      <c r="FWR118" s="60"/>
      <c r="FWS118" s="60"/>
      <c r="FWT118" s="60"/>
      <c r="FWU118" s="60"/>
      <c r="FWV118" s="60"/>
      <c r="FWW118" s="60"/>
      <c r="FWX118" s="60"/>
      <c r="FWY118" s="60"/>
      <c r="FWZ118" s="60"/>
      <c r="FXA118" s="60"/>
      <c r="FXB118" s="60"/>
      <c r="FXC118" s="60"/>
      <c r="FXD118" s="60"/>
      <c r="FXE118" s="60"/>
      <c r="FXF118" s="60"/>
      <c r="FXG118" s="60"/>
      <c r="FXH118" s="60"/>
      <c r="FXI118" s="60"/>
      <c r="FXJ118" s="60"/>
      <c r="FXK118" s="60"/>
      <c r="FXL118" s="60"/>
      <c r="FXM118" s="60"/>
      <c r="FXN118" s="60"/>
      <c r="FXO118" s="60"/>
      <c r="FXP118" s="60"/>
      <c r="FXQ118" s="60"/>
      <c r="FXR118" s="60"/>
      <c r="FXS118" s="60"/>
      <c r="FXT118" s="60"/>
      <c r="FXU118" s="60"/>
      <c r="FXV118" s="60"/>
      <c r="FXW118" s="60"/>
      <c r="FXX118" s="60"/>
      <c r="FXY118" s="60"/>
      <c r="FXZ118" s="60"/>
      <c r="FYA118" s="60"/>
      <c r="FYB118" s="60"/>
      <c r="FYC118" s="60"/>
      <c r="FYD118" s="60"/>
      <c r="FYE118" s="60"/>
      <c r="FYF118" s="60"/>
      <c r="FYG118" s="60"/>
      <c r="FYH118" s="60"/>
      <c r="FYI118" s="60"/>
      <c r="FYJ118" s="60"/>
      <c r="FYK118" s="60"/>
      <c r="FYL118" s="60"/>
      <c r="FYM118" s="60"/>
      <c r="FYN118" s="60"/>
      <c r="FYO118" s="60"/>
      <c r="FYP118" s="60"/>
      <c r="FYQ118" s="60"/>
      <c r="FYR118" s="60"/>
      <c r="FYS118" s="60"/>
      <c r="FYT118" s="60"/>
      <c r="FYU118" s="60"/>
      <c r="FYV118" s="60"/>
      <c r="FYW118" s="60"/>
      <c r="FYX118" s="60"/>
      <c r="FYY118" s="60"/>
      <c r="FYZ118" s="60"/>
      <c r="FZA118" s="60"/>
      <c r="FZB118" s="60"/>
      <c r="FZC118" s="60"/>
      <c r="FZD118" s="60"/>
      <c r="FZE118" s="60"/>
      <c r="FZF118" s="60"/>
      <c r="FZG118" s="60"/>
      <c r="FZH118" s="60"/>
      <c r="FZI118" s="60"/>
      <c r="FZJ118" s="60"/>
      <c r="FZK118" s="60"/>
      <c r="FZL118" s="60"/>
      <c r="FZM118" s="60"/>
      <c r="FZN118" s="60"/>
      <c r="FZO118" s="60"/>
      <c r="FZP118" s="60"/>
      <c r="FZQ118" s="60"/>
      <c r="FZR118" s="60"/>
      <c r="FZS118" s="60"/>
      <c r="FZT118" s="60"/>
      <c r="FZU118" s="60"/>
      <c r="FZV118" s="60"/>
      <c r="FZW118" s="60"/>
      <c r="FZX118" s="60"/>
      <c r="FZY118" s="60"/>
      <c r="FZZ118" s="60"/>
      <c r="GAA118" s="60"/>
      <c r="GAB118" s="60"/>
      <c r="GAC118" s="60"/>
      <c r="GAD118" s="60"/>
      <c r="GAE118" s="60"/>
      <c r="GAF118" s="60"/>
      <c r="GAG118" s="60"/>
      <c r="GAH118" s="60"/>
      <c r="GAI118" s="60"/>
      <c r="GAJ118" s="60"/>
      <c r="GAK118" s="60"/>
      <c r="GAL118" s="60"/>
      <c r="GAM118" s="60"/>
      <c r="GAN118" s="60"/>
      <c r="GAO118" s="60"/>
      <c r="GAP118" s="60"/>
      <c r="GAQ118" s="60"/>
      <c r="GAR118" s="60"/>
      <c r="GAS118" s="60"/>
      <c r="GAT118" s="60"/>
      <c r="GAU118" s="60"/>
      <c r="GAV118" s="60"/>
      <c r="GAW118" s="60"/>
      <c r="GAX118" s="60"/>
      <c r="GAY118" s="60"/>
      <c r="GAZ118" s="60"/>
      <c r="GBA118" s="60"/>
      <c r="GBB118" s="60"/>
      <c r="GBC118" s="60"/>
      <c r="GBD118" s="60"/>
      <c r="GBE118" s="60"/>
      <c r="GBF118" s="60"/>
      <c r="GBG118" s="60"/>
      <c r="GBH118" s="60"/>
      <c r="GBI118" s="60"/>
      <c r="GBJ118" s="60"/>
      <c r="GBK118" s="60"/>
      <c r="GBL118" s="60"/>
      <c r="GBM118" s="60"/>
      <c r="GBN118" s="60"/>
      <c r="GBO118" s="60"/>
      <c r="GBP118" s="60"/>
      <c r="GBQ118" s="60"/>
      <c r="GBR118" s="60"/>
      <c r="GBS118" s="60"/>
      <c r="GBT118" s="60"/>
      <c r="GBU118" s="60"/>
      <c r="GBV118" s="60"/>
      <c r="GBW118" s="60"/>
      <c r="GBX118" s="60"/>
      <c r="GBY118" s="60"/>
      <c r="GBZ118" s="60"/>
      <c r="GCA118" s="60"/>
      <c r="GCB118" s="60"/>
      <c r="GCC118" s="60"/>
      <c r="GCD118" s="60"/>
      <c r="GCE118" s="60"/>
      <c r="GCF118" s="60"/>
      <c r="GCG118" s="60"/>
      <c r="GCH118" s="60"/>
      <c r="GCI118" s="60"/>
      <c r="GCJ118" s="60"/>
      <c r="GCK118" s="60"/>
      <c r="GCL118" s="60"/>
      <c r="GCM118" s="60"/>
      <c r="GCN118" s="60"/>
      <c r="GCO118" s="60"/>
      <c r="GCP118" s="60"/>
      <c r="GCQ118" s="60"/>
      <c r="GCR118" s="60"/>
      <c r="GCS118" s="60"/>
      <c r="GCT118" s="60"/>
      <c r="GCU118" s="60"/>
      <c r="GCV118" s="60"/>
      <c r="GCW118" s="60"/>
      <c r="GCX118" s="60"/>
      <c r="GCY118" s="60"/>
      <c r="GCZ118" s="60"/>
      <c r="GDA118" s="60"/>
      <c r="GDB118" s="60"/>
      <c r="GDC118" s="60"/>
      <c r="GDD118" s="60"/>
      <c r="GDE118" s="60"/>
      <c r="GDF118" s="60"/>
      <c r="GDG118" s="60"/>
      <c r="GDH118" s="60"/>
      <c r="GDI118" s="60"/>
      <c r="GDJ118" s="60"/>
      <c r="GDK118" s="60"/>
      <c r="GDL118" s="60"/>
      <c r="GDM118" s="60"/>
      <c r="GDN118" s="60"/>
      <c r="GDO118" s="60"/>
      <c r="GDP118" s="60"/>
      <c r="GDQ118" s="60"/>
      <c r="GDR118" s="60"/>
      <c r="GDS118" s="60"/>
      <c r="GDT118" s="60"/>
      <c r="GDU118" s="60"/>
      <c r="GDV118" s="60"/>
      <c r="GDW118" s="60"/>
      <c r="GDX118" s="60"/>
      <c r="GDY118" s="60"/>
      <c r="GDZ118" s="60"/>
      <c r="GEA118" s="60"/>
      <c r="GEB118" s="60"/>
      <c r="GEC118" s="60"/>
      <c r="GED118" s="60"/>
      <c r="GEE118" s="60"/>
      <c r="GEF118" s="60"/>
      <c r="GEG118" s="60"/>
      <c r="GEH118" s="60"/>
      <c r="GEI118" s="60"/>
      <c r="GEJ118" s="60"/>
      <c r="GEK118" s="60"/>
      <c r="GEL118" s="60"/>
      <c r="GEM118" s="60"/>
      <c r="GEN118" s="60"/>
      <c r="GEO118" s="60"/>
      <c r="GEP118" s="60"/>
      <c r="GEQ118" s="60"/>
      <c r="GER118" s="60"/>
      <c r="GES118" s="60"/>
      <c r="GET118" s="60"/>
      <c r="GEU118" s="60"/>
      <c r="GEV118" s="60"/>
      <c r="GEW118" s="60"/>
      <c r="GEX118" s="60"/>
      <c r="GEY118" s="60"/>
      <c r="GEZ118" s="60"/>
      <c r="GFA118" s="60"/>
      <c r="GFB118" s="60"/>
      <c r="GFC118" s="60"/>
      <c r="GFD118" s="60"/>
      <c r="GFE118" s="60"/>
      <c r="GFF118" s="60"/>
      <c r="GFG118" s="60"/>
      <c r="GFH118" s="60"/>
      <c r="GFI118" s="60"/>
      <c r="GFJ118" s="60"/>
      <c r="GFK118" s="60"/>
      <c r="GFL118" s="60"/>
      <c r="GFM118" s="60"/>
      <c r="GFN118" s="60"/>
      <c r="GFO118" s="60"/>
      <c r="GFP118" s="60"/>
      <c r="GFQ118" s="60"/>
      <c r="GFR118" s="60"/>
      <c r="GFS118" s="60"/>
      <c r="GFT118" s="60"/>
      <c r="GFU118" s="60"/>
      <c r="GFV118" s="60"/>
      <c r="GFW118" s="60"/>
      <c r="GFX118" s="60"/>
      <c r="GFY118" s="60"/>
      <c r="GFZ118" s="60"/>
      <c r="GGA118" s="60"/>
      <c r="GGB118" s="60"/>
      <c r="GGC118" s="60"/>
      <c r="GGD118" s="60"/>
      <c r="GGE118" s="60"/>
      <c r="GGF118" s="60"/>
      <c r="GGG118" s="60"/>
      <c r="GGH118" s="60"/>
      <c r="GGI118" s="60"/>
      <c r="GGJ118" s="60"/>
      <c r="GGK118" s="60"/>
      <c r="GGL118" s="60"/>
      <c r="GGM118" s="60"/>
      <c r="GGN118" s="60"/>
      <c r="GGO118" s="60"/>
      <c r="GGP118" s="60"/>
      <c r="GGQ118" s="60"/>
      <c r="GGR118" s="60"/>
      <c r="GGS118" s="60"/>
      <c r="GGT118" s="60"/>
      <c r="GGU118" s="60"/>
      <c r="GGV118" s="60"/>
      <c r="GGW118" s="60"/>
      <c r="GGX118" s="60"/>
      <c r="GGY118" s="60"/>
      <c r="GGZ118" s="60"/>
      <c r="GHA118" s="60"/>
      <c r="GHB118" s="60"/>
      <c r="GHC118" s="60"/>
      <c r="GHD118" s="60"/>
      <c r="GHE118" s="60"/>
      <c r="GHF118" s="60"/>
      <c r="GHG118" s="60"/>
      <c r="GHH118" s="60"/>
      <c r="GHI118" s="60"/>
      <c r="GHJ118" s="60"/>
      <c r="GHK118" s="60"/>
      <c r="GHL118" s="60"/>
      <c r="GHM118" s="60"/>
      <c r="GHN118" s="60"/>
      <c r="GHO118" s="60"/>
      <c r="GHP118" s="60"/>
      <c r="GHQ118" s="60"/>
      <c r="GHR118" s="60"/>
      <c r="GHS118" s="60"/>
      <c r="GHT118" s="60"/>
      <c r="GHU118" s="60"/>
      <c r="GHV118" s="60"/>
      <c r="GHW118" s="60"/>
      <c r="GHX118" s="60"/>
      <c r="GHY118" s="60"/>
      <c r="GHZ118" s="60"/>
      <c r="GIA118" s="60"/>
      <c r="GIB118" s="60"/>
      <c r="GIC118" s="60"/>
      <c r="GID118" s="60"/>
      <c r="GIE118" s="60"/>
      <c r="GIF118" s="60"/>
      <c r="GIG118" s="60"/>
      <c r="GIH118" s="60"/>
      <c r="GII118" s="60"/>
      <c r="GIJ118" s="60"/>
      <c r="GIK118" s="60"/>
      <c r="GIL118" s="60"/>
      <c r="GIM118" s="60"/>
      <c r="GIN118" s="60"/>
      <c r="GIO118" s="60"/>
      <c r="GIP118" s="60"/>
      <c r="GIQ118" s="60"/>
      <c r="GIR118" s="60"/>
      <c r="GIS118" s="60"/>
      <c r="GIT118" s="60"/>
      <c r="GIU118" s="60"/>
      <c r="GIV118" s="60"/>
      <c r="GIW118" s="60"/>
      <c r="GIX118" s="60"/>
      <c r="GIY118" s="60"/>
      <c r="GIZ118" s="60"/>
      <c r="GJA118" s="60"/>
      <c r="GJB118" s="60"/>
      <c r="GJC118" s="60"/>
      <c r="GJD118" s="60"/>
      <c r="GJE118" s="60"/>
      <c r="GJF118" s="60"/>
      <c r="GJG118" s="60"/>
      <c r="GJH118" s="60"/>
      <c r="GJI118" s="60"/>
      <c r="GJJ118" s="60"/>
      <c r="GJK118" s="60"/>
      <c r="GJL118" s="60"/>
      <c r="GJM118" s="60"/>
      <c r="GJN118" s="60"/>
      <c r="GJO118" s="60"/>
      <c r="GJP118" s="60"/>
      <c r="GJQ118" s="60"/>
      <c r="GJR118" s="60"/>
      <c r="GJS118" s="60"/>
      <c r="GJT118" s="60"/>
      <c r="GJU118" s="60"/>
      <c r="GJV118" s="60"/>
      <c r="GJW118" s="60"/>
      <c r="GJX118" s="60"/>
      <c r="GJY118" s="60"/>
      <c r="GJZ118" s="60"/>
      <c r="GKA118" s="60"/>
      <c r="GKB118" s="60"/>
      <c r="GKC118" s="60"/>
      <c r="GKD118" s="60"/>
      <c r="GKE118" s="60"/>
      <c r="GKF118" s="60"/>
      <c r="GKG118" s="60"/>
      <c r="GKH118" s="60"/>
      <c r="GKI118" s="60"/>
      <c r="GKJ118" s="60"/>
      <c r="GKK118" s="60"/>
      <c r="GKL118" s="60"/>
      <c r="GKM118" s="60"/>
      <c r="GKN118" s="60"/>
      <c r="GKO118" s="60"/>
      <c r="GKP118" s="60"/>
      <c r="GKQ118" s="60"/>
      <c r="GKR118" s="60"/>
      <c r="GKS118" s="60"/>
      <c r="GKT118" s="60"/>
      <c r="GKU118" s="60"/>
      <c r="GKV118" s="60"/>
      <c r="GKW118" s="60"/>
      <c r="GKX118" s="60"/>
      <c r="GKY118" s="60"/>
      <c r="GKZ118" s="60"/>
      <c r="GLA118" s="60"/>
      <c r="GLB118" s="60"/>
      <c r="GLC118" s="60"/>
      <c r="GLD118" s="60"/>
      <c r="GLE118" s="60"/>
      <c r="GLF118" s="60"/>
      <c r="GLG118" s="60"/>
      <c r="GLH118" s="60"/>
      <c r="GLI118" s="60"/>
      <c r="GLJ118" s="60"/>
      <c r="GLK118" s="60"/>
      <c r="GLL118" s="60"/>
      <c r="GLM118" s="60"/>
      <c r="GLN118" s="60"/>
      <c r="GLO118" s="60"/>
      <c r="GLP118" s="60"/>
      <c r="GLQ118" s="60"/>
      <c r="GLR118" s="60"/>
      <c r="GLS118" s="60"/>
      <c r="GLT118" s="60"/>
      <c r="GLU118" s="60"/>
      <c r="GLV118" s="60"/>
      <c r="GLW118" s="60"/>
      <c r="GLX118" s="60"/>
      <c r="GLY118" s="60"/>
      <c r="GLZ118" s="60"/>
      <c r="GMA118" s="60"/>
      <c r="GMB118" s="60"/>
      <c r="GMC118" s="60"/>
      <c r="GMD118" s="60"/>
      <c r="GME118" s="60"/>
      <c r="GMF118" s="60"/>
      <c r="GMG118" s="60"/>
      <c r="GMH118" s="60"/>
      <c r="GMI118" s="60"/>
      <c r="GMJ118" s="60"/>
      <c r="GMK118" s="60"/>
      <c r="GML118" s="60"/>
      <c r="GMM118" s="60"/>
      <c r="GMN118" s="60"/>
      <c r="GMO118" s="60"/>
      <c r="GMP118" s="60"/>
      <c r="GMQ118" s="60"/>
      <c r="GMR118" s="60"/>
      <c r="GMS118" s="60"/>
      <c r="GMT118" s="60"/>
      <c r="GMU118" s="60"/>
      <c r="GMV118" s="60"/>
      <c r="GMW118" s="60"/>
      <c r="GMX118" s="60"/>
      <c r="GMY118" s="60"/>
      <c r="GMZ118" s="60"/>
      <c r="GNA118" s="60"/>
      <c r="GNB118" s="60"/>
      <c r="GNC118" s="60"/>
      <c r="GND118" s="60"/>
      <c r="GNE118" s="60"/>
      <c r="GNF118" s="60"/>
      <c r="GNG118" s="60"/>
      <c r="GNH118" s="60"/>
      <c r="GNI118" s="60"/>
      <c r="GNJ118" s="60"/>
      <c r="GNK118" s="60"/>
      <c r="GNL118" s="60"/>
      <c r="GNM118" s="60"/>
      <c r="GNN118" s="60"/>
      <c r="GNO118" s="60"/>
      <c r="GNP118" s="60"/>
      <c r="GNQ118" s="60"/>
      <c r="GNR118" s="60"/>
      <c r="GNS118" s="60"/>
      <c r="GNT118" s="60"/>
      <c r="GNU118" s="60"/>
      <c r="GNV118" s="60"/>
      <c r="GNW118" s="60"/>
      <c r="GNX118" s="60"/>
      <c r="GNY118" s="60"/>
      <c r="GNZ118" s="60"/>
      <c r="GOA118" s="60"/>
      <c r="GOB118" s="60"/>
      <c r="GOC118" s="60"/>
      <c r="GOD118" s="60"/>
      <c r="GOE118" s="60"/>
      <c r="GOF118" s="60"/>
      <c r="GOG118" s="60"/>
      <c r="GOH118" s="60"/>
      <c r="GOI118" s="60"/>
      <c r="GOJ118" s="60"/>
      <c r="GOK118" s="60"/>
      <c r="GOL118" s="60"/>
      <c r="GOM118" s="60"/>
      <c r="GON118" s="60"/>
      <c r="GOO118" s="60"/>
      <c r="GOP118" s="60"/>
      <c r="GOQ118" s="60"/>
      <c r="GOR118" s="60"/>
      <c r="GOS118" s="60"/>
      <c r="GOT118" s="60"/>
      <c r="GOU118" s="60"/>
      <c r="GOV118" s="60"/>
      <c r="GOW118" s="60"/>
      <c r="GOX118" s="60"/>
      <c r="GOY118" s="60"/>
      <c r="GOZ118" s="60"/>
      <c r="GPA118" s="60"/>
      <c r="GPB118" s="60"/>
      <c r="GPC118" s="60"/>
      <c r="GPD118" s="60"/>
      <c r="GPE118" s="60"/>
      <c r="GPF118" s="60"/>
      <c r="GPG118" s="60"/>
      <c r="GPH118" s="60"/>
      <c r="GPI118" s="60"/>
      <c r="GPJ118" s="60"/>
      <c r="GPK118" s="60"/>
      <c r="GPL118" s="60"/>
      <c r="GPM118" s="60"/>
      <c r="GPN118" s="60"/>
      <c r="GPO118" s="60"/>
      <c r="GPP118" s="60"/>
      <c r="GPQ118" s="60"/>
      <c r="GPR118" s="60"/>
      <c r="GPS118" s="60"/>
      <c r="GPT118" s="60"/>
      <c r="GPU118" s="60"/>
      <c r="GPV118" s="60"/>
      <c r="GPW118" s="60"/>
      <c r="GPX118" s="60"/>
      <c r="GPY118" s="60"/>
      <c r="GPZ118" s="60"/>
      <c r="GQA118" s="60"/>
      <c r="GQB118" s="60"/>
      <c r="GQC118" s="60"/>
      <c r="GQD118" s="60"/>
      <c r="GQE118" s="60"/>
      <c r="GQF118" s="60"/>
      <c r="GQG118" s="60"/>
      <c r="GQH118" s="60"/>
      <c r="GQI118" s="60"/>
      <c r="GQJ118" s="60"/>
      <c r="GQK118" s="60"/>
      <c r="GQL118" s="60"/>
      <c r="GQM118" s="60"/>
      <c r="GQN118" s="60"/>
      <c r="GQO118" s="60"/>
      <c r="GQP118" s="60"/>
      <c r="GQQ118" s="60"/>
      <c r="GQR118" s="60"/>
      <c r="GQS118" s="60"/>
      <c r="GQT118" s="60"/>
      <c r="GQU118" s="60"/>
      <c r="GQV118" s="60"/>
      <c r="GQW118" s="60"/>
      <c r="GQX118" s="60"/>
      <c r="GQY118" s="60"/>
      <c r="GQZ118" s="60"/>
      <c r="GRA118" s="60"/>
      <c r="GRB118" s="60"/>
      <c r="GRC118" s="60"/>
      <c r="GRD118" s="60"/>
      <c r="GRE118" s="60"/>
      <c r="GRF118" s="60"/>
      <c r="GRG118" s="60"/>
      <c r="GRH118" s="60"/>
      <c r="GRI118" s="60"/>
      <c r="GRJ118" s="60"/>
      <c r="GRK118" s="60"/>
      <c r="GRL118" s="60"/>
      <c r="GRM118" s="60"/>
      <c r="GRN118" s="60"/>
      <c r="GRO118" s="60"/>
      <c r="GRP118" s="60"/>
      <c r="GRQ118" s="60"/>
      <c r="GRR118" s="60"/>
      <c r="GRS118" s="60"/>
      <c r="GRT118" s="60"/>
      <c r="GRU118" s="60"/>
      <c r="GRV118" s="60"/>
      <c r="GRW118" s="60"/>
      <c r="GRX118" s="60"/>
      <c r="GRY118" s="60"/>
      <c r="GRZ118" s="60"/>
      <c r="GSA118" s="60"/>
      <c r="GSB118" s="60"/>
      <c r="GSC118" s="60"/>
      <c r="GSD118" s="60"/>
      <c r="GSE118" s="60"/>
      <c r="GSF118" s="60"/>
      <c r="GSG118" s="60"/>
      <c r="GSH118" s="60"/>
      <c r="GSI118" s="60"/>
      <c r="GSJ118" s="60"/>
      <c r="GSK118" s="60"/>
      <c r="GSL118" s="60"/>
      <c r="GSM118" s="60"/>
      <c r="GSN118" s="60"/>
      <c r="GSO118" s="60"/>
      <c r="GSP118" s="60"/>
      <c r="GSQ118" s="60"/>
      <c r="GSR118" s="60"/>
      <c r="GSS118" s="60"/>
      <c r="GST118" s="60"/>
      <c r="GSU118" s="60"/>
      <c r="GSV118" s="60"/>
      <c r="GSW118" s="60"/>
      <c r="GSX118" s="60"/>
      <c r="GSY118" s="60"/>
      <c r="GSZ118" s="60"/>
      <c r="GTA118" s="60"/>
      <c r="GTB118" s="60"/>
      <c r="GTC118" s="60"/>
      <c r="GTD118" s="60"/>
      <c r="GTE118" s="60"/>
      <c r="GTF118" s="60"/>
      <c r="GTG118" s="60"/>
      <c r="GTH118" s="60"/>
      <c r="GTI118" s="60"/>
      <c r="GTJ118" s="60"/>
      <c r="GTK118" s="60"/>
      <c r="GTL118" s="60"/>
      <c r="GTM118" s="60"/>
      <c r="GTN118" s="60"/>
      <c r="GTO118" s="60"/>
      <c r="GTP118" s="60"/>
      <c r="GTQ118" s="60"/>
      <c r="GTR118" s="60"/>
      <c r="GTS118" s="60"/>
      <c r="GTT118" s="60"/>
      <c r="GTU118" s="60"/>
      <c r="GTV118" s="60"/>
      <c r="GTW118" s="60"/>
      <c r="GTX118" s="60"/>
      <c r="GTY118" s="60"/>
      <c r="GTZ118" s="60"/>
      <c r="GUA118" s="60"/>
      <c r="GUB118" s="60"/>
      <c r="GUC118" s="60"/>
      <c r="GUD118" s="60"/>
      <c r="GUE118" s="60"/>
      <c r="GUF118" s="60"/>
      <c r="GUG118" s="60"/>
      <c r="GUH118" s="60"/>
      <c r="GUI118" s="60"/>
      <c r="GUJ118" s="60"/>
      <c r="GUK118" s="60"/>
      <c r="GUL118" s="60"/>
      <c r="GUM118" s="60"/>
      <c r="GUN118" s="60"/>
      <c r="GUO118" s="60"/>
      <c r="GUP118" s="60"/>
      <c r="GUQ118" s="60"/>
      <c r="GUR118" s="60"/>
      <c r="GUS118" s="60"/>
      <c r="GUT118" s="60"/>
      <c r="GUU118" s="60"/>
      <c r="GUV118" s="60"/>
      <c r="GUW118" s="60"/>
      <c r="GUX118" s="60"/>
      <c r="GUY118" s="60"/>
      <c r="GUZ118" s="60"/>
      <c r="GVA118" s="60"/>
      <c r="GVB118" s="60"/>
      <c r="GVC118" s="60"/>
      <c r="GVD118" s="60"/>
      <c r="GVE118" s="60"/>
      <c r="GVF118" s="60"/>
      <c r="GVG118" s="60"/>
      <c r="GVH118" s="60"/>
      <c r="GVI118" s="60"/>
      <c r="GVJ118" s="60"/>
      <c r="GVK118" s="60"/>
      <c r="GVL118" s="60"/>
      <c r="GVM118" s="60"/>
      <c r="GVN118" s="60"/>
      <c r="GVO118" s="60"/>
      <c r="GVP118" s="60"/>
      <c r="GVQ118" s="60"/>
      <c r="GVR118" s="60"/>
      <c r="GVS118" s="60"/>
      <c r="GVT118" s="60"/>
      <c r="GVU118" s="60"/>
      <c r="GVV118" s="60"/>
      <c r="GVW118" s="60"/>
      <c r="GVX118" s="60"/>
      <c r="GVY118" s="60"/>
      <c r="GVZ118" s="60"/>
      <c r="GWA118" s="60"/>
      <c r="GWB118" s="60"/>
      <c r="GWC118" s="60"/>
      <c r="GWD118" s="60"/>
      <c r="GWE118" s="60"/>
      <c r="GWF118" s="60"/>
      <c r="GWG118" s="60"/>
      <c r="GWH118" s="60"/>
      <c r="GWI118" s="60"/>
      <c r="GWJ118" s="60"/>
      <c r="GWK118" s="60"/>
      <c r="GWL118" s="60"/>
      <c r="GWM118" s="60"/>
      <c r="GWN118" s="60"/>
      <c r="GWO118" s="60"/>
      <c r="GWP118" s="60"/>
      <c r="GWQ118" s="60"/>
      <c r="GWR118" s="60"/>
      <c r="GWS118" s="60"/>
      <c r="GWT118" s="60"/>
      <c r="GWU118" s="60"/>
      <c r="GWV118" s="60"/>
      <c r="GWW118" s="60"/>
      <c r="GWX118" s="60"/>
      <c r="GWY118" s="60"/>
      <c r="GWZ118" s="60"/>
      <c r="GXA118" s="60"/>
      <c r="GXB118" s="60"/>
      <c r="GXC118" s="60"/>
      <c r="GXD118" s="60"/>
      <c r="GXE118" s="60"/>
      <c r="GXF118" s="60"/>
      <c r="GXG118" s="60"/>
      <c r="GXH118" s="60"/>
      <c r="GXI118" s="60"/>
      <c r="GXJ118" s="60"/>
      <c r="GXK118" s="60"/>
      <c r="GXL118" s="60"/>
      <c r="GXM118" s="60"/>
      <c r="GXN118" s="60"/>
      <c r="GXO118" s="60"/>
      <c r="GXP118" s="60"/>
      <c r="GXQ118" s="60"/>
      <c r="GXR118" s="60"/>
      <c r="GXS118" s="60"/>
      <c r="GXT118" s="60"/>
      <c r="GXU118" s="60"/>
      <c r="GXV118" s="60"/>
      <c r="GXW118" s="60"/>
      <c r="GXX118" s="60"/>
      <c r="GXY118" s="60"/>
      <c r="GXZ118" s="60"/>
      <c r="GYA118" s="60"/>
      <c r="GYB118" s="60"/>
      <c r="GYC118" s="60"/>
      <c r="GYD118" s="60"/>
      <c r="GYE118" s="60"/>
      <c r="GYF118" s="60"/>
      <c r="GYG118" s="60"/>
      <c r="GYH118" s="60"/>
      <c r="GYI118" s="60"/>
      <c r="GYJ118" s="60"/>
      <c r="GYK118" s="60"/>
      <c r="GYL118" s="60"/>
      <c r="GYM118" s="60"/>
      <c r="GYN118" s="60"/>
      <c r="GYO118" s="60"/>
      <c r="GYP118" s="60"/>
      <c r="GYQ118" s="60"/>
      <c r="GYR118" s="60"/>
      <c r="GYS118" s="60"/>
      <c r="GYT118" s="60"/>
      <c r="GYU118" s="60"/>
      <c r="GYV118" s="60"/>
      <c r="GYW118" s="60"/>
      <c r="GYX118" s="60"/>
      <c r="GYY118" s="60"/>
      <c r="GYZ118" s="60"/>
      <c r="GZA118" s="60"/>
      <c r="GZB118" s="60"/>
      <c r="GZC118" s="60"/>
      <c r="GZD118" s="60"/>
      <c r="GZE118" s="60"/>
      <c r="GZF118" s="60"/>
      <c r="GZG118" s="60"/>
      <c r="GZH118" s="60"/>
      <c r="GZI118" s="60"/>
      <c r="GZJ118" s="60"/>
      <c r="GZK118" s="60"/>
      <c r="GZL118" s="60"/>
      <c r="GZM118" s="60"/>
      <c r="GZN118" s="60"/>
      <c r="GZO118" s="60"/>
      <c r="GZP118" s="60"/>
      <c r="GZQ118" s="60"/>
      <c r="GZR118" s="60"/>
      <c r="GZS118" s="60"/>
      <c r="GZT118" s="60"/>
      <c r="GZU118" s="60"/>
      <c r="GZV118" s="60"/>
      <c r="GZW118" s="60"/>
      <c r="GZX118" s="60"/>
      <c r="GZY118" s="60"/>
      <c r="GZZ118" s="60"/>
      <c r="HAA118" s="60"/>
      <c r="HAB118" s="60"/>
      <c r="HAC118" s="60"/>
      <c r="HAD118" s="60"/>
      <c r="HAE118" s="60"/>
      <c r="HAF118" s="60"/>
      <c r="HAG118" s="60"/>
      <c r="HAH118" s="60"/>
      <c r="HAI118" s="60"/>
      <c r="HAJ118" s="60"/>
      <c r="HAK118" s="60"/>
      <c r="HAL118" s="60"/>
      <c r="HAM118" s="60"/>
      <c r="HAN118" s="60"/>
      <c r="HAO118" s="60"/>
      <c r="HAP118" s="60"/>
      <c r="HAQ118" s="60"/>
      <c r="HAR118" s="60"/>
      <c r="HAS118" s="60"/>
      <c r="HAT118" s="60"/>
      <c r="HAU118" s="60"/>
      <c r="HAV118" s="60"/>
      <c r="HAW118" s="60"/>
      <c r="HAX118" s="60"/>
      <c r="HAY118" s="60"/>
      <c r="HAZ118" s="60"/>
      <c r="HBA118" s="60"/>
      <c r="HBB118" s="60"/>
      <c r="HBC118" s="60"/>
      <c r="HBD118" s="60"/>
      <c r="HBE118" s="60"/>
      <c r="HBF118" s="60"/>
      <c r="HBG118" s="60"/>
      <c r="HBH118" s="60"/>
      <c r="HBI118" s="60"/>
      <c r="HBJ118" s="60"/>
      <c r="HBK118" s="60"/>
      <c r="HBL118" s="60"/>
      <c r="HBM118" s="60"/>
      <c r="HBN118" s="60"/>
      <c r="HBO118" s="60"/>
      <c r="HBP118" s="60"/>
      <c r="HBQ118" s="60"/>
      <c r="HBR118" s="60"/>
      <c r="HBS118" s="60"/>
      <c r="HBT118" s="60"/>
      <c r="HBU118" s="60"/>
      <c r="HBV118" s="60"/>
      <c r="HBW118" s="60"/>
      <c r="HBX118" s="60"/>
      <c r="HBY118" s="60"/>
      <c r="HBZ118" s="60"/>
      <c r="HCA118" s="60"/>
      <c r="HCB118" s="60"/>
      <c r="HCC118" s="60"/>
      <c r="HCD118" s="60"/>
      <c r="HCE118" s="60"/>
      <c r="HCF118" s="60"/>
      <c r="HCG118" s="60"/>
      <c r="HCH118" s="60"/>
      <c r="HCI118" s="60"/>
      <c r="HCJ118" s="60"/>
      <c r="HCK118" s="60"/>
      <c r="HCL118" s="60"/>
      <c r="HCM118" s="60"/>
      <c r="HCN118" s="60"/>
      <c r="HCO118" s="60"/>
      <c r="HCP118" s="60"/>
      <c r="HCQ118" s="60"/>
      <c r="HCR118" s="60"/>
      <c r="HCS118" s="60"/>
      <c r="HCT118" s="60"/>
      <c r="HCU118" s="60"/>
      <c r="HCV118" s="60"/>
      <c r="HCW118" s="60"/>
      <c r="HCX118" s="60"/>
      <c r="HCY118" s="60"/>
      <c r="HCZ118" s="60"/>
      <c r="HDA118" s="60"/>
      <c r="HDB118" s="60"/>
      <c r="HDC118" s="60"/>
      <c r="HDD118" s="60"/>
      <c r="HDE118" s="60"/>
      <c r="HDF118" s="60"/>
      <c r="HDG118" s="60"/>
      <c r="HDH118" s="60"/>
      <c r="HDI118" s="60"/>
      <c r="HDJ118" s="60"/>
      <c r="HDK118" s="60"/>
      <c r="HDL118" s="60"/>
      <c r="HDM118" s="60"/>
      <c r="HDN118" s="60"/>
      <c r="HDO118" s="60"/>
      <c r="HDP118" s="60"/>
      <c r="HDQ118" s="60"/>
      <c r="HDR118" s="60"/>
      <c r="HDS118" s="60"/>
      <c r="HDT118" s="60"/>
      <c r="HDU118" s="60"/>
      <c r="HDV118" s="60"/>
      <c r="HDW118" s="60"/>
      <c r="HDX118" s="60"/>
      <c r="HDY118" s="60"/>
      <c r="HDZ118" s="60"/>
      <c r="HEA118" s="60"/>
      <c r="HEB118" s="60"/>
      <c r="HEC118" s="60"/>
      <c r="HED118" s="60"/>
      <c r="HEE118" s="60"/>
      <c r="HEF118" s="60"/>
      <c r="HEG118" s="60"/>
      <c r="HEH118" s="60"/>
      <c r="HEI118" s="60"/>
      <c r="HEJ118" s="60"/>
      <c r="HEK118" s="60"/>
      <c r="HEL118" s="60"/>
      <c r="HEM118" s="60"/>
      <c r="HEN118" s="60"/>
      <c r="HEO118" s="60"/>
      <c r="HEP118" s="60"/>
      <c r="HEQ118" s="60"/>
      <c r="HER118" s="60"/>
      <c r="HES118" s="60"/>
      <c r="HET118" s="60"/>
      <c r="HEU118" s="60"/>
      <c r="HEV118" s="60"/>
      <c r="HEW118" s="60"/>
      <c r="HEX118" s="60"/>
      <c r="HEY118" s="60"/>
      <c r="HEZ118" s="60"/>
      <c r="HFA118" s="60"/>
      <c r="HFB118" s="60"/>
      <c r="HFC118" s="60"/>
      <c r="HFD118" s="60"/>
      <c r="HFE118" s="60"/>
      <c r="HFF118" s="60"/>
      <c r="HFG118" s="60"/>
      <c r="HFH118" s="60"/>
      <c r="HFI118" s="60"/>
      <c r="HFJ118" s="60"/>
      <c r="HFK118" s="60"/>
      <c r="HFL118" s="60"/>
      <c r="HFM118" s="60"/>
      <c r="HFN118" s="60"/>
      <c r="HFO118" s="60"/>
      <c r="HFP118" s="60"/>
      <c r="HFQ118" s="60"/>
      <c r="HFR118" s="60"/>
      <c r="HFS118" s="60"/>
      <c r="HFT118" s="60"/>
      <c r="HFU118" s="60"/>
      <c r="HFV118" s="60"/>
      <c r="HFW118" s="60"/>
      <c r="HFX118" s="60"/>
      <c r="HFY118" s="60"/>
      <c r="HFZ118" s="60"/>
      <c r="HGA118" s="60"/>
      <c r="HGB118" s="60"/>
      <c r="HGC118" s="60"/>
      <c r="HGD118" s="60"/>
      <c r="HGE118" s="60"/>
      <c r="HGF118" s="60"/>
      <c r="HGG118" s="60"/>
      <c r="HGH118" s="60"/>
      <c r="HGI118" s="60"/>
      <c r="HGJ118" s="60"/>
      <c r="HGK118" s="60"/>
      <c r="HGL118" s="60"/>
      <c r="HGM118" s="60"/>
      <c r="HGN118" s="60"/>
      <c r="HGO118" s="60"/>
      <c r="HGP118" s="60"/>
      <c r="HGQ118" s="60"/>
      <c r="HGR118" s="60"/>
      <c r="HGS118" s="60"/>
      <c r="HGT118" s="60"/>
      <c r="HGU118" s="60"/>
      <c r="HGV118" s="60"/>
      <c r="HGW118" s="60"/>
      <c r="HGX118" s="60"/>
      <c r="HGY118" s="60"/>
      <c r="HGZ118" s="60"/>
      <c r="HHA118" s="60"/>
      <c r="HHB118" s="60"/>
      <c r="HHC118" s="60"/>
      <c r="HHD118" s="60"/>
      <c r="HHE118" s="60"/>
      <c r="HHF118" s="60"/>
      <c r="HHG118" s="60"/>
      <c r="HHH118" s="60"/>
      <c r="HHI118" s="60"/>
      <c r="HHJ118" s="60"/>
      <c r="HHK118" s="60"/>
      <c r="HHL118" s="60"/>
      <c r="HHM118" s="60"/>
      <c r="HHN118" s="60"/>
      <c r="HHO118" s="60"/>
      <c r="HHP118" s="60"/>
      <c r="HHQ118" s="60"/>
      <c r="HHR118" s="60"/>
      <c r="HHS118" s="60"/>
      <c r="HHT118" s="60"/>
      <c r="HHU118" s="60"/>
      <c r="HHV118" s="60"/>
      <c r="HHW118" s="60"/>
      <c r="HHX118" s="60"/>
      <c r="HHY118" s="60"/>
      <c r="HHZ118" s="60"/>
      <c r="HIA118" s="60"/>
      <c r="HIB118" s="60"/>
      <c r="HIC118" s="60"/>
      <c r="HID118" s="60"/>
      <c r="HIE118" s="60"/>
      <c r="HIF118" s="60"/>
      <c r="HIG118" s="60"/>
      <c r="HIH118" s="60"/>
      <c r="HII118" s="60"/>
      <c r="HIJ118" s="60"/>
      <c r="HIK118" s="60"/>
      <c r="HIL118" s="60"/>
      <c r="HIM118" s="60"/>
      <c r="HIN118" s="60"/>
      <c r="HIO118" s="60"/>
      <c r="HIP118" s="60"/>
      <c r="HIQ118" s="60"/>
      <c r="HIR118" s="60"/>
      <c r="HIS118" s="60"/>
      <c r="HIT118" s="60"/>
      <c r="HIU118" s="60"/>
      <c r="HIV118" s="60"/>
      <c r="HIW118" s="60"/>
      <c r="HIX118" s="60"/>
      <c r="HIY118" s="60"/>
      <c r="HIZ118" s="60"/>
      <c r="HJA118" s="60"/>
      <c r="HJB118" s="60"/>
      <c r="HJC118" s="60"/>
      <c r="HJD118" s="60"/>
      <c r="HJE118" s="60"/>
      <c r="HJF118" s="60"/>
      <c r="HJG118" s="60"/>
      <c r="HJH118" s="60"/>
      <c r="HJI118" s="60"/>
      <c r="HJJ118" s="60"/>
      <c r="HJK118" s="60"/>
      <c r="HJL118" s="60"/>
      <c r="HJM118" s="60"/>
      <c r="HJN118" s="60"/>
      <c r="HJO118" s="60"/>
      <c r="HJP118" s="60"/>
      <c r="HJQ118" s="60"/>
      <c r="HJR118" s="60"/>
      <c r="HJS118" s="60"/>
      <c r="HJT118" s="60"/>
      <c r="HJU118" s="60"/>
      <c r="HJV118" s="60"/>
      <c r="HJW118" s="60"/>
      <c r="HJX118" s="60"/>
      <c r="HJY118" s="60"/>
      <c r="HJZ118" s="60"/>
      <c r="HKA118" s="60"/>
      <c r="HKB118" s="60"/>
      <c r="HKC118" s="60"/>
      <c r="HKD118" s="60"/>
      <c r="HKE118" s="60"/>
      <c r="HKF118" s="60"/>
      <c r="HKG118" s="60"/>
      <c r="HKH118" s="60"/>
      <c r="HKI118" s="60"/>
      <c r="HKJ118" s="60"/>
      <c r="HKK118" s="60"/>
      <c r="HKL118" s="60"/>
      <c r="HKM118" s="60"/>
      <c r="HKN118" s="60"/>
      <c r="HKO118" s="60"/>
      <c r="HKP118" s="60"/>
      <c r="HKQ118" s="60"/>
      <c r="HKR118" s="60"/>
      <c r="HKS118" s="60"/>
      <c r="HKT118" s="60"/>
      <c r="HKU118" s="60"/>
      <c r="HKV118" s="60"/>
      <c r="HKW118" s="60"/>
      <c r="HKX118" s="60"/>
      <c r="HKY118" s="60"/>
      <c r="HKZ118" s="60"/>
      <c r="HLA118" s="60"/>
      <c r="HLB118" s="60"/>
      <c r="HLC118" s="60"/>
      <c r="HLD118" s="60"/>
      <c r="HLE118" s="60"/>
      <c r="HLF118" s="60"/>
      <c r="HLG118" s="60"/>
      <c r="HLH118" s="60"/>
      <c r="HLI118" s="60"/>
      <c r="HLJ118" s="60"/>
      <c r="HLK118" s="60"/>
      <c r="HLL118" s="60"/>
      <c r="HLM118" s="60"/>
      <c r="HLN118" s="60"/>
      <c r="HLO118" s="60"/>
      <c r="HLP118" s="60"/>
      <c r="HLQ118" s="60"/>
      <c r="HLR118" s="60"/>
      <c r="HLS118" s="60"/>
      <c r="HLT118" s="60"/>
      <c r="HLU118" s="60"/>
      <c r="HLV118" s="60"/>
      <c r="HLW118" s="60"/>
      <c r="HLX118" s="60"/>
      <c r="HLY118" s="60"/>
      <c r="HLZ118" s="60"/>
      <c r="HMA118" s="60"/>
      <c r="HMB118" s="60"/>
      <c r="HMC118" s="60"/>
      <c r="HMD118" s="60"/>
      <c r="HME118" s="60"/>
      <c r="HMF118" s="60"/>
      <c r="HMG118" s="60"/>
      <c r="HMH118" s="60"/>
      <c r="HMI118" s="60"/>
      <c r="HMJ118" s="60"/>
      <c r="HMK118" s="60"/>
      <c r="HML118" s="60"/>
      <c r="HMM118" s="60"/>
      <c r="HMN118" s="60"/>
      <c r="HMO118" s="60"/>
      <c r="HMP118" s="60"/>
      <c r="HMQ118" s="60"/>
      <c r="HMR118" s="60"/>
      <c r="HMS118" s="60"/>
      <c r="HMT118" s="60"/>
      <c r="HMU118" s="60"/>
      <c r="HMV118" s="60"/>
      <c r="HMW118" s="60"/>
      <c r="HMX118" s="60"/>
      <c r="HMY118" s="60"/>
      <c r="HMZ118" s="60"/>
      <c r="HNA118" s="60"/>
      <c r="HNB118" s="60"/>
      <c r="HNC118" s="60"/>
      <c r="HND118" s="60"/>
      <c r="HNE118" s="60"/>
      <c r="HNF118" s="60"/>
      <c r="HNG118" s="60"/>
      <c r="HNH118" s="60"/>
      <c r="HNI118" s="60"/>
      <c r="HNJ118" s="60"/>
      <c r="HNK118" s="60"/>
      <c r="HNL118" s="60"/>
      <c r="HNM118" s="60"/>
      <c r="HNN118" s="60"/>
      <c r="HNO118" s="60"/>
      <c r="HNP118" s="60"/>
      <c r="HNQ118" s="60"/>
      <c r="HNR118" s="60"/>
      <c r="HNS118" s="60"/>
      <c r="HNT118" s="60"/>
      <c r="HNU118" s="60"/>
      <c r="HNV118" s="60"/>
      <c r="HNW118" s="60"/>
      <c r="HNX118" s="60"/>
      <c r="HNY118" s="60"/>
      <c r="HNZ118" s="60"/>
      <c r="HOA118" s="60"/>
      <c r="HOB118" s="60"/>
      <c r="HOC118" s="60"/>
      <c r="HOD118" s="60"/>
      <c r="HOE118" s="60"/>
      <c r="HOF118" s="60"/>
      <c r="HOG118" s="60"/>
      <c r="HOH118" s="60"/>
      <c r="HOI118" s="60"/>
      <c r="HOJ118" s="60"/>
      <c r="HOK118" s="60"/>
      <c r="HOL118" s="60"/>
      <c r="HOM118" s="60"/>
      <c r="HON118" s="60"/>
      <c r="HOO118" s="60"/>
      <c r="HOP118" s="60"/>
      <c r="HOQ118" s="60"/>
      <c r="HOR118" s="60"/>
      <c r="HOS118" s="60"/>
      <c r="HOT118" s="60"/>
      <c r="HOU118" s="60"/>
      <c r="HOV118" s="60"/>
      <c r="HOW118" s="60"/>
      <c r="HOX118" s="60"/>
      <c r="HOY118" s="60"/>
      <c r="HOZ118" s="60"/>
      <c r="HPA118" s="60"/>
      <c r="HPB118" s="60"/>
      <c r="HPC118" s="60"/>
      <c r="HPD118" s="60"/>
      <c r="HPE118" s="60"/>
      <c r="HPF118" s="60"/>
      <c r="HPG118" s="60"/>
      <c r="HPH118" s="60"/>
      <c r="HPI118" s="60"/>
      <c r="HPJ118" s="60"/>
      <c r="HPK118" s="60"/>
      <c r="HPL118" s="60"/>
      <c r="HPM118" s="60"/>
      <c r="HPN118" s="60"/>
      <c r="HPO118" s="60"/>
      <c r="HPP118" s="60"/>
      <c r="HPQ118" s="60"/>
      <c r="HPR118" s="60"/>
      <c r="HPS118" s="60"/>
      <c r="HPT118" s="60"/>
      <c r="HPU118" s="60"/>
      <c r="HPV118" s="60"/>
      <c r="HPW118" s="60"/>
      <c r="HPX118" s="60"/>
      <c r="HPY118" s="60"/>
      <c r="HPZ118" s="60"/>
      <c r="HQA118" s="60"/>
      <c r="HQB118" s="60"/>
      <c r="HQC118" s="60"/>
      <c r="HQD118" s="60"/>
      <c r="HQE118" s="60"/>
      <c r="HQF118" s="60"/>
      <c r="HQG118" s="60"/>
      <c r="HQH118" s="60"/>
      <c r="HQI118" s="60"/>
      <c r="HQJ118" s="60"/>
      <c r="HQK118" s="60"/>
      <c r="HQL118" s="60"/>
      <c r="HQM118" s="60"/>
      <c r="HQN118" s="60"/>
      <c r="HQO118" s="60"/>
      <c r="HQP118" s="60"/>
      <c r="HQQ118" s="60"/>
      <c r="HQR118" s="60"/>
      <c r="HQS118" s="60"/>
      <c r="HQT118" s="60"/>
      <c r="HQU118" s="60"/>
      <c r="HQV118" s="60"/>
      <c r="HQW118" s="60"/>
      <c r="HQX118" s="60"/>
      <c r="HQY118" s="60"/>
      <c r="HQZ118" s="60"/>
      <c r="HRA118" s="60"/>
      <c r="HRB118" s="60"/>
      <c r="HRC118" s="60"/>
      <c r="HRD118" s="60"/>
      <c r="HRE118" s="60"/>
      <c r="HRF118" s="60"/>
      <c r="HRG118" s="60"/>
      <c r="HRH118" s="60"/>
      <c r="HRI118" s="60"/>
      <c r="HRJ118" s="60"/>
      <c r="HRK118" s="60"/>
      <c r="HRL118" s="60"/>
      <c r="HRM118" s="60"/>
      <c r="HRN118" s="60"/>
      <c r="HRO118" s="60"/>
      <c r="HRP118" s="60"/>
      <c r="HRQ118" s="60"/>
      <c r="HRR118" s="60"/>
      <c r="HRS118" s="60"/>
      <c r="HRT118" s="60"/>
      <c r="HRU118" s="60"/>
      <c r="HRV118" s="60"/>
      <c r="HRW118" s="60"/>
      <c r="HRX118" s="60"/>
      <c r="HRY118" s="60"/>
      <c r="HRZ118" s="60"/>
      <c r="HSA118" s="60"/>
      <c r="HSB118" s="60"/>
      <c r="HSC118" s="60"/>
      <c r="HSD118" s="60"/>
      <c r="HSE118" s="60"/>
      <c r="HSF118" s="60"/>
      <c r="HSG118" s="60"/>
      <c r="HSH118" s="60"/>
      <c r="HSI118" s="60"/>
      <c r="HSJ118" s="60"/>
      <c r="HSK118" s="60"/>
      <c r="HSL118" s="60"/>
      <c r="HSM118" s="60"/>
      <c r="HSN118" s="60"/>
      <c r="HSO118" s="60"/>
      <c r="HSP118" s="60"/>
      <c r="HSQ118" s="60"/>
      <c r="HSR118" s="60"/>
      <c r="HSS118" s="60"/>
      <c r="HST118" s="60"/>
      <c r="HSU118" s="60"/>
      <c r="HSV118" s="60"/>
      <c r="HSW118" s="60"/>
      <c r="HSX118" s="60"/>
      <c r="HSY118" s="60"/>
      <c r="HSZ118" s="60"/>
      <c r="HTA118" s="60"/>
      <c r="HTB118" s="60"/>
      <c r="HTC118" s="60"/>
      <c r="HTD118" s="60"/>
      <c r="HTE118" s="60"/>
      <c r="HTF118" s="60"/>
      <c r="HTG118" s="60"/>
      <c r="HTH118" s="60"/>
      <c r="HTI118" s="60"/>
      <c r="HTJ118" s="60"/>
      <c r="HTK118" s="60"/>
      <c r="HTL118" s="60"/>
      <c r="HTM118" s="60"/>
      <c r="HTN118" s="60"/>
      <c r="HTO118" s="60"/>
      <c r="HTP118" s="60"/>
      <c r="HTQ118" s="60"/>
      <c r="HTR118" s="60"/>
      <c r="HTS118" s="60"/>
      <c r="HTT118" s="60"/>
      <c r="HTU118" s="60"/>
      <c r="HTV118" s="60"/>
      <c r="HTW118" s="60"/>
      <c r="HTX118" s="60"/>
      <c r="HTY118" s="60"/>
      <c r="HTZ118" s="60"/>
      <c r="HUA118" s="60"/>
      <c r="HUB118" s="60"/>
      <c r="HUC118" s="60"/>
      <c r="HUD118" s="60"/>
      <c r="HUE118" s="60"/>
      <c r="HUF118" s="60"/>
      <c r="HUG118" s="60"/>
      <c r="HUH118" s="60"/>
      <c r="HUI118" s="60"/>
      <c r="HUJ118" s="60"/>
      <c r="HUK118" s="60"/>
      <c r="HUL118" s="60"/>
      <c r="HUM118" s="60"/>
      <c r="HUN118" s="60"/>
      <c r="HUO118" s="60"/>
      <c r="HUP118" s="60"/>
      <c r="HUQ118" s="60"/>
      <c r="HUR118" s="60"/>
      <c r="HUS118" s="60"/>
      <c r="HUT118" s="60"/>
      <c r="HUU118" s="60"/>
      <c r="HUV118" s="60"/>
      <c r="HUW118" s="60"/>
      <c r="HUX118" s="60"/>
      <c r="HUY118" s="60"/>
      <c r="HUZ118" s="60"/>
      <c r="HVA118" s="60"/>
      <c r="HVB118" s="60"/>
      <c r="HVC118" s="60"/>
      <c r="HVD118" s="60"/>
      <c r="HVE118" s="60"/>
      <c r="HVF118" s="60"/>
      <c r="HVG118" s="60"/>
      <c r="HVH118" s="60"/>
      <c r="HVI118" s="60"/>
      <c r="HVJ118" s="60"/>
      <c r="HVK118" s="60"/>
      <c r="HVL118" s="60"/>
      <c r="HVM118" s="60"/>
      <c r="HVN118" s="60"/>
      <c r="HVO118" s="60"/>
      <c r="HVP118" s="60"/>
      <c r="HVQ118" s="60"/>
      <c r="HVR118" s="60"/>
      <c r="HVS118" s="60"/>
      <c r="HVT118" s="60"/>
      <c r="HVU118" s="60"/>
      <c r="HVV118" s="60"/>
      <c r="HVW118" s="60"/>
      <c r="HVX118" s="60"/>
      <c r="HVY118" s="60"/>
      <c r="HVZ118" s="60"/>
      <c r="HWA118" s="60"/>
      <c r="HWB118" s="60"/>
      <c r="HWC118" s="60"/>
      <c r="HWD118" s="60"/>
      <c r="HWE118" s="60"/>
      <c r="HWF118" s="60"/>
      <c r="HWG118" s="60"/>
      <c r="HWH118" s="60"/>
      <c r="HWI118" s="60"/>
      <c r="HWJ118" s="60"/>
      <c r="HWK118" s="60"/>
      <c r="HWL118" s="60"/>
      <c r="HWM118" s="60"/>
      <c r="HWN118" s="60"/>
      <c r="HWO118" s="60"/>
      <c r="HWP118" s="60"/>
      <c r="HWQ118" s="60"/>
      <c r="HWR118" s="60"/>
      <c r="HWS118" s="60"/>
      <c r="HWT118" s="60"/>
      <c r="HWU118" s="60"/>
      <c r="HWV118" s="60"/>
      <c r="HWW118" s="60"/>
      <c r="HWX118" s="60"/>
      <c r="HWY118" s="60"/>
      <c r="HWZ118" s="60"/>
      <c r="HXA118" s="60"/>
      <c r="HXB118" s="60"/>
      <c r="HXC118" s="60"/>
      <c r="HXD118" s="60"/>
      <c r="HXE118" s="60"/>
      <c r="HXF118" s="60"/>
      <c r="HXG118" s="60"/>
      <c r="HXH118" s="60"/>
      <c r="HXI118" s="60"/>
      <c r="HXJ118" s="60"/>
      <c r="HXK118" s="60"/>
      <c r="HXL118" s="60"/>
      <c r="HXM118" s="60"/>
      <c r="HXN118" s="60"/>
      <c r="HXO118" s="60"/>
      <c r="HXP118" s="60"/>
      <c r="HXQ118" s="60"/>
      <c r="HXR118" s="60"/>
      <c r="HXS118" s="60"/>
      <c r="HXT118" s="60"/>
      <c r="HXU118" s="60"/>
      <c r="HXV118" s="60"/>
      <c r="HXW118" s="60"/>
      <c r="HXX118" s="60"/>
      <c r="HXY118" s="60"/>
      <c r="HXZ118" s="60"/>
      <c r="HYA118" s="60"/>
      <c r="HYB118" s="60"/>
      <c r="HYC118" s="60"/>
      <c r="HYD118" s="60"/>
      <c r="HYE118" s="60"/>
      <c r="HYF118" s="60"/>
      <c r="HYG118" s="60"/>
      <c r="HYH118" s="60"/>
      <c r="HYI118" s="60"/>
      <c r="HYJ118" s="60"/>
      <c r="HYK118" s="60"/>
      <c r="HYL118" s="60"/>
      <c r="HYM118" s="60"/>
      <c r="HYN118" s="60"/>
      <c r="HYO118" s="60"/>
      <c r="HYP118" s="60"/>
      <c r="HYQ118" s="60"/>
      <c r="HYR118" s="60"/>
      <c r="HYS118" s="60"/>
      <c r="HYT118" s="60"/>
      <c r="HYU118" s="60"/>
      <c r="HYV118" s="60"/>
      <c r="HYW118" s="60"/>
      <c r="HYX118" s="60"/>
      <c r="HYY118" s="60"/>
      <c r="HYZ118" s="60"/>
      <c r="HZA118" s="60"/>
      <c r="HZB118" s="60"/>
      <c r="HZC118" s="60"/>
      <c r="HZD118" s="60"/>
      <c r="HZE118" s="60"/>
      <c r="HZF118" s="60"/>
      <c r="HZG118" s="60"/>
      <c r="HZH118" s="60"/>
      <c r="HZI118" s="60"/>
      <c r="HZJ118" s="60"/>
      <c r="HZK118" s="60"/>
      <c r="HZL118" s="60"/>
      <c r="HZM118" s="60"/>
      <c r="HZN118" s="60"/>
      <c r="HZO118" s="60"/>
      <c r="HZP118" s="60"/>
      <c r="HZQ118" s="60"/>
      <c r="HZR118" s="60"/>
      <c r="HZS118" s="60"/>
      <c r="HZT118" s="60"/>
      <c r="HZU118" s="60"/>
      <c r="HZV118" s="60"/>
      <c r="HZW118" s="60"/>
      <c r="HZX118" s="60"/>
      <c r="HZY118" s="60"/>
      <c r="HZZ118" s="60"/>
      <c r="IAA118" s="60"/>
      <c r="IAB118" s="60"/>
      <c r="IAC118" s="60"/>
      <c r="IAD118" s="60"/>
      <c r="IAE118" s="60"/>
      <c r="IAF118" s="60"/>
      <c r="IAG118" s="60"/>
      <c r="IAH118" s="60"/>
      <c r="IAI118" s="60"/>
      <c r="IAJ118" s="60"/>
      <c r="IAK118" s="60"/>
      <c r="IAL118" s="60"/>
      <c r="IAM118" s="60"/>
      <c r="IAN118" s="60"/>
      <c r="IAO118" s="60"/>
      <c r="IAP118" s="60"/>
      <c r="IAQ118" s="60"/>
      <c r="IAR118" s="60"/>
      <c r="IAS118" s="60"/>
      <c r="IAT118" s="60"/>
      <c r="IAU118" s="60"/>
      <c r="IAV118" s="60"/>
      <c r="IAW118" s="60"/>
      <c r="IAX118" s="60"/>
      <c r="IAY118" s="60"/>
      <c r="IAZ118" s="60"/>
      <c r="IBA118" s="60"/>
      <c r="IBB118" s="60"/>
      <c r="IBC118" s="60"/>
      <c r="IBD118" s="60"/>
      <c r="IBE118" s="60"/>
      <c r="IBF118" s="60"/>
      <c r="IBG118" s="60"/>
      <c r="IBH118" s="60"/>
      <c r="IBI118" s="60"/>
      <c r="IBJ118" s="60"/>
      <c r="IBK118" s="60"/>
      <c r="IBL118" s="60"/>
      <c r="IBM118" s="60"/>
      <c r="IBN118" s="60"/>
      <c r="IBO118" s="60"/>
      <c r="IBP118" s="60"/>
      <c r="IBQ118" s="60"/>
      <c r="IBR118" s="60"/>
      <c r="IBS118" s="60"/>
      <c r="IBT118" s="60"/>
      <c r="IBU118" s="60"/>
      <c r="IBV118" s="60"/>
      <c r="IBW118" s="60"/>
      <c r="IBX118" s="60"/>
      <c r="IBY118" s="60"/>
      <c r="IBZ118" s="60"/>
      <c r="ICA118" s="60"/>
      <c r="ICB118" s="60"/>
      <c r="ICC118" s="60"/>
      <c r="ICD118" s="60"/>
      <c r="ICE118" s="60"/>
      <c r="ICF118" s="60"/>
      <c r="ICG118" s="60"/>
      <c r="ICH118" s="60"/>
      <c r="ICI118" s="60"/>
      <c r="ICJ118" s="60"/>
      <c r="ICK118" s="60"/>
      <c r="ICL118" s="60"/>
      <c r="ICM118" s="60"/>
      <c r="ICN118" s="60"/>
      <c r="ICO118" s="60"/>
      <c r="ICP118" s="60"/>
      <c r="ICQ118" s="60"/>
      <c r="ICR118" s="60"/>
      <c r="ICS118" s="60"/>
      <c r="ICT118" s="60"/>
      <c r="ICU118" s="60"/>
      <c r="ICV118" s="60"/>
      <c r="ICW118" s="60"/>
      <c r="ICX118" s="60"/>
      <c r="ICY118" s="60"/>
      <c r="ICZ118" s="60"/>
      <c r="IDA118" s="60"/>
      <c r="IDB118" s="60"/>
      <c r="IDC118" s="60"/>
      <c r="IDD118" s="60"/>
      <c r="IDE118" s="60"/>
      <c r="IDF118" s="60"/>
      <c r="IDG118" s="60"/>
      <c r="IDH118" s="60"/>
      <c r="IDI118" s="60"/>
      <c r="IDJ118" s="60"/>
      <c r="IDK118" s="60"/>
      <c r="IDL118" s="60"/>
      <c r="IDM118" s="60"/>
      <c r="IDN118" s="60"/>
      <c r="IDO118" s="60"/>
      <c r="IDP118" s="60"/>
      <c r="IDQ118" s="60"/>
      <c r="IDR118" s="60"/>
      <c r="IDS118" s="60"/>
      <c r="IDT118" s="60"/>
      <c r="IDU118" s="60"/>
      <c r="IDV118" s="60"/>
      <c r="IDW118" s="60"/>
      <c r="IDX118" s="60"/>
      <c r="IDY118" s="60"/>
      <c r="IDZ118" s="60"/>
      <c r="IEA118" s="60"/>
      <c r="IEB118" s="60"/>
      <c r="IEC118" s="60"/>
      <c r="IED118" s="60"/>
      <c r="IEE118" s="60"/>
      <c r="IEF118" s="60"/>
      <c r="IEG118" s="60"/>
      <c r="IEH118" s="60"/>
      <c r="IEI118" s="60"/>
      <c r="IEJ118" s="60"/>
      <c r="IEK118" s="60"/>
      <c r="IEL118" s="60"/>
      <c r="IEM118" s="60"/>
      <c r="IEN118" s="60"/>
      <c r="IEO118" s="60"/>
      <c r="IEP118" s="60"/>
      <c r="IEQ118" s="60"/>
      <c r="IER118" s="60"/>
      <c r="IES118" s="60"/>
      <c r="IET118" s="60"/>
      <c r="IEU118" s="60"/>
      <c r="IEV118" s="60"/>
      <c r="IEW118" s="60"/>
      <c r="IEX118" s="60"/>
      <c r="IEY118" s="60"/>
      <c r="IEZ118" s="60"/>
      <c r="IFA118" s="60"/>
      <c r="IFB118" s="60"/>
      <c r="IFC118" s="60"/>
      <c r="IFD118" s="60"/>
      <c r="IFE118" s="60"/>
      <c r="IFF118" s="60"/>
      <c r="IFG118" s="60"/>
      <c r="IFH118" s="60"/>
      <c r="IFI118" s="60"/>
      <c r="IFJ118" s="60"/>
      <c r="IFK118" s="60"/>
      <c r="IFL118" s="60"/>
      <c r="IFM118" s="60"/>
      <c r="IFN118" s="60"/>
      <c r="IFO118" s="60"/>
      <c r="IFP118" s="60"/>
      <c r="IFQ118" s="60"/>
      <c r="IFR118" s="60"/>
      <c r="IFS118" s="60"/>
      <c r="IFT118" s="60"/>
      <c r="IFU118" s="60"/>
      <c r="IFV118" s="60"/>
      <c r="IFW118" s="60"/>
      <c r="IFX118" s="60"/>
      <c r="IFY118" s="60"/>
      <c r="IFZ118" s="60"/>
      <c r="IGA118" s="60"/>
      <c r="IGB118" s="60"/>
      <c r="IGC118" s="60"/>
      <c r="IGD118" s="60"/>
      <c r="IGE118" s="60"/>
      <c r="IGF118" s="60"/>
      <c r="IGG118" s="60"/>
      <c r="IGH118" s="60"/>
      <c r="IGI118" s="60"/>
      <c r="IGJ118" s="60"/>
      <c r="IGK118" s="60"/>
      <c r="IGL118" s="60"/>
      <c r="IGM118" s="60"/>
      <c r="IGN118" s="60"/>
      <c r="IGO118" s="60"/>
      <c r="IGP118" s="60"/>
      <c r="IGQ118" s="60"/>
      <c r="IGR118" s="60"/>
      <c r="IGS118" s="60"/>
      <c r="IGT118" s="60"/>
      <c r="IGU118" s="60"/>
      <c r="IGV118" s="60"/>
      <c r="IGW118" s="60"/>
      <c r="IGX118" s="60"/>
      <c r="IGY118" s="60"/>
      <c r="IGZ118" s="60"/>
      <c r="IHA118" s="60"/>
      <c r="IHB118" s="60"/>
      <c r="IHC118" s="60"/>
      <c r="IHD118" s="60"/>
      <c r="IHE118" s="60"/>
      <c r="IHF118" s="60"/>
      <c r="IHG118" s="60"/>
      <c r="IHH118" s="60"/>
      <c r="IHI118" s="60"/>
      <c r="IHJ118" s="60"/>
      <c r="IHK118" s="60"/>
      <c r="IHL118" s="60"/>
      <c r="IHM118" s="60"/>
      <c r="IHN118" s="60"/>
      <c r="IHO118" s="60"/>
      <c r="IHP118" s="60"/>
      <c r="IHQ118" s="60"/>
      <c r="IHR118" s="60"/>
      <c r="IHS118" s="60"/>
      <c r="IHT118" s="60"/>
      <c r="IHU118" s="60"/>
      <c r="IHV118" s="60"/>
      <c r="IHW118" s="60"/>
      <c r="IHX118" s="60"/>
      <c r="IHY118" s="60"/>
      <c r="IHZ118" s="60"/>
      <c r="IIA118" s="60"/>
      <c r="IIB118" s="60"/>
      <c r="IIC118" s="60"/>
      <c r="IID118" s="60"/>
      <c r="IIE118" s="60"/>
      <c r="IIF118" s="60"/>
      <c r="IIG118" s="60"/>
      <c r="IIH118" s="60"/>
      <c r="III118" s="60"/>
      <c r="IIJ118" s="60"/>
      <c r="IIK118" s="60"/>
      <c r="IIL118" s="60"/>
      <c r="IIM118" s="60"/>
      <c r="IIN118" s="60"/>
      <c r="IIO118" s="60"/>
      <c r="IIP118" s="60"/>
      <c r="IIQ118" s="60"/>
      <c r="IIR118" s="60"/>
      <c r="IIS118" s="60"/>
      <c r="IIT118" s="60"/>
      <c r="IIU118" s="60"/>
      <c r="IIV118" s="60"/>
      <c r="IIW118" s="60"/>
      <c r="IIX118" s="60"/>
      <c r="IIY118" s="60"/>
      <c r="IIZ118" s="60"/>
      <c r="IJA118" s="60"/>
      <c r="IJB118" s="60"/>
      <c r="IJC118" s="60"/>
      <c r="IJD118" s="60"/>
      <c r="IJE118" s="60"/>
      <c r="IJF118" s="60"/>
      <c r="IJG118" s="60"/>
      <c r="IJH118" s="60"/>
      <c r="IJI118" s="60"/>
      <c r="IJJ118" s="60"/>
      <c r="IJK118" s="60"/>
      <c r="IJL118" s="60"/>
      <c r="IJM118" s="60"/>
      <c r="IJN118" s="60"/>
      <c r="IJO118" s="60"/>
      <c r="IJP118" s="60"/>
      <c r="IJQ118" s="60"/>
      <c r="IJR118" s="60"/>
      <c r="IJS118" s="60"/>
      <c r="IJT118" s="60"/>
      <c r="IJU118" s="60"/>
      <c r="IJV118" s="60"/>
      <c r="IJW118" s="60"/>
      <c r="IJX118" s="60"/>
      <c r="IJY118" s="60"/>
      <c r="IJZ118" s="60"/>
      <c r="IKA118" s="60"/>
      <c r="IKB118" s="60"/>
      <c r="IKC118" s="60"/>
      <c r="IKD118" s="60"/>
      <c r="IKE118" s="60"/>
      <c r="IKF118" s="60"/>
      <c r="IKG118" s="60"/>
      <c r="IKH118" s="60"/>
      <c r="IKI118" s="60"/>
      <c r="IKJ118" s="60"/>
      <c r="IKK118" s="60"/>
      <c r="IKL118" s="60"/>
      <c r="IKM118" s="60"/>
      <c r="IKN118" s="60"/>
      <c r="IKO118" s="60"/>
      <c r="IKP118" s="60"/>
      <c r="IKQ118" s="60"/>
      <c r="IKR118" s="60"/>
      <c r="IKS118" s="60"/>
      <c r="IKT118" s="60"/>
      <c r="IKU118" s="60"/>
      <c r="IKV118" s="60"/>
      <c r="IKW118" s="60"/>
      <c r="IKX118" s="60"/>
      <c r="IKY118" s="60"/>
      <c r="IKZ118" s="60"/>
      <c r="ILA118" s="60"/>
      <c r="ILB118" s="60"/>
      <c r="ILC118" s="60"/>
      <c r="ILD118" s="60"/>
      <c r="ILE118" s="60"/>
      <c r="ILF118" s="60"/>
      <c r="ILG118" s="60"/>
      <c r="ILH118" s="60"/>
      <c r="ILI118" s="60"/>
      <c r="ILJ118" s="60"/>
      <c r="ILK118" s="60"/>
      <c r="ILL118" s="60"/>
      <c r="ILM118" s="60"/>
      <c r="ILN118" s="60"/>
      <c r="ILO118" s="60"/>
      <c r="ILP118" s="60"/>
      <c r="ILQ118" s="60"/>
      <c r="ILR118" s="60"/>
      <c r="ILS118" s="60"/>
      <c r="ILT118" s="60"/>
      <c r="ILU118" s="60"/>
      <c r="ILV118" s="60"/>
      <c r="ILW118" s="60"/>
      <c r="ILX118" s="60"/>
      <c r="ILY118" s="60"/>
      <c r="ILZ118" s="60"/>
      <c r="IMA118" s="60"/>
      <c r="IMB118" s="60"/>
      <c r="IMC118" s="60"/>
      <c r="IMD118" s="60"/>
      <c r="IME118" s="60"/>
      <c r="IMF118" s="60"/>
      <c r="IMG118" s="60"/>
      <c r="IMH118" s="60"/>
      <c r="IMI118" s="60"/>
      <c r="IMJ118" s="60"/>
      <c r="IMK118" s="60"/>
      <c r="IML118" s="60"/>
      <c r="IMM118" s="60"/>
      <c r="IMN118" s="60"/>
      <c r="IMO118" s="60"/>
      <c r="IMP118" s="60"/>
      <c r="IMQ118" s="60"/>
      <c r="IMR118" s="60"/>
      <c r="IMS118" s="60"/>
      <c r="IMT118" s="60"/>
      <c r="IMU118" s="60"/>
      <c r="IMV118" s="60"/>
      <c r="IMW118" s="60"/>
      <c r="IMX118" s="60"/>
      <c r="IMY118" s="60"/>
      <c r="IMZ118" s="60"/>
      <c r="INA118" s="60"/>
      <c r="INB118" s="60"/>
      <c r="INC118" s="60"/>
      <c r="IND118" s="60"/>
      <c r="INE118" s="60"/>
      <c r="INF118" s="60"/>
      <c r="ING118" s="60"/>
      <c r="INH118" s="60"/>
      <c r="INI118" s="60"/>
      <c r="INJ118" s="60"/>
      <c r="INK118" s="60"/>
      <c r="INL118" s="60"/>
      <c r="INM118" s="60"/>
      <c r="INN118" s="60"/>
      <c r="INO118" s="60"/>
      <c r="INP118" s="60"/>
      <c r="INQ118" s="60"/>
      <c r="INR118" s="60"/>
      <c r="INS118" s="60"/>
      <c r="INT118" s="60"/>
      <c r="INU118" s="60"/>
      <c r="INV118" s="60"/>
      <c r="INW118" s="60"/>
      <c r="INX118" s="60"/>
      <c r="INY118" s="60"/>
      <c r="INZ118" s="60"/>
      <c r="IOA118" s="60"/>
      <c r="IOB118" s="60"/>
      <c r="IOC118" s="60"/>
      <c r="IOD118" s="60"/>
      <c r="IOE118" s="60"/>
      <c r="IOF118" s="60"/>
      <c r="IOG118" s="60"/>
      <c r="IOH118" s="60"/>
      <c r="IOI118" s="60"/>
      <c r="IOJ118" s="60"/>
      <c r="IOK118" s="60"/>
      <c r="IOL118" s="60"/>
      <c r="IOM118" s="60"/>
      <c r="ION118" s="60"/>
      <c r="IOO118" s="60"/>
      <c r="IOP118" s="60"/>
      <c r="IOQ118" s="60"/>
      <c r="IOR118" s="60"/>
      <c r="IOS118" s="60"/>
      <c r="IOT118" s="60"/>
      <c r="IOU118" s="60"/>
      <c r="IOV118" s="60"/>
      <c r="IOW118" s="60"/>
      <c r="IOX118" s="60"/>
      <c r="IOY118" s="60"/>
      <c r="IOZ118" s="60"/>
      <c r="IPA118" s="60"/>
      <c r="IPB118" s="60"/>
      <c r="IPC118" s="60"/>
      <c r="IPD118" s="60"/>
      <c r="IPE118" s="60"/>
      <c r="IPF118" s="60"/>
      <c r="IPG118" s="60"/>
      <c r="IPH118" s="60"/>
      <c r="IPI118" s="60"/>
      <c r="IPJ118" s="60"/>
      <c r="IPK118" s="60"/>
      <c r="IPL118" s="60"/>
      <c r="IPM118" s="60"/>
      <c r="IPN118" s="60"/>
      <c r="IPO118" s="60"/>
      <c r="IPP118" s="60"/>
      <c r="IPQ118" s="60"/>
      <c r="IPR118" s="60"/>
      <c r="IPS118" s="60"/>
      <c r="IPT118" s="60"/>
      <c r="IPU118" s="60"/>
      <c r="IPV118" s="60"/>
      <c r="IPW118" s="60"/>
      <c r="IPX118" s="60"/>
      <c r="IPY118" s="60"/>
      <c r="IPZ118" s="60"/>
      <c r="IQA118" s="60"/>
      <c r="IQB118" s="60"/>
      <c r="IQC118" s="60"/>
      <c r="IQD118" s="60"/>
      <c r="IQE118" s="60"/>
      <c r="IQF118" s="60"/>
      <c r="IQG118" s="60"/>
      <c r="IQH118" s="60"/>
      <c r="IQI118" s="60"/>
      <c r="IQJ118" s="60"/>
      <c r="IQK118" s="60"/>
      <c r="IQL118" s="60"/>
      <c r="IQM118" s="60"/>
      <c r="IQN118" s="60"/>
      <c r="IQO118" s="60"/>
      <c r="IQP118" s="60"/>
      <c r="IQQ118" s="60"/>
      <c r="IQR118" s="60"/>
      <c r="IQS118" s="60"/>
      <c r="IQT118" s="60"/>
      <c r="IQU118" s="60"/>
      <c r="IQV118" s="60"/>
      <c r="IQW118" s="60"/>
      <c r="IQX118" s="60"/>
      <c r="IQY118" s="60"/>
      <c r="IQZ118" s="60"/>
      <c r="IRA118" s="60"/>
      <c r="IRB118" s="60"/>
      <c r="IRC118" s="60"/>
      <c r="IRD118" s="60"/>
      <c r="IRE118" s="60"/>
      <c r="IRF118" s="60"/>
      <c r="IRG118" s="60"/>
      <c r="IRH118" s="60"/>
      <c r="IRI118" s="60"/>
      <c r="IRJ118" s="60"/>
      <c r="IRK118" s="60"/>
      <c r="IRL118" s="60"/>
      <c r="IRM118" s="60"/>
      <c r="IRN118" s="60"/>
      <c r="IRO118" s="60"/>
      <c r="IRP118" s="60"/>
      <c r="IRQ118" s="60"/>
      <c r="IRR118" s="60"/>
      <c r="IRS118" s="60"/>
      <c r="IRT118" s="60"/>
      <c r="IRU118" s="60"/>
      <c r="IRV118" s="60"/>
      <c r="IRW118" s="60"/>
      <c r="IRX118" s="60"/>
      <c r="IRY118" s="60"/>
      <c r="IRZ118" s="60"/>
      <c r="ISA118" s="60"/>
      <c r="ISB118" s="60"/>
      <c r="ISC118" s="60"/>
      <c r="ISD118" s="60"/>
      <c r="ISE118" s="60"/>
      <c r="ISF118" s="60"/>
      <c r="ISG118" s="60"/>
      <c r="ISH118" s="60"/>
      <c r="ISI118" s="60"/>
      <c r="ISJ118" s="60"/>
      <c r="ISK118" s="60"/>
      <c r="ISL118" s="60"/>
      <c r="ISM118" s="60"/>
      <c r="ISN118" s="60"/>
      <c r="ISO118" s="60"/>
      <c r="ISP118" s="60"/>
      <c r="ISQ118" s="60"/>
      <c r="ISR118" s="60"/>
      <c r="ISS118" s="60"/>
      <c r="IST118" s="60"/>
      <c r="ISU118" s="60"/>
      <c r="ISV118" s="60"/>
      <c r="ISW118" s="60"/>
      <c r="ISX118" s="60"/>
      <c r="ISY118" s="60"/>
      <c r="ISZ118" s="60"/>
      <c r="ITA118" s="60"/>
      <c r="ITB118" s="60"/>
      <c r="ITC118" s="60"/>
      <c r="ITD118" s="60"/>
      <c r="ITE118" s="60"/>
      <c r="ITF118" s="60"/>
      <c r="ITG118" s="60"/>
      <c r="ITH118" s="60"/>
      <c r="ITI118" s="60"/>
      <c r="ITJ118" s="60"/>
      <c r="ITK118" s="60"/>
      <c r="ITL118" s="60"/>
      <c r="ITM118" s="60"/>
      <c r="ITN118" s="60"/>
      <c r="ITO118" s="60"/>
      <c r="ITP118" s="60"/>
      <c r="ITQ118" s="60"/>
      <c r="ITR118" s="60"/>
      <c r="ITS118" s="60"/>
      <c r="ITT118" s="60"/>
      <c r="ITU118" s="60"/>
      <c r="ITV118" s="60"/>
      <c r="ITW118" s="60"/>
      <c r="ITX118" s="60"/>
      <c r="ITY118" s="60"/>
      <c r="ITZ118" s="60"/>
      <c r="IUA118" s="60"/>
      <c r="IUB118" s="60"/>
      <c r="IUC118" s="60"/>
      <c r="IUD118" s="60"/>
      <c r="IUE118" s="60"/>
      <c r="IUF118" s="60"/>
      <c r="IUG118" s="60"/>
      <c r="IUH118" s="60"/>
      <c r="IUI118" s="60"/>
      <c r="IUJ118" s="60"/>
      <c r="IUK118" s="60"/>
      <c r="IUL118" s="60"/>
      <c r="IUM118" s="60"/>
      <c r="IUN118" s="60"/>
      <c r="IUO118" s="60"/>
      <c r="IUP118" s="60"/>
      <c r="IUQ118" s="60"/>
      <c r="IUR118" s="60"/>
      <c r="IUS118" s="60"/>
      <c r="IUT118" s="60"/>
      <c r="IUU118" s="60"/>
      <c r="IUV118" s="60"/>
      <c r="IUW118" s="60"/>
      <c r="IUX118" s="60"/>
      <c r="IUY118" s="60"/>
      <c r="IUZ118" s="60"/>
      <c r="IVA118" s="60"/>
      <c r="IVB118" s="60"/>
      <c r="IVC118" s="60"/>
      <c r="IVD118" s="60"/>
      <c r="IVE118" s="60"/>
      <c r="IVF118" s="60"/>
      <c r="IVG118" s="60"/>
      <c r="IVH118" s="60"/>
      <c r="IVI118" s="60"/>
      <c r="IVJ118" s="60"/>
      <c r="IVK118" s="60"/>
      <c r="IVL118" s="60"/>
      <c r="IVM118" s="60"/>
      <c r="IVN118" s="60"/>
      <c r="IVO118" s="60"/>
      <c r="IVP118" s="60"/>
      <c r="IVQ118" s="60"/>
      <c r="IVR118" s="60"/>
      <c r="IVS118" s="60"/>
      <c r="IVT118" s="60"/>
      <c r="IVU118" s="60"/>
      <c r="IVV118" s="60"/>
      <c r="IVW118" s="60"/>
      <c r="IVX118" s="60"/>
      <c r="IVY118" s="60"/>
      <c r="IVZ118" s="60"/>
      <c r="IWA118" s="60"/>
      <c r="IWB118" s="60"/>
      <c r="IWC118" s="60"/>
      <c r="IWD118" s="60"/>
      <c r="IWE118" s="60"/>
      <c r="IWF118" s="60"/>
      <c r="IWG118" s="60"/>
      <c r="IWH118" s="60"/>
      <c r="IWI118" s="60"/>
      <c r="IWJ118" s="60"/>
      <c r="IWK118" s="60"/>
      <c r="IWL118" s="60"/>
      <c r="IWM118" s="60"/>
      <c r="IWN118" s="60"/>
      <c r="IWO118" s="60"/>
      <c r="IWP118" s="60"/>
      <c r="IWQ118" s="60"/>
      <c r="IWR118" s="60"/>
      <c r="IWS118" s="60"/>
      <c r="IWT118" s="60"/>
      <c r="IWU118" s="60"/>
      <c r="IWV118" s="60"/>
      <c r="IWW118" s="60"/>
      <c r="IWX118" s="60"/>
      <c r="IWY118" s="60"/>
      <c r="IWZ118" s="60"/>
      <c r="IXA118" s="60"/>
      <c r="IXB118" s="60"/>
      <c r="IXC118" s="60"/>
      <c r="IXD118" s="60"/>
      <c r="IXE118" s="60"/>
      <c r="IXF118" s="60"/>
      <c r="IXG118" s="60"/>
      <c r="IXH118" s="60"/>
      <c r="IXI118" s="60"/>
      <c r="IXJ118" s="60"/>
      <c r="IXK118" s="60"/>
      <c r="IXL118" s="60"/>
      <c r="IXM118" s="60"/>
      <c r="IXN118" s="60"/>
      <c r="IXO118" s="60"/>
      <c r="IXP118" s="60"/>
      <c r="IXQ118" s="60"/>
      <c r="IXR118" s="60"/>
      <c r="IXS118" s="60"/>
      <c r="IXT118" s="60"/>
      <c r="IXU118" s="60"/>
      <c r="IXV118" s="60"/>
      <c r="IXW118" s="60"/>
      <c r="IXX118" s="60"/>
      <c r="IXY118" s="60"/>
      <c r="IXZ118" s="60"/>
      <c r="IYA118" s="60"/>
      <c r="IYB118" s="60"/>
      <c r="IYC118" s="60"/>
      <c r="IYD118" s="60"/>
      <c r="IYE118" s="60"/>
      <c r="IYF118" s="60"/>
      <c r="IYG118" s="60"/>
      <c r="IYH118" s="60"/>
      <c r="IYI118" s="60"/>
      <c r="IYJ118" s="60"/>
      <c r="IYK118" s="60"/>
      <c r="IYL118" s="60"/>
      <c r="IYM118" s="60"/>
      <c r="IYN118" s="60"/>
      <c r="IYO118" s="60"/>
      <c r="IYP118" s="60"/>
      <c r="IYQ118" s="60"/>
      <c r="IYR118" s="60"/>
      <c r="IYS118" s="60"/>
      <c r="IYT118" s="60"/>
      <c r="IYU118" s="60"/>
      <c r="IYV118" s="60"/>
      <c r="IYW118" s="60"/>
      <c r="IYX118" s="60"/>
      <c r="IYY118" s="60"/>
      <c r="IYZ118" s="60"/>
      <c r="IZA118" s="60"/>
      <c r="IZB118" s="60"/>
      <c r="IZC118" s="60"/>
      <c r="IZD118" s="60"/>
      <c r="IZE118" s="60"/>
      <c r="IZF118" s="60"/>
      <c r="IZG118" s="60"/>
      <c r="IZH118" s="60"/>
      <c r="IZI118" s="60"/>
      <c r="IZJ118" s="60"/>
      <c r="IZK118" s="60"/>
      <c r="IZL118" s="60"/>
      <c r="IZM118" s="60"/>
      <c r="IZN118" s="60"/>
      <c r="IZO118" s="60"/>
      <c r="IZP118" s="60"/>
      <c r="IZQ118" s="60"/>
      <c r="IZR118" s="60"/>
      <c r="IZS118" s="60"/>
      <c r="IZT118" s="60"/>
      <c r="IZU118" s="60"/>
      <c r="IZV118" s="60"/>
      <c r="IZW118" s="60"/>
      <c r="IZX118" s="60"/>
      <c r="IZY118" s="60"/>
      <c r="IZZ118" s="60"/>
      <c r="JAA118" s="60"/>
      <c r="JAB118" s="60"/>
      <c r="JAC118" s="60"/>
      <c r="JAD118" s="60"/>
      <c r="JAE118" s="60"/>
      <c r="JAF118" s="60"/>
      <c r="JAG118" s="60"/>
      <c r="JAH118" s="60"/>
      <c r="JAI118" s="60"/>
      <c r="JAJ118" s="60"/>
      <c r="JAK118" s="60"/>
      <c r="JAL118" s="60"/>
      <c r="JAM118" s="60"/>
      <c r="JAN118" s="60"/>
      <c r="JAO118" s="60"/>
      <c r="JAP118" s="60"/>
      <c r="JAQ118" s="60"/>
      <c r="JAR118" s="60"/>
      <c r="JAS118" s="60"/>
      <c r="JAT118" s="60"/>
      <c r="JAU118" s="60"/>
      <c r="JAV118" s="60"/>
      <c r="JAW118" s="60"/>
      <c r="JAX118" s="60"/>
      <c r="JAY118" s="60"/>
      <c r="JAZ118" s="60"/>
      <c r="JBA118" s="60"/>
      <c r="JBB118" s="60"/>
      <c r="JBC118" s="60"/>
      <c r="JBD118" s="60"/>
      <c r="JBE118" s="60"/>
      <c r="JBF118" s="60"/>
      <c r="JBG118" s="60"/>
      <c r="JBH118" s="60"/>
      <c r="JBI118" s="60"/>
      <c r="JBJ118" s="60"/>
      <c r="JBK118" s="60"/>
      <c r="JBL118" s="60"/>
      <c r="JBM118" s="60"/>
      <c r="JBN118" s="60"/>
      <c r="JBO118" s="60"/>
      <c r="JBP118" s="60"/>
      <c r="JBQ118" s="60"/>
      <c r="JBR118" s="60"/>
      <c r="JBS118" s="60"/>
      <c r="JBT118" s="60"/>
      <c r="JBU118" s="60"/>
      <c r="JBV118" s="60"/>
      <c r="JBW118" s="60"/>
      <c r="JBX118" s="60"/>
      <c r="JBY118" s="60"/>
      <c r="JBZ118" s="60"/>
      <c r="JCA118" s="60"/>
      <c r="JCB118" s="60"/>
      <c r="JCC118" s="60"/>
      <c r="JCD118" s="60"/>
      <c r="JCE118" s="60"/>
      <c r="JCF118" s="60"/>
      <c r="JCG118" s="60"/>
      <c r="JCH118" s="60"/>
      <c r="JCI118" s="60"/>
      <c r="JCJ118" s="60"/>
      <c r="JCK118" s="60"/>
      <c r="JCL118" s="60"/>
      <c r="JCM118" s="60"/>
      <c r="JCN118" s="60"/>
      <c r="JCO118" s="60"/>
      <c r="JCP118" s="60"/>
      <c r="JCQ118" s="60"/>
      <c r="JCR118" s="60"/>
      <c r="JCS118" s="60"/>
      <c r="JCT118" s="60"/>
      <c r="JCU118" s="60"/>
      <c r="JCV118" s="60"/>
      <c r="JCW118" s="60"/>
      <c r="JCX118" s="60"/>
      <c r="JCY118" s="60"/>
      <c r="JCZ118" s="60"/>
      <c r="JDA118" s="60"/>
      <c r="JDB118" s="60"/>
      <c r="JDC118" s="60"/>
      <c r="JDD118" s="60"/>
      <c r="JDE118" s="60"/>
      <c r="JDF118" s="60"/>
      <c r="JDG118" s="60"/>
      <c r="JDH118" s="60"/>
      <c r="JDI118" s="60"/>
      <c r="JDJ118" s="60"/>
      <c r="JDK118" s="60"/>
      <c r="JDL118" s="60"/>
      <c r="JDM118" s="60"/>
      <c r="JDN118" s="60"/>
      <c r="JDO118" s="60"/>
      <c r="JDP118" s="60"/>
      <c r="JDQ118" s="60"/>
      <c r="JDR118" s="60"/>
      <c r="JDS118" s="60"/>
      <c r="JDT118" s="60"/>
      <c r="JDU118" s="60"/>
      <c r="JDV118" s="60"/>
      <c r="JDW118" s="60"/>
      <c r="JDX118" s="60"/>
      <c r="JDY118" s="60"/>
      <c r="JDZ118" s="60"/>
      <c r="JEA118" s="60"/>
      <c r="JEB118" s="60"/>
      <c r="JEC118" s="60"/>
      <c r="JED118" s="60"/>
      <c r="JEE118" s="60"/>
      <c r="JEF118" s="60"/>
      <c r="JEG118" s="60"/>
      <c r="JEH118" s="60"/>
      <c r="JEI118" s="60"/>
      <c r="JEJ118" s="60"/>
      <c r="JEK118" s="60"/>
      <c r="JEL118" s="60"/>
      <c r="JEM118" s="60"/>
      <c r="JEN118" s="60"/>
      <c r="JEO118" s="60"/>
      <c r="JEP118" s="60"/>
      <c r="JEQ118" s="60"/>
      <c r="JER118" s="60"/>
      <c r="JES118" s="60"/>
      <c r="JET118" s="60"/>
      <c r="JEU118" s="60"/>
      <c r="JEV118" s="60"/>
      <c r="JEW118" s="60"/>
      <c r="JEX118" s="60"/>
      <c r="JEY118" s="60"/>
      <c r="JEZ118" s="60"/>
      <c r="JFA118" s="60"/>
      <c r="JFB118" s="60"/>
      <c r="JFC118" s="60"/>
      <c r="JFD118" s="60"/>
      <c r="JFE118" s="60"/>
      <c r="JFF118" s="60"/>
      <c r="JFG118" s="60"/>
      <c r="JFH118" s="60"/>
      <c r="JFI118" s="60"/>
      <c r="JFJ118" s="60"/>
      <c r="JFK118" s="60"/>
      <c r="JFL118" s="60"/>
      <c r="JFM118" s="60"/>
      <c r="JFN118" s="60"/>
      <c r="JFO118" s="60"/>
      <c r="JFP118" s="60"/>
      <c r="JFQ118" s="60"/>
      <c r="JFR118" s="60"/>
      <c r="JFS118" s="60"/>
      <c r="JFT118" s="60"/>
      <c r="JFU118" s="60"/>
      <c r="JFV118" s="60"/>
      <c r="JFW118" s="60"/>
      <c r="JFX118" s="60"/>
      <c r="JFY118" s="60"/>
      <c r="JFZ118" s="60"/>
      <c r="JGA118" s="60"/>
      <c r="JGB118" s="60"/>
      <c r="JGC118" s="60"/>
      <c r="JGD118" s="60"/>
      <c r="JGE118" s="60"/>
      <c r="JGF118" s="60"/>
      <c r="JGG118" s="60"/>
      <c r="JGH118" s="60"/>
      <c r="JGI118" s="60"/>
      <c r="JGJ118" s="60"/>
      <c r="JGK118" s="60"/>
      <c r="JGL118" s="60"/>
      <c r="JGM118" s="60"/>
      <c r="JGN118" s="60"/>
      <c r="JGO118" s="60"/>
      <c r="JGP118" s="60"/>
      <c r="JGQ118" s="60"/>
      <c r="JGR118" s="60"/>
      <c r="JGS118" s="60"/>
      <c r="JGT118" s="60"/>
      <c r="JGU118" s="60"/>
      <c r="JGV118" s="60"/>
      <c r="JGW118" s="60"/>
      <c r="JGX118" s="60"/>
      <c r="JGY118" s="60"/>
      <c r="JGZ118" s="60"/>
      <c r="JHA118" s="60"/>
      <c r="JHB118" s="60"/>
      <c r="JHC118" s="60"/>
      <c r="JHD118" s="60"/>
      <c r="JHE118" s="60"/>
      <c r="JHF118" s="60"/>
      <c r="JHG118" s="60"/>
      <c r="JHH118" s="60"/>
      <c r="JHI118" s="60"/>
      <c r="JHJ118" s="60"/>
      <c r="JHK118" s="60"/>
      <c r="JHL118" s="60"/>
      <c r="JHM118" s="60"/>
      <c r="JHN118" s="60"/>
      <c r="JHO118" s="60"/>
      <c r="JHP118" s="60"/>
      <c r="JHQ118" s="60"/>
      <c r="JHR118" s="60"/>
      <c r="JHS118" s="60"/>
      <c r="JHT118" s="60"/>
      <c r="JHU118" s="60"/>
      <c r="JHV118" s="60"/>
      <c r="JHW118" s="60"/>
      <c r="JHX118" s="60"/>
      <c r="JHY118" s="60"/>
      <c r="JHZ118" s="60"/>
      <c r="JIA118" s="60"/>
      <c r="JIB118" s="60"/>
      <c r="JIC118" s="60"/>
      <c r="JID118" s="60"/>
      <c r="JIE118" s="60"/>
      <c r="JIF118" s="60"/>
      <c r="JIG118" s="60"/>
      <c r="JIH118" s="60"/>
      <c r="JII118" s="60"/>
      <c r="JIJ118" s="60"/>
      <c r="JIK118" s="60"/>
      <c r="JIL118" s="60"/>
      <c r="JIM118" s="60"/>
      <c r="JIN118" s="60"/>
      <c r="JIO118" s="60"/>
      <c r="JIP118" s="60"/>
      <c r="JIQ118" s="60"/>
      <c r="JIR118" s="60"/>
      <c r="JIS118" s="60"/>
      <c r="JIT118" s="60"/>
      <c r="JIU118" s="60"/>
      <c r="JIV118" s="60"/>
      <c r="JIW118" s="60"/>
      <c r="JIX118" s="60"/>
      <c r="JIY118" s="60"/>
      <c r="JIZ118" s="60"/>
      <c r="JJA118" s="60"/>
      <c r="JJB118" s="60"/>
      <c r="JJC118" s="60"/>
      <c r="JJD118" s="60"/>
      <c r="JJE118" s="60"/>
      <c r="JJF118" s="60"/>
      <c r="JJG118" s="60"/>
      <c r="JJH118" s="60"/>
      <c r="JJI118" s="60"/>
      <c r="JJJ118" s="60"/>
      <c r="JJK118" s="60"/>
      <c r="JJL118" s="60"/>
      <c r="JJM118" s="60"/>
      <c r="JJN118" s="60"/>
      <c r="JJO118" s="60"/>
      <c r="JJP118" s="60"/>
      <c r="JJQ118" s="60"/>
      <c r="JJR118" s="60"/>
      <c r="JJS118" s="60"/>
      <c r="JJT118" s="60"/>
      <c r="JJU118" s="60"/>
      <c r="JJV118" s="60"/>
      <c r="JJW118" s="60"/>
      <c r="JJX118" s="60"/>
      <c r="JJY118" s="60"/>
      <c r="JJZ118" s="60"/>
      <c r="JKA118" s="60"/>
      <c r="JKB118" s="60"/>
      <c r="JKC118" s="60"/>
      <c r="JKD118" s="60"/>
      <c r="JKE118" s="60"/>
      <c r="JKF118" s="60"/>
      <c r="JKG118" s="60"/>
      <c r="JKH118" s="60"/>
      <c r="JKI118" s="60"/>
      <c r="JKJ118" s="60"/>
      <c r="JKK118" s="60"/>
      <c r="JKL118" s="60"/>
      <c r="JKM118" s="60"/>
      <c r="JKN118" s="60"/>
      <c r="JKO118" s="60"/>
      <c r="JKP118" s="60"/>
      <c r="JKQ118" s="60"/>
      <c r="JKR118" s="60"/>
      <c r="JKS118" s="60"/>
      <c r="JKT118" s="60"/>
      <c r="JKU118" s="60"/>
      <c r="JKV118" s="60"/>
      <c r="JKW118" s="60"/>
      <c r="JKX118" s="60"/>
      <c r="JKY118" s="60"/>
      <c r="JKZ118" s="60"/>
      <c r="JLA118" s="60"/>
      <c r="JLB118" s="60"/>
      <c r="JLC118" s="60"/>
      <c r="JLD118" s="60"/>
      <c r="JLE118" s="60"/>
      <c r="JLF118" s="60"/>
      <c r="JLG118" s="60"/>
      <c r="JLH118" s="60"/>
      <c r="JLI118" s="60"/>
      <c r="JLJ118" s="60"/>
      <c r="JLK118" s="60"/>
      <c r="JLL118" s="60"/>
      <c r="JLM118" s="60"/>
      <c r="JLN118" s="60"/>
      <c r="JLO118" s="60"/>
      <c r="JLP118" s="60"/>
      <c r="JLQ118" s="60"/>
      <c r="JLR118" s="60"/>
      <c r="JLS118" s="60"/>
      <c r="JLT118" s="60"/>
      <c r="JLU118" s="60"/>
      <c r="JLV118" s="60"/>
      <c r="JLW118" s="60"/>
      <c r="JLX118" s="60"/>
      <c r="JLY118" s="60"/>
      <c r="JLZ118" s="60"/>
      <c r="JMA118" s="60"/>
      <c r="JMB118" s="60"/>
      <c r="JMC118" s="60"/>
      <c r="JMD118" s="60"/>
      <c r="JME118" s="60"/>
      <c r="JMF118" s="60"/>
      <c r="JMG118" s="60"/>
      <c r="JMH118" s="60"/>
      <c r="JMI118" s="60"/>
      <c r="JMJ118" s="60"/>
      <c r="JMK118" s="60"/>
      <c r="JML118" s="60"/>
      <c r="JMM118" s="60"/>
      <c r="JMN118" s="60"/>
      <c r="JMO118" s="60"/>
      <c r="JMP118" s="60"/>
      <c r="JMQ118" s="60"/>
      <c r="JMR118" s="60"/>
      <c r="JMS118" s="60"/>
      <c r="JMT118" s="60"/>
      <c r="JMU118" s="60"/>
      <c r="JMV118" s="60"/>
      <c r="JMW118" s="60"/>
      <c r="JMX118" s="60"/>
      <c r="JMY118" s="60"/>
      <c r="JMZ118" s="60"/>
      <c r="JNA118" s="60"/>
      <c r="JNB118" s="60"/>
      <c r="JNC118" s="60"/>
      <c r="JND118" s="60"/>
      <c r="JNE118" s="60"/>
      <c r="JNF118" s="60"/>
      <c r="JNG118" s="60"/>
      <c r="JNH118" s="60"/>
      <c r="JNI118" s="60"/>
      <c r="JNJ118" s="60"/>
      <c r="JNK118" s="60"/>
      <c r="JNL118" s="60"/>
      <c r="JNM118" s="60"/>
      <c r="JNN118" s="60"/>
      <c r="JNO118" s="60"/>
      <c r="JNP118" s="60"/>
      <c r="JNQ118" s="60"/>
      <c r="JNR118" s="60"/>
      <c r="JNS118" s="60"/>
      <c r="JNT118" s="60"/>
      <c r="JNU118" s="60"/>
      <c r="JNV118" s="60"/>
      <c r="JNW118" s="60"/>
      <c r="JNX118" s="60"/>
      <c r="JNY118" s="60"/>
      <c r="JNZ118" s="60"/>
      <c r="JOA118" s="60"/>
      <c r="JOB118" s="60"/>
      <c r="JOC118" s="60"/>
      <c r="JOD118" s="60"/>
      <c r="JOE118" s="60"/>
      <c r="JOF118" s="60"/>
      <c r="JOG118" s="60"/>
      <c r="JOH118" s="60"/>
      <c r="JOI118" s="60"/>
      <c r="JOJ118" s="60"/>
      <c r="JOK118" s="60"/>
      <c r="JOL118" s="60"/>
      <c r="JOM118" s="60"/>
      <c r="JON118" s="60"/>
      <c r="JOO118" s="60"/>
      <c r="JOP118" s="60"/>
      <c r="JOQ118" s="60"/>
      <c r="JOR118" s="60"/>
      <c r="JOS118" s="60"/>
      <c r="JOT118" s="60"/>
      <c r="JOU118" s="60"/>
      <c r="JOV118" s="60"/>
      <c r="JOW118" s="60"/>
      <c r="JOX118" s="60"/>
      <c r="JOY118" s="60"/>
      <c r="JOZ118" s="60"/>
      <c r="JPA118" s="60"/>
      <c r="JPB118" s="60"/>
      <c r="JPC118" s="60"/>
      <c r="JPD118" s="60"/>
      <c r="JPE118" s="60"/>
      <c r="JPF118" s="60"/>
      <c r="JPG118" s="60"/>
      <c r="JPH118" s="60"/>
      <c r="JPI118" s="60"/>
      <c r="JPJ118" s="60"/>
      <c r="JPK118" s="60"/>
      <c r="JPL118" s="60"/>
      <c r="JPM118" s="60"/>
      <c r="JPN118" s="60"/>
      <c r="JPO118" s="60"/>
      <c r="JPP118" s="60"/>
      <c r="JPQ118" s="60"/>
      <c r="JPR118" s="60"/>
      <c r="JPS118" s="60"/>
      <c r="JPT118" s="60"/>
      <c r="JPU118" s="60"/>
      <c r="JPV118" s="60"/>
      <c r="JPW118" s="60"/>
      <c r="JPX118" s="60"/>
      <c r="JPY118" s="60"/>
      <c r="JPZ118" s="60"/>
      <c r="JQA118" s="60"/>
      <c r="JQB118" s="60"/>
      <c r="JQC118" s="60"/>
      <c r="JQD118" s="60"/>
      <c r="JQE118" s="60"/>
      <c r="JQF118" s="60"/>
      <c r="JQG118" s="60"/>
      <c r="JQH118" s="60"/>
      <c r="JQI118" s="60"/>
      <c r="JQJ118" s="60"/>
      <c r="JQK118" s="60"/>
      <c r="JQL118" s="60"/>
      <c r="JQM118" s="60"/>
      <c r="JQN118" s="60"/>
      <c r="JQO118" s="60"/>
      <c r="JQP118" s="60"/>
      <c r="JQQ118" s="60"/>
      <c r="JQR118" s="60"/>
      <c r="JQS118" s="60"/>
      <c r="JQT118" s="60"/>
      <c r="JQU118" s="60"/>
      <c r="JQV118" s="60"/>
      <c r="JQW118" s="60"/>
      <c r="JQX118" s="60"/>
      <c r="JQY118" s="60"/>
      <c r="JQZ118" s="60"/>
      <c r="JRA118" s="60"/>
      <c r="JRB118" s="60"/>
      <c r="JRC118" s="60"/>
      <c r="JRD118" s="60"/>
      <c r="JRE118" s="60"/>
      <c r="JRF118" s="60"/>
      <c r="JRG118" s="60"/>
      <c r="JRH118" s="60"/>
      <c r="JRI118" s="60"/>
      <c r="JRJ118" s="60"/>
      <c r="JRK118" s="60"/>
      <c r="JRL118" s="60"/>
      <c r="JRM118" s="60"/>
      <c r="JRN118" s="60"/>
      <c r="JRO118" s="60"/>
      <c r="JRP118" s="60"/>
      <c r="JRQ118" s="60"/>
      <c r="JRR118" s="60"/>
      <c r="JRS118" s="60"/>
      <c r="JRT118" s="60"/>
      <c r="JRU118" s="60"/>
      <c r="JRV118" s="60"/>
      <c r="JRW118" s="60"/>
      <c r="JRX118" s="60"/>
      <c r="JRY118" s="60"/>
      <c r="JRZ118" s="60"/>
      <c r="JSA118" s="60"/>
      <c r="JSB118" s="60"/>
      <c r="JSC118" s="60"/>
      <c r="JSD118" s="60"/>
      <c r="JSE118" s="60"/>
      <c r="JSF118" s="60"/>
      <c r="JSG118" s="60"/>
      <c r="JSH118" s="60"/>
      <c r="JSI118" s="60"/>
      <c r="JSJ118" s="60"/>
      <c r="JSK118" s="60"/>
      <c r="JSL118" s="60"/>
      <c r="JSM118" s="60"/>
      <c r="JSN118" s="60"/>
      <c r="JSO118" s="60"/>
      <c r="JSP118" s="60"/>
      <c r="JSQ118" s="60"/>
      <c r="JSR118" s="60"/>
      <c r="JSS118" s="60"/>
      <c r="JST118" s="60"/>
      <c r="JSU118" s="60"/>
      <c r="JSV118" s="60"/>
      <c r="JSW118" s="60"/>
      <c r="JSX118" s="60"/>
      <c r="JSY118" s="60"/>
      <c r="JSZ118" s="60"/>
      <c r="JTA118" s="60"/>
      <c r="JTB118" s="60"/>
      <c r="JTC118" s="60"/>
      <c r="JTD118" s="60"/>
      <c r="JTE118" s="60"/>
      <c r="JTF118" s="60"/>
      <c r="JTG118" s="60"/>
      <c r="JTH118" s="60"/>
      <c r="JTI118" s="60"/>
      <c r="JTJ118" s="60"/>
      <c r="JTK118" s="60"/>
      <c r="JTL118" s="60"/>
      <c r="JTM118" s="60"/>
      <c r="JTN118" s="60"/>
      <c r="JTO118" s="60"/>
      <c r="JTP118" s="60"/>
      <c r="JTQ118" s="60"/>
      <c r="JTR118" s="60"/>
      <c r="JTS118" s="60"/>
      <c r="JTT118" s="60"/>
      <c r="JTU118" s="60"/>
      <c r="JTV118" s="60"/>
      <c r="JTW118" s="60"/>
      <c r="JTX118" s="60"/>
      <c r="JTY118" s="60"/>
      <c r="JTZ118" s="60"/>
      <c r="JUA118" s="60"/>
      <c r="JUB118" s="60"/>
      <c r="JUC118" s="60"/>
      <c r="JUD118" s="60"/>
      <c r="JUE118" s="60"/>
      <c r="JUF118" s="60"/>
      <c r="JUG118" s="60"/>
      <c r="JUH118" s="60"/>
      <c r="JUI118" s="60"/>
      <c r="JUJ118" s="60"/>
      <c r="JUK118" s="60"/>
      <c r="JUL118" s="60"/>
      <c r="JUM118" s="60"/>
      <c r="JUN118" s="60"/>
      <c r="JUO118" s="60"/>
      <c r="JUP118" s="60"/>
      <c r="JUQ118" s="60"/>
      <c r="JUR118" s="60"/>
      <c r="JUS118" s="60"/>
      <c r="JUT118" s="60"/>
      <c r="JUU118" s="60"/>
      <c r="JUV118" s="60"/>
      <c r="JUW118" s="60"/>
      <c r="JUX118" s="60"/>
      <c r="JUY118" s="60"/>
      <c r="JUZ118" s="60"/>
      <c r="JVA118" s="60"/>
      <c r="JVB118" s="60"/>
      <c r="JVC118" s="60"/>
      <c r="JVD118" s="60"/>
      <c r="JVE118" s="60"/>
      <c r="JVF118" s="60"/>
      <c r="JVG118" s="60"/>
      <c r="JVH118" s="60"/>
      <c r="JVI118" s="60"/>
      <c r="JVJ118" s="60"/>
      <c r="JVK118" s="60"/>
      <c r="JVL118" s="60"/>
      <c r="JVM118" s="60"/>
      <c r="JVN118" s="60"/>
      <c r="JVO118" s="60"/>
      <c r="JVP118" s="60"/>
      <c r="JVQ118" s="60"/>
      <c r="JVR118" s="60"/>
      <c r="JVS118" s="60"/>
      <c r="JVT118" s="60"/>
      <c r="JVU118" s="60"/>
      <c r="JVV118" s="60"/>
      <c r="JVW118" s="60"/>
      <c r="JVX118" s="60"/>
      <c r="JVY118" s="60"/>
      <c r="JVZ118" s="60"/>
      <c r="JWA118" s="60"/>
      <c r="JWB118" s="60"/>
      <c r="JWC118" s="60"/>
      <c r="JWD118" s="60"/>
      <c r="JWE118" s="60"/>
      <c r="JWF118" s="60"/>
      <c r="JWG118" s="60"/>
      <c r="JWH118" s="60"/>
      <c r="JWI118" s="60"/>
      <c r="JWJ118" s="60"/>
      <c r="JWK118" s="60"/>
      <c r="JWL118" s="60"/>
      <c r="JWM118" s="60"/>
      <c r="JWN118" s="60"/>
      <c r="JWO118" s="60"/>
      <c r="JWP118" s="60"/>
      <c r="JWQ118" s="60"/>
      <c r="JWR118" s="60"/>
      <c r="JWS118" s="60"/>
      <c r="JWT118" s="60"/>
      <c r="JWU118" s="60"/>
      <c r="JWV118" s="60"/>
      <c r="JWW118" s="60"/>
      <c r="JWX118" s="60"/>
      <c r="JWY118" s="60"/>
      <c r="JWZ118" s="60"/>
      <c r="JXA118" s="60"/>
      <c r="JXB118" s="60"/>
      <c r="JXC118" s="60"/>
      <c r="JXD118" s="60"/>
      <c r="JXE118" s="60"/>
      <c r="JXF118" s="60"/>
      <c r="JXG118" s="60"/>
      <c r="JXH118" s="60"/>
      <c r="JXI118" s="60"/>
      <c r="JXJ118" s="60"/>
      <c r="JXK118" s="60"/>
      <c r="JXL118" s="60"/>
      <c r="JXM118" s="60"/>
      <c r="JXN118" s="60"/>
      <c r="JXO118" s="60"/>
      <c r="JXP118" s="60"/>
      <c r="JXQ118" s="60"/>
      <c r="JXR118" s="60"/>
      <c r="JXS118" s="60"/>
      <c r="JXT118" s="60"/>
      <c r="JXU118" s="60"/>
      <c r="JXV118" s="60"/>
      <c r="JXW118" s="60"/>
      <c r="JXX118" s="60"/>
      <c r="JXY118" s="60"/>
      <c r="JXZ118" s="60"/>
      <c r="JYA118" s="60"/>
      <c r="JYB118" s="60"/>
      <c r="JYC118" s="60"/>
      <c r="JYD118" s="60"/>
      <c r="JYE118" s="60"/>
      <c r="JYF118" s="60"/>
      <c r="JYG118" s="60"/>
      <c r="JYH118" s="60"/>
      <c r="JYI118" s="60"/>
      <c r="JYJ118" s="60"/>
      <c r="JYK118" s="60"/>
      <c r="JYL118" s="60"/>
      <c r="JYM118" s="60"/>
      <c r="JYN118" s="60"/>
      <c r="JYO118" s="60"/>
      <c r="JYP118" s="60"/>
      <c r="JYQ118" s="60"/>
      <c r="JYR118" s="60"/>
      <c r="JYS118" s="60"/>
      <c r="JYT118" s="60"/>
      <c r="JYU118" s="60"/>
      <c r="JYV118" s="60"/>
      <c r="JYW118" s="60"/>
      <c r="JYX118" s="60"/>
      <c r="JYY118" s="60"/>
      <c r="JYZ118" s="60"/>
      <c r="JZA118" s="60"/>
      <c r="JZB118" s="60"/>
      <c r="JZC118" s="60"/>
      <c r="JZD118" s="60"/>
      <c r="JZE118" s="60"/>
      <c r="JZF118" s="60"/>
      <c r="JZG118" s="60"/>
      <c r="JZH118" s="60"/>
      <c r="JZI118" s="60"/>
      <c r="JZJ118" s="60"/>
      <c r="JZK118" s="60"/>
      <c r="JZL118" s="60"/>
      <c r="JZM118" s="60"/>
      <c r="JZN118" s="60"/>
      <c r="JZO118" s="60"/>
      <c r="JZP118" s="60"/>
      <c r="JZQ118" s="60"/>
      <c r="JZR118" s="60"/>
      <c r="JZS118" s="60"/>
      <c r="JZT118" s="60"/>
      <c r="JZU118" s="60"/>
      <c r="JZV118" s="60"/>
      <c r="JZW118" s="60"/>
      <c r="JZX118" s="60"/>
      <c r="JZY118" s="60"/>
      <c r="JZZ118" s="60"/>
      <c r="KAA118" s="60"/>
      <c r="KAB118" s="60"/>
      <c r="KAC118" s="60"/>
      <c r="KAD118" s="60"/>
      <c r="KAE118" s="60"/>
      <c r="KAF118" s="60"/>
      <c r="KAG118" s="60"/>
      <c r="KAH118" s="60"/>
      <c r="KAI118" s="60"/>
      <c r="KAJ118" s="60"/>
      <c r="KAK118" s="60"/>
      <c r="KAL118" s="60"/>
      <c r="KAM118" s="60"/>
      <c r="KAN118" s="60"/>
      <c r="KAO118" s="60"/>
      <c r="KAP118" s="60"/>
      <c r="KAQ118" s="60"/>
      <c r="KAR118" s="60"/>
      <c r="KAS118" s="60"/>
      <c r="KAT118" s="60"/>
      <c r="KAU118" s="60"/>
      <c r="KAV118" s="60"/>
      <c r="KAW118" s="60"/>
      <c r="KAX118" s="60"/>
      <c r="KAY118" s="60"/>
      <c r="KAZ118" s="60"/>
      <c r="KBA118" s="60"/>
      <c r="KBB118" s="60"/>
      <c r="KBC118" s="60"/>
      <c r="KBD118" s="60"/>
      <c r="KBE118" s="60"/>
      <c r="KBF118" s="60"/>
      <c r="KBG118" s="60"/>
      <c r="KBH118" s="60"/>
      <c r="KBI118" s="60"/>
      <c r="KBJ118" s="60"/>
      <c r="KBK118" s="60"/>
      <c r="KBL118" s="60"/>
      <c r="KBM118" s="60"/>
      <c r="KBN118" s="60"/>
      <c r="KBO118" s="60"/>
      <c r="KBP118" s="60"/>
      <c r="KBQ118" s="60"/>
      <c r="KBR118" s="60"/>
      <c r="KBS118" s="60"/>
      <c r="KBT118" s="60"/>
      <c r="KBU118" s="60"/>
      <c r="KBV118" s="60"/>
      <c r="KBW118" s="60"/>
      <c r="KBX118" s="60"/>
      <c r="KBY118" s="60"/>
      <c r="KBZ118" s="60"/>
      <c r="KCA118" s="60"/>
      <c r="KCB118" s="60"/>
      <c r="KCC118" s="60"/>
      <c r="KCD118" s="60"/>
      <c r="KCE118" s="60"/>
      <c r="KCF118" s="60"/>
      <c r="KCG118" s="60"/>
      <c r="KCH118" s="60"/>
      <c r="KCI118" s="60"/>
      <c r="KCJ118" s="60"/>
      <c r="KCK118" s="60"/>
      <c r="KCL118" s="60"/>
      <c r="KCM118" s="60"/>
      <c r="KCN118" s="60"/>
      <c r="KCO118" s="60"/>
      <c r="KCP118" s="60"/>
      <c r="KCQ118" s="60"/>
      <c r="KCR118" s="60"/>
      <c r="KCS118" s="60"/>
      <c r="KCT118" s="60"/>
      <c r="KCU118" s="60"/>
      <c r="KCV118" s="60"/>
      <c r="KCW118" s="60"/>
      <c r="KCX118" s="60"/>
      <c r="KCY118" s="60"/>
      <c r="KCZ118" s="60"/>
      <c r="KDA118" s="60"/>
      <c r="KDB118" s="60"/>
      <c r="KDC118" s="60"/>
      <c r="KDD118" s="60"/>
      <c r="KDE118" s="60"/>
      <c r="KDF118" s="60"/>
      <c r="KDG118" s="60"/>
      <c r="KDH118" s="60"/>
      <c r="KDI118" s="60"/>
      <c r="KDJ118" s="60"/>
      <c r="KDK118" s="60"/>
      <c r="KDL118" s="60"/>
      <c r="KDM118" s="60"/>
      <c r="KDN118" s="60"/>
      <c r="KDO118" s="60"/>
      <c r="KDP118" s="60"/>
      <c r="KDQ118" s="60"/>
      <c r="KDR118" s="60"/>
      <c r="KDS118" s="60"/>
      <c r="KDT118" s="60"/>
      <c r="KDU118" s="60"/>
      <c r="KDV118" s="60"/>
      <c r="KDW118" s="60"/>
      <c r="KDX118" s="60"/>
      <c r="KDY118" s="60"/>
      <c r="KDZ118" s="60"/>
      <c r="KEA118" s="60"/>
      <c r="KEB118" s="60"/>
      <c r="KEC118" s="60"/>
      <c r="KED118" s="60"/>
      <c r="KEE118" s="60"/>
      <c r="KEF118" s="60"/>
      <c r="KEG118" s="60"/>
      <c r="KEH118" s="60"/>
      <c r="KEI118" s="60"/>
      <c r="KEJ118" s="60"/>
      <c r="KEK118" s="60"/>
      <c r="KEL118" s="60"/>
      <c r="KEM118" s="60"/>
      <c r="KEN118" s="60"/>
      <c r="KEO118" s="60"/>
      <c r="KEP118" s="60"/>
      <c r="KEQ118" s="60"/>
      <c r="KER118" s="60"/>
      <c r="KES118" s="60"/>
      <c r="KET118" s="60"/>
      <c r="KEU118" s="60"/>
      <c r="KEV118" s="60"/>
      <c r="KEW118" s="60"/>
      <c r="KEX118" s="60"/>
      <c r="KEY118" s="60"/>
      <c r="KEZ118" s="60"/>
      <c r="KFA118" s="60"/>
      <c r="KFB118" s="60"/>
      <c r="KFC118" s="60"/>
      <c r="KFD118" s="60"/>
      <c r="KFE118" s="60"/>
      <c r="KFF118" s="60"/>
      <c r="KFG118" s="60"/>
      <c r="KFH118" s="60"/>
      <c r="KFI118" s="60"/>
      <c r="KFJ118" s="60"/>
      <c r="KFK118" s="60"/>
      <c r="KFL118" s="60"/>
      <c r="KFM118" s="60"/>
      <c r="KFN118" s="60"/>
      <c r="KFO118" s="60"/>
      <c r="KFP118" s="60"/>
      <c r="KFQ118" s="60"/>
      <c r="KFR118" s="60"/>
      <c r="KFS118" s="60"/>
      <c r="KFT118" s="60"/>
      <c r="KFU118" s="60"/>
      <c r="KFV118" s="60"/>
      <c r="KFW118" s="60"/>
      <c r="KFX118" s="60"/>
      <c r="KFY118" s="60"/>
      <c r="KFZ118" s="60"/>
      <c r="KGA118" s="60"/>
      <c r="KGB118" s="60"/>
      <c r="KGC118" s="60"/>
      <c r="KGD118" s="60"/>
      <c r="KGE118" s="60"/>
      <c r="KGF118" s="60"/>
      <c r="KGG118" s="60"/>
      <c r="KGH118" s="60"/>
      <c r="KGI118" s="60"/>
      <c r="KGJ118" s="60"/>
      <c r="KGK118" s="60"/>
      <c r="KGL118" s="60"/>
      <c r="KGM118" s="60"/>
      <c r="KGN118" s="60"/>
      <c r="KGO118" s="60"/>
      <c r="KGP118" s="60"/>
      <c r="KGQ118" s="60"/>
      <c r="KGR118" s="60"/>
      <c r="KGS118" s="60"/>
      <c r="KGT118" s="60"/>
      <c r="KGU118" s="60"/>
      <c r="KGV118" s="60"/>
      <c r="KGW118" s="60"/>
      <c r="KGX118" s="60"/>
      <c r="KGY118" s="60"/>
      <c r="KGZ118" s="60"/>
      <c r="KHA118" s="60"/>
      <c r="KHB118" s="60"/>
      <c r="KHC118" s="60"/>
      <c r="KHD118" s="60"/>
      <c r="KHE118" s="60"/>
      <c r="KHF118" s="60"/>
      <c r="KHG118" s="60"/>
      <c r="KHH118" s="60"/>
      <c r="KHI118" s="60"/>
      <c r="KHJ118" s="60"/>
      <c r="KHK118" s="60"/>
      <c r="KHL118" s="60"/>
      <c r="KHM118" s="60"/>
      <c r="KHN118" s="60"/>
      <c r="KHO118" s="60"/>
      <c r="KHP118" s="60"/>
      <c r="KHQ118" s="60"/>
      <c r="KHR118" s="60"/>
      <c r="KHS118" s="60"/>
      <c r="KHT118" s="60"/>
      <c r="KHU118" s="60"/>
      <c r="KHV118" s="60"/>
      <c r="KHW118" s="60"/>
      <c r="KHX118" s="60"/>
      <c r="KHY118" s="60"/>
      <c r="KHZ118" s="60"/>
      <c r="KIA118" s="60"/>
      <c r="KIB118" s="60"/>
      <c r="KIC118" s="60"/>
      <c r="KID118" s="60"/>
      <c r="KIE118" s="60"/>
      <c r="KIF118" s="60"/>
      <c r="KIG118" s="60"/>
      <c r="KIH118" s="60"/>
      <c r="KII118" s="60"/>
      <c r="KIJ118" s="60"/>
      <c r="KIK118" s="60"/>
      <c r="KIL118" s="60"/>
      <c r="KIM118" s="60"/>
      <c r="KIN118" s="60"/>
      <c r="KIO118" s="60"/>
      <c r="KIP118" s="60"/>
      <c r="KIQ118" s="60"/>
      <c r="KIR118" s="60"/>
      <c r="KIS118" s="60"/>
      <c r="KIT118" s="60"/>
      <c r="KIU118" s="60"/>
      <c r="KIV118" s="60"/>
      <c r="KIW118" s="60"/>
      <c r="KIX118" s="60"/>
      <c r="KIY118" s="60"/>
      <c r="KIZ118" s="60"/>
      <c r="KJA118" s="60"/>
      <c r="KJB118" s="60"/>
      <c r="KJC118" s="60"/>
      <c r="KJD118" s="60"/>
      <c r="KJE118" s="60"/>
      <c r="KJF118" s="60"/>
      <c r="KJG118" s="60"/>
      <c r="KJH118" s="60"/>
      <c r="KJI118" s="60"/>
      <c r="KJJ118" s="60"/>
      <c r="KJK118" s="60"/>
      <c r="KJL118" s="60"/>
      <c r="KJM118" s="60"/>
      <c r="KJN118" s="60"/>
      <c r="KJO118" s="60"/>
      <c r="KJP118" s="60"/>
      <c r="KJQ118" s="60"/>
      <c r="KJR118" s="60"/>
      <c r="KJS118" s="60"/>
      <c r="KJT118" s="60"/>
      <c r="KJU118" s="60"/>
      <c r="KJV118" s="60"/>
      <c r="KJW118" s="60"/>
      <c r="KJX118" s="60"/>
      <c r="KJY118" s="60"/>
      <c r="KJZ118" s="60"/>
      <c r="KKA118" s="60"/>
      <c r="KKB118" s="60"/>
      <c r="KKC118" s="60"/>
      <c r="KKD118" s="60"/>
      <c r="KKE118" s="60"/>
      <c r="KKF118" s="60"/>
      <c r="KKG118" s="60"/>
      <c r="KKH118" s="60"/>
      <c r="KKI118" s="60"/>
      <c r="KKJ118" s="60"/>
      <c r="KKK118" s="60"/>
      <c r="KKL118" s="60"/>
      <c r="KKM118" s="60"/>
      <c r="KKN118" s="60"/>
      <c r="KKO118" s="60"/>
      <c r="KKP118" s="60"/>
      <c r="KKQ118" s="60"/>
      <c r="KKR118" s="60"/>
      <c r="KKS118" s="60"/>
      <c r="KKT118" s="60"/>
      <c r="KKU118" s="60"/>
      <c r="KKV118" s="60"/>
      <c r="KKW118" s="60"/>
      <c r="KKX118" s="60"/>
      <c r="KKY118" s="60"/>
      <c r="KKZ118" s="60"/>
      <c r="KLA118" s="60"/>
      <c r="KLB118" s="60"/>
      <c r="KLC118" s="60"/>
      <c r="KLD118" s="60"/>
      <c r="KLE118" s="60"/>
      <c r="KLF118" s="60"/>
      <c r="KLG118" s="60"/>
      <c r="KLH118" s="60"/>
      <c r="KLI118" s="60"/>
      <c r="KLJ118" s="60"/>
      <c r="KLK118" s="60"/>
      <c r="KLL118" s="60"/>
      <c r="KLM118" s="60"/>
      <c r="KLN118" s="60"/>
      <c r="KLO118" s="60"/>
      <c r="KLP118" s="60"/>
      <c r="KLQ118" s="60"/>
      <c r="KLR118" s="60"/>
      <c r="KLS118" s="60"/>
      <c r="KLT118" s="60"/>
      <c r="KLU118" s="60"/>
      <c r="KLV118" s="60"/>
      <c r="KLW118" s="60"/>
      <c r="KLX118" s="60"/>
      <c r="KLY118" s="60"/>
      <c r="KLZ118" s="60"/>
      <c r="KMA118" s="60"/>
      <c r="KMB118" s="60"/>
      <c r="KMC118" s="60"/>
      <c r="KMD118" s="60"/>
      <c r="KME118" s="60"/>
      <c r="KMF118" s="60"/>
      <c r="KMG118" s="60"/>
      <c r="KMH118" s="60"/>
      <c r="KMI118" s="60"/>
      <c r="KMJ118" s="60"/>
      <c r="KMK118" s="60"/>
      <c r="KML118" s="60"/>
      <c r="KMM118" s="60"/>
      <c r="KMN118" s="60"/>
      <c r="KMO118" s="60"/>
      <c r="KMP118" s="60"/>
      <c r="KMQ118" s="60"/>
      <c r="KMR118" s="60"/>
      <c r="KMS118" s="60"/>
      <c r="KMT118" s="60"/>
      <c r="KMU118" s="60"/>
      <c r="KMV118" s="60"/>
      <c r="KMW118" s="60"/>
      <c r="KMX118" s="60"/>
      <c r="KMY118" s="60"/>
      <c r="KMZ118" s="60"/>
      <c r="KNA118" s="60"/>
      <c r="KNB118" s="60"/>
      <c r="KNC118" s="60"/>
      <c r="KND118" s="60"/>
      <c r="KNE118" s="60"/>
      <c r="KNF118" s="60"/>
      <c r="KNG118" s="60"/>
      <c r="KNH118" s="60"/>
      <c r="KNI118" s="60"/>
      <c r="KNJ118" s="60"/>
      <c r="KNK118" s="60"/>
      <c r="KNL118" s="60"/>
      <c r="KNM118" s="60"/>
      <c r="KNN118" s="60"/>
      <c r="KNO118" s="60"/>
      <c r="KNP118" s="60"/>
      <c r="KNQ118" s="60"/>
      <c r="KNR118" s="60"/>
      <c r="KNS118" s="60"/>
      <c r="KNT118" s="60"/>
      <c r="KNU118" s="60"/>
      <c r="KNV118" s="60"/>
      <c r="KNW118" s="60"/>
      <c r="KNX118" s="60"/>
      <c r="KNY118" s="60"/>
      <c r="KNZ118" s="60"/>
      <c r="KOA118" s="60"/>
      <c r="KOB118" s="60"/>
      <c r="KOC118" s="60"/>
      <c r="KOD118" s="60"/>
      <c r="KOE118" s="60"/>
      <c r="KOF118" s="60"/>
      <c r="KOG118" s="60"/>
      <c r="KOH118" s="60"/>
      <c r="KOI118" s="60"/>
      <c r="KOJ118" s="60"/>
      <c r="KOK118" s="60"/>
      <c r="KOL118" s="60"/>
      <c r="KOM118" s="60"/>
      <c r="KON118" s="60"/>
      <c r="KOO118" s="60"/>
      <c r="KOP118" s="60"/>
      <c r="KOQ118" s="60"/>
      <c r="KOR118" s="60"/>
      <c r="KOS118" s="60"/>
      <c r="KOT118" s="60"/>
      <c r="KOU118" s="60"/>
      <c r="KOV118" s="60"/>
      <c r="KOW118" s="60"/>
      <c r="KOX118" s="60"/>
      <c r="KOY118" s="60"/>
      <c r="KOZ118" s="60"/>
      <c r="KPA118" s="60"/>
      <c r="KPB118" s="60"/>
      <c r="KPC118" s="60"/>
      <c r="KPD118" s="60"/>
      <c r="KPE118" s="60"/>
      <c r="KPF118" s="60"/>
      <c r="KPG118" s="60"/>
      <c r="KPH118" s="60"/>
      <c r="KPI118" s="60"/>
      <c r="KPJ118" s="60"/>
      <c r="KPK118" s="60"/>
      <c r="KPL118" s="60"/>
      <c r="KPM118" s="60"/>
      <c r="KPN118" s="60"/>
      <c r="KPO118" s="60"/>
      <c r="KPP118" s="60"/>
      <c r="KPQ118" s="60"/>
      <c r="KPR118" s="60"/>
      <c r="KPS118" s="60"/>
      <c r="KPT118" s="60"/>
      <c r="KPU118" s="60"/>
      <c r="KPV118" s="60"/>
      <c r="KPW118" s="60"/>
      <c r="KPX118" s="60"/>
      <c r="KPY118" s="60"/>
      <c r="KPZ118" s="60"/>
      <c r="KQA118" s="60"/>
      <c r="KQB118" s="60"/>
      <c r="KQC118" s="60"/>
      <c r="KQD118" s="60"/>
      <c r="KQE118" s="60"/>
      <c r="KQF118" s="60"/>
      <c r="KQG118" s="60"/>
      <c r="KQH118" s="60"/>
      <c r="KQI118" s="60"/>
      <c r="KQJ118" s="60"/>
      <c r="KQK118" s="60"/>
      <c r="KQL118" s="60"/>
      <c r="KQM118" s="60"/>
      <c r="KQN118" s="60"/>
      <c r="KQO118" s="60"/>
      <c r="KQP118" s="60"/>
      <c r="KQQ118" s="60"/>
      <c r="KQR118" s="60"/>
      <c r="KQS118" s="60"/>
      <c r="KQT118" s="60"/>
      <c r="KQU118" s="60"/>
      <c r="KQV118" s="60"/>
      <c r="KQW118" s="60"/>
      <c r="KQX118" s="60"/>
      <c r="KQY118" s="60"/>
      <c r="KQZ118" s="60"/>
      <c r="KRA118" s="60"/>
      <c r="KRB118" s="60"/>
      <c r="KRC118" s="60"/>
      <c r="KRD118" s="60"/>
      <c r="KRE118" s="60"/>
      <c r="KRF118" s="60"/>
      <c r="KRG118" s="60"/>
      <c r="KRH118" s="60"/>
      <c r="KRI118" s="60"/>
      <c r="KRJ118" s="60"/>
      <c r="KRK118" s="60"/>
      <c r="KRL118" s="60"/>
      <c r="KRM118" s="60"/>
      <c r="KRN118" s="60"/>
      <c r="KRO118" s="60"/>
      <c r="KRP118" s="60"/>
      <c r="KRQ118" s="60"/>
      <c r="KRR118" s="60"/>
      <c r="KRS118" s="60"/>
      <c r="KRT118" s="60"/>
      <c r="KRU118" s="60"/>
      <c r="KRV118" s="60"/>
      <c r="KRW118" s="60"/>
      <c r="KRX118" s="60"/>
      <c r="KRY118" s="60"/>
      <c r="KRZ118" s="60"/>
      <c r="KSA118" s="60"/>
      <c r="KSB118" s="60"/>
      <c r="KSC118" s="60"/>
      <c r="KSD118" s="60"/>
      <c r="KSE118" s="60"/>
      <c r="KSF118" s="60"/>
      <c r="KSG118" s="60"/>
      <c r="KSH118" s="60"/>
      <c r="KSI118" s="60"/>
      <c r="KSJ118" s="60"/>
      <c r="KSK118" s="60"/>
      <c r="KSL118" s="60"/>
      <c r="KSM118" s="60"/>
      <c r="KSN118" s="60"/>
      <c r="KSO118" s="60"/>
      <c r="KSP118" s="60"/>
      <c r="KSQ118" s="60"/>
      <c r="KSR118" s="60"/>
      <c r="KSS118" s="60"/>
      <c r="KST118" s="60"/>
      <c r="KSU118" s="60"/>
      <c r="KSV118" s="60"/>
      <c r="KSW118" s="60"/>
      <c r="KSX118" s="60"/>
      <c r="KSY118" s="60"/>
      <c r="KSZ118" s="60"/>
      <c r="KTA118" s="60"/>
      <c r="KTB118" s="60"/>
      <c r="KTC118" s="60"/>
      <c r="KTD118" s="60"/>
      <c r="KTE118" s="60"/>
      <c r="KTF118" s="60"/>
      <c r="KTG118" s="60"/>
      <c r="KTH118" s="60"/>
      <c r="KTI118" s="60"/>
      <c r="KTJ118" s="60"/>
      <c r="KTK118" s="60"/>
      <c r="KTL118" s="60"/>
      <c r="KTM118" s="60"/>
      <c r="KTN118" s="60"/>
      <c r="KTO118" s="60"/>
      <c r="KTP118" s="60"/>
      <c r="KTQ118" s="60"/>
      <c r="KTR118" s="60"/>
      <c r="KTS118" s="60"/>
      <c r="KTT118" s="60"/>
      <c r="KTU118" s="60"/>
      <c r="KTV118" s="60"/>
      <c r="KTW118" s="60"/>
      <c r="KTX118" s="60"/>
      <c r="KTY118" s="60"/>
      <c r="KTZ118" s="60"/>
      <c r="KUA118" s="60"/>
      <c r="KUB118" s="60"/>
      <c r="KUC118" s="60"/>
      <c r="KUD118" s="60"/>
      <c r="KUE118" s="60"/>
      <c r="KUF118" s="60"/>
      <c r="KUG118" s="60"/>
      <c r="KUH118" s="60"/>
      <c r="KUI118" s="60"/>
      <c r="KUJ118" s="60"/>
      <c r="KUK118" s="60"/>
      <c r="KUL118" s="60"/>
      <c r="KUM118" s="60"/>
      <c r="KUN118" s="60"/>
      <c r="KUO118" s="60"/>
      <c r="KUP118" s="60"/>
      <c r="KUQ118" s="60"/>
      <c r="KUR118" s="60"/>
      <c r="KUS118" s="60"/>
      <c r="KUT118" s="60"/>
      <c r="KUU118" s="60"/>
      <c r="KUV118" s="60"/>
      <c r="KUW118" s="60"/>
      <c r="KUX118" s="60"/>
      <c r="KUY118" s="60"/>
      <c r="KUZ118" s="60"/>
      <c r="KVA118" s="60"/>
      <c r="KVB118" s="60"/>
      <c r="KVC118" s="60"/>
      <c r="KVD118" s="60"/>
      <c r="KVE118" s="60"/>
      <c r="KVF118" s="60"/>
      <c r="KVG118" s="60"/>
      <c r="KVH118" s="60"/>
      <c r="KVI118" s="60"/>
      <c r="KVJ118" s="60"/>
      <c r="KVK118" s="60"/>
      <c r="KVL118" s="60"/>
      <c r="KVM118" s="60"/>
      <c r="KVN118" s="60"/>
      <c r="KVO118" s="60"/>
      <c r="KVP118" s="60"/>
      <c r="KVQ118" s="60"/>
      <c r="KVR118" s="60"/>
      <c r="KVS118" s="60"/>
      <c r="KVT118" s="60"/>
      <c r="KVU118" s="60"/>
      <c r="KVV118" s="60"/>
      <c r="KVW118" s="60"/>
      <c r="KVX118" s="60"/>
      <c r="KVY118" s="60"/>
      <c r="KVZ118" s="60"/>
      <c r="KWA118" s="60"/>
      <c r="KWB118" s="60"/>
      <c r="KWC118" s="60"/>
      <c r="KWD118" s="60"/>
      <c r="KWE118" s="60"/>
      <c r="KWF118" s="60"/>
      <c r="KWG118" s="60"/>
      <c r="KWH118" s="60"/>
      <c r="KWI118" s="60"/>
      <c r="KWJ118" s="60"/>
      <c r="KWK118" s="60"/>
      <c r="KWL118" s="60"/>
      <c r="KWM118" s="60"/>
      <c r="KWN118" s="60"/>
      <c r="KWO118" s="60"/>
      <c r="KWP118" s="60"/>
      <c r="KWQ118" s="60"/>
      <c r="KWR118" s="60"/>
      <c r="KWS118" s="60"/>
      <c r="KWT118" s="60"/>
      <c r="KWU118" s="60"/>
      <c r="KWV118" s="60"/>
      <c r="KWW118" s="60"/>
      <c r="KWX118" s="60"/>
      <c r="KWY118" s="60"/>
      <c r="KWZ118" s="60"/>
      <c r="KXA118" s="60"/>
      <c r="KXB118" s="60"/>
      <c r="KXC118" s="60"/>
      <c r="KXD118" s="60"/>
      <c r="KXE118" s="60"/>
      <c r="KXF118" s="60"/>
      <c r="KXG118" s="60"/>
      <c r="KXH118" s="60"/>
      <c r="KXI118" s="60"/>
      <c r="KXJ118" s="60"/>
      <c r="KXK118" s="60"/>
      <c r="KXL118" s="60"/>
      <c r="KXM118" s="60"/>
      <c r="KXN118" s="60"/>
      <c r="KXO118" s="60"/>
      <c r="KXP118" s="60"/>
      <c r="KXQ118" s="60"/>
      <c r="KXR118" s="60"/>
      <c r="KXS118" s="60"/>
      <c r="KXT118" s="60"/>
      <c r="KXU118" s="60"/>
      <c r="KXV118" s="60"/>
      <c r="KXW118" s="60"/>
      <c r="KXX118" s="60"/>
      <c r="KXY118" s="60"/>
      <c r="KXZ118" s="60"/>
      <c r="KYA118" s="60"/>
      <c r="KYB118" s="60"/>
      <c r="KYC118" s="60"/>
      <c r="KYD118" s="60"/>
      <c r="KYE118" s="60"/>
      <c r="KYF118" s="60"/>
      <c r="KYG118" s="60"/>
      <c r="KYH118" s="60"/>
      <c r="KYI118" s="60"/>
      <c r="KYJ118" s="60"/>
      <c r="KYK118" s="60"/>
      <c r="KYL118" s="60"/>
      <c r="KYM118" s="60"/>
      <c r="KYN118" s="60"/>
      <c r="KYO118" s="60"/>
      <c r="KYP118" s="60"/>
      <c r="KYQ118" s="60"/>
      <c r="KYR118" s="60"/>
      <c r="KYS118" s="60"/>
      <c r="KYT118" s="60"/>
      <c r="KYU118" s="60"/>
      <c r="KYV118" s="60"/>
      <c r="KYW118" s="60"/>
      <c r="KYX118" s="60"/>
      <c r="KYY118" s="60"/>
      <c r="KYZ118" s="60"/>
      <c r="KZA118" s="60"/>
      <c r="KZB118" s="60"/>
      <c r="KZC118" s="60"/>
      <c r="KZD118" s="60"/>
      <c r="KZE118" s="60"/>
      <c r="KZF118" s="60"/>
      <c r="KZG118" s="60"/>
      <c r="KZH118" s="60"/>
      <c r="KZI118" s="60"/>
      <c r="KZJ118" s="60"/>
      <c r="KZK118" s="60"/>
      <c r="KZL118" s="60"/>
      <c r="KZM118" s="60"/>
      <c r="KZN118" s="60"/>
      <c r="KZO118" s="60"/>
      <c r="KZP118" s="60"/>
      <c r="KZQ118" s="60"/>
      <c r="KZR118" s="60"/>
      <c r="KZS118" s="60"/>
      <c r="KZT118" s="60"/>
      <c r="KZU118" s="60"/>
      <c r="KZV118" s="60"/>
      <c r="KZW118" s="60"/>
      <c r="KZX118" s="60"/>
      <c r="KZY118" s="60"/>
      <c r="KZZ118" s="60"/>
      <c r="LAA118" s="60"/>
      <c r="LAB118" s="60"/>
      <c r="LAC118" s="60"/>
      <c r="LAD118" s="60"/>
      <c r="LAE118" s="60"/>
      <c r="LAF118" s="60"/>
      <c r="LAG118" s="60"/>
      <c r="LAH118" s="60"/>
      <c r="LAI118" s="60"/>
      <c r="LAJ118" s="60"/>
      <c r="LAK118" s="60"/>
      <c r="LAL118" s="60"/>
      <c r="LAM118" s="60"/>
      <c r="LAN118" s="60"/>
      <c r="LAO118" s="60"/>
      <c r="LAP118" s="60"/>
      <c r="LAQ118" s="60"/>
      <c r="LAR118" s="60"/>
      <c r="LAS118" s="60"/>
      <c r="LAT118" s="60"/>
      <c r="LAU118" s="60"/>
      <c r="LAV118" s="60"/>
      <c r="LAW118" s="60"/>
      <c r="LAX118" s="60"/>
      <c r="LAY118" s="60"/>
      <c r="LAZ118" s="60"/>
      <c r="LBA118" s="60"/>
      <c r="LBB118" s="60"/>
      <c r="LBC118" s="60"/>
      <c r="LBD118" s="60"/>
      <c r="LBE118" s="60"/>
      <c r="LBF118" s="60"/>
      <c r="LBG118" s="60"/>
      <c r="LBH118" s="60"/>
      <c r="LBI118" s="60"/>
      <c r="LBJ118" s="60"/>
      <c r="LBK118" s="60"/>
      <c r="LBL118" s="60"/>
      <c r="LBM118" s="60"/>
      <c r="LBN118" s="60"/>
      <c r="LBO118" s="60"/>
      <c r="LBP118" s="60"/>
      <c r="LBQ118" s="60"/>
      <c r="LBR118" s="60"/>
      <c r="LBS118" s="60"/>
      <c r="LBT118" s="60"/>
      <c r="LBU118" s="60"/>
      <c r="LBV118" s="60"/>
      <c r="LBW118" s="60"/>
      <c r="LBX118" s="60"/>
      <c r="LBY118" s="60"/>
      <c r="LBZ118" s="60"/>
      <c r="LCA118" s="60"/>
      <c r="LCB118" s="60"/>
      <c r="LCC118" s="60"/>
      <c r="LCD118" s="60"/>
      <c r="LCE118" s="60"/>
      <c r="LCF118" s="60"/>
      <c r="LCG118" s="60"/>
      <c r="LCH118" s="60"/>
      <c r="LCI118" s="60"/>
      <c r="LCJ118" s="60"/>
      <c r="LCK118" s="60"/>
      <c r="LCL118" s="60"/>
      <c r="LCM118" s="60"/>
      <c r="LCN118" s="60"/>
      <c r="LCO118" s="60"/>
      <c r="LCP118" s="60"/>
      <c r="LCQ118" s="60"/>
      <c r="LCR118" s="60"/>
      <c r="LCS118" s="60"/>
      <c r="LCT118" s="60"/>
      <c r="LCU118" s="60"/>
      <c r="LCV118" s="60"/>
      <c r="LCW118" s="60"/>
      <c r="LCX118" s="60"/>
      <c r="LCY118" s="60"/>
      <c r="LCZ118" s="60"/>
      <c r="LDA118" s="60"/>
      <c r="LDB118" s="60"/>
      <c r="LDC118" s="60"/>
      <c r="LDD118" s="60"/>
      <c r="LDE118" s="60"/>
      <c r="LDF118" s="60"/>
      <c r="LDG118" s="60"/>
      <c r="LDH118" s="60"/>
      <c r="LDI118" s="60"/>
      <c r="LDJ118" s="60"/>
      <c r="LDK118" s="60"/>
      <c r="LDL118" s="60"/>
      <c r="LDM118" s="60"/>
      <c r="LDN118" s="60"/>
      <c r="LDO118" s="60"/>
      <c r="LDP118" s="60"/>
      <c r="LDQ118" s="60"/>
      <c r="LDR118" s="60"/>
      <c r="LDS118" s="60"/>
      <c r="LDT118" s="60"/>
      <c r="LDU118" s="60"/>
      <c r="LDV118" s="60"/>
      <c r="LDW118" s="60"/>
      <c r="LDX118" s="60"/>
      <c r="LDY118" s="60"/>
      <c r="LDZ118" s="60"/>
      <c r="LEA118" s="60"/>
      <c r="LEB118" s="60"/>
      <c r="LEC118" s="60"/>
      <c r="LED118" s="60"/>
      <c r="LEE118" s="60"/>
      <c r="LEF118" s="60"/>
      <c r="LEG118" s="60"/>
      <c r="LEH118" s="60"/>
      <c r="LEI118" s="60"/>
      <c r="LEJ118" s="60"/>
      <c r="LEK118" s="60"/>
      <c r="LEL118" s="60"/>
      <c r="LEM118" s="60"/>
      <c r="LEN118" s="60"/>
      <c r="LEO118" s="60"/>
      <c r="LEP118" s="60"/>
      <c r="LEQ118" s="60"/>
      <c r="LER118" s="60"/>
      <c r="LES118" s="60"/>
      <c r="LET118" s="60"/>
      <c r="LEU118" s="60"/>
      <c r="LEV118" s="60"/>
      <c r="LEW118" s="60"/>
      <c r="LEX118" s="60"/>
      <c r="LEY118" s="60"/>
      <c r="LEZ118" s="60"/>
      <c r="LFA118" s="60"/>
      <c r="LFB118" s="60"/>
      <c r="LFC118" s="60"/>
      <c r="LFD118" s="60"/>
      <c r="LFE118" s="60"/>
      <c r="LFF118" s="60"/>
      <c r="LFG118" s="60"/>
      <c r="LFH118" s="60"/>
      <c r="LFI118" s="60"/>
      <c r="LFJ118" s="60"/>
      <c r="LFK118" s="60"/>
      <c r="LFL118" s="60"/>
      <c r="LFM118" s="60"/>
      <c r="LFN118" s="60"/>
      <c r="LFO118" s="60"/>
      <c r="LFP118" s="60"/>
      <c r="LFQ118" s="60"/>
      <c r="LFR118" s="60"/>
      <c r="LFS118" s="60"/>
      <c r="LFT118" s="60"/>
      <c r="LFU118" s="60"/>
      <c r="LFV118" s="60"/>
      <c r="LFW118" s="60"/>
      <c r="LFX118" s="60"/>
      <c r="LFY118" s="60"/>
      <c r="LFZ118" s="60"/>
      <c r="LGA118" s="60"/>
      <c r="LGB118" s="60"/>
      <c r="LGC118" s="60"/>
      <c r="LGD118" s="60"/>
      <c r="LGE118" s="60"/>
      <c r="LGF118" s="60"/>
      <c r="LGG118" s="60"/>
      <c r="LGH118" s="60"/>
      <c r="LGI118" s="60"/>
      <c r="LGJ118" s="60"/>
      <c r="LGK118" s="60"/>
      <c r="LGL118" s="60"/>
      <c r="LGM118" s="60"/>
      <c r="LGN118" s="60"/>
      <c r="LGO118" s="60"/>
      <c r="LGP118" s="60"/>
      <c r="LGQ118" s="60"/>
      <c r="LGR118" s="60"/>
      <c r="LGS118" s="60"/>
      <c r="LGT118" s="60"/>
      <c r="LGU118" s="60"/>
      <c r="LGV118" s="60"/>
      <c r="LGW118" s="60"/>
      <c r="LGX118" s="60"/>
      <c r="LGY118" s="60"/>
      <c r="LGZ118" s="60"/>
      <c r="LHA118" s="60"/>
      <c r="LHB118" s="60"/>
      <c r="LHC118" s="60"/>
      <c r="LHD118" s="60"/>
      <c r="LHE118" s="60"/>
      <c r="LHF118" s="60"/>
      <c r="LHG118" s="60"/>
      <c r="LHH118" s="60"/>
      <c r="LHI118" s="60"/>
      <c r="LHJ118" s="60"/>
      <c r="LHK118" s="60"/>
      <c r="LHL118" s="60"/>
      <c r="LHM118" s="60"/>
      <c r="LHN118" s="60"/>
      <c r="LHO118" s="60"/>
      <c r="LHP118" s="60"/>
      <c r="LHQ118" s="60"/>
      <c r="LHR118" s="60"/>
      <c r="LHS118" s="60"/>
      <c r="LHT118" s="60"/>
      <c r="LHU118" s="60"/>
      <c r="LHV118" s="60"/>
      <c r="LHW118" s="60"/>
      <c r="LHX118" s="60"/>
      <c r="LHY118" s="60"/>
      <c r="LHZ118" s="60"/>
      <c r="LIA118" s="60"/>
      <c r="LIB118" s="60"/>
      <c r="LIC118" s="60"/>
      <c r="LID118" s="60"/>
      <c r="LIE118" s="60"/>
      <c r="LIF118" s="60"/>
      <c r="LIG118" s="60"/>
      <c r="LIH118" s="60"/>
      <c r="LII118" s="60"/>
      <c r="LIJ118" s="60"/>
      <c r="LIK118" s="60"/>
      <c r="LIL118" s="60"/>
      <c r="LIM118" s="60"/>
      <c r="LIN118" s="60"/>
      <c r="LIO118" s="60"/>
      <c r="LIP118" s="60"/>
      <c r="LIQ118" s="60"/>
      <c r="LIR118" s="60"/>
      <c r="LIS118" s="60"/>
      <c r="LIT118" s="60"/>
      <c r="LIU118" s="60"/>
      <c r="LIV118" s="60"/>
      <c r="LIW118" s="60"/>
      <c r="LIX118" s="60"/>
      <c r="LIY118" s="60"/>
      <c r="LIZ118" s="60"/>
      <c r="LJA118" s="60"/>
      <c r="LJB118" s="60"/>
      <c r="LJC118" s="60"/>
      <c r="LJD118" s="60"/>
      <c r="LJE118" s="60"/>
      <c r="LJF118" s="60"/>
      <c r="LJG118" s="60"/>
      <c r="LJH118" s="60"/>
      <c r="LJI118" s="60"/>
      <c r="LJJ118" s="60"/>
      <c r="LJK118" s="60"/>
      <c r="LJL118" s="60"/>
      <c r="LJM118" s="60"/>
      <c r="LJN118" s="60"/>
      <c r="LJO118" s="60"/>
      <c r="LJP118" s="60"/>
      <c r="LJQ118" s="60"/>
      <c r="LJR118" s="60"/>
      <c r="LJS118" s="60"/>
      <c r="LJT118" s="60"/>
      <c r="LJU118" s="60"/>
      <c r="LJV118" s="60"/>
      <c r="LJW118" s="60"/>
      <c r="LJX118" s="60"/>
      <c r="LJY118" s="60"/>
      <c r="LJZ118" s="60"/>
      <c r="LKA118" s="60"/>
      <c r="LKB118" s="60"/>
      <c r="LKC118" s="60"/>
      <c r="LKD118" s="60"/>
      <c r="LKE118" s="60"/>
      <c r="LKF118" s="60"/>
      <c r="LKG118" s="60"/>
      <c r="LKH118" s="60"/>
      <c r="LKI118" s="60"/>
      <c r="LKJ118" s="60"/>
      <c r="LKK118" s="60"/>
      <c r="LKL118" s="60"/>
      <c r="LKM118" s="60"/>
      <c r="LKN118" s="60"/>
      <c r="LKO118" s="60"/>
      <c r="LKP118" s="60"/>
      <c r="LKQ118" s="60"/>
      <c r="LKR118" s="60"/>
      <c r="LKS118" s="60"/>
      <c r="LKT118" s="60"/>
      <c r="LKU118" s="60"/>
      <c r="LKV118" s="60"/>
      <c r="LKW118" s="60"/>
      <c r="LKX118" s="60"/>
      <c r="LKY118" s="60"/>
      <c r="LKZ118" s="60"/>
      <c r="LLA118" s="60"/>
      <c r="LLB118" s="60"/>
      <c r="LLC118" s="60"/>
      <c r="LLD118" s="60"/>
      <c r="LLE118" s="60"/>
      <c r="LLF118" s="60"/>
      <c r="LLG118" s="60"/>
      <c r="LLH118" s="60"/>
      <c r="LLI118" s="60"/>
      <c r="LLJ118" s="60"/>
      <c r="LLK118" s="60"/>
      <c r="LLL118" s="60"/>
      <c r="LLM118" s="60"/>
      <c r="LLN118" s="60"/>
      <c r="LLO118" s="60"/>
      <c r="LLP118" s="60"/>
      <c r="LLQ118" s="60"/>
      <c r="LLR118" s="60"/>
      <c r="LLS118" s="60"/>
      <c r="LLT118" s="60"/>
      <c r="LLU118" s="60"/>
      <c r="LLV118" s="60"/>
      <c r="LLW118" s="60"/>
      <c r="LLX118" s="60"/>
      <c r="LLY118" s="60"/>
      <c r="LLZ118" s="60"/>
      <c r="LMA118" s="60"/>
      <c r="LMB118" s="60"/>
      <c r="LMC118" s="60"/>
      <c r="LMD118" s="60"/>
      <c r="LME118" s="60"/>
      <c r="LMF118" s="60"/>
      <c r="LMG118" s="60"/>
      <c r="LMH118" s="60"/>
      <c r="LMI118" s="60"/>
      <c r="LMJ118" s="60"/>
      <c r="LMK118" s="60"/>
      <c r="LML118" s="60"/>
      <c r="LMM118" s="60"/>
      <c r="LMN118" s="60"/>
      <c r="LMO118" s="60"/>
      <c r="LMP118" s="60"/>
      <c r="LMQ118" s="60"/>
      <c r="LMR118" s="60"/>
      <c r="LMS118" s="60"/>
      <c r="LMT118" s="60"/>
      <c r="LMU118" s="60"/>
      <c r="LMV118" s="60"/>
      <c r="LMW118" s="60"/>
      <c r="LMX118" s="60"/>
      <c r="LMY118" s="60"/>
      <c r="LMZ118" s="60"/>
      <c r="LNA118" s="60"/>
      <c r="LNB118" s="60"/>
      <c r="LNC118" s="60"/>
      <c r="LND118" s="60"/>
      <c r="LNE118" s="60"/>
      <c r="LNF118" s="60"/>
      <c r="LNG118" s="60"/>
      <c r="LNH118" s="60"/>
      <c r="LNI118" s="60"/>
      <c r="LNJ118" s="60"/>
      <c r="LNK118" s="60"/>
      <c r="LNL118" s="60"/>
      <c r="LNM118" s="60"/>
      <c r="LNN118" s="60"/>
      <c r="LNO118" s="60"/>
      <c r="LNP118" s="60"/>
      <c r="LNQ118" s="60"/>
      <c r="LNR118" s="60"/>
      <c r="LNS118" s="60"/>
      <c r="LNT118" s="60"/>
      <c r="LNU118" s="60"/>
      <c r="LNV118" s="60"/>
      <c r="LNW118" s="60"/>
      <c r="LNX118" s="60"/>
      <c r="LNY118" s="60"/>
      <c r="LNZ118" s="60"/>
      <c r="LOA118" s="60"/>
      <c r="LOB118" s="60"/>
      <c r="LOC118" s="60"/>
      <c r="LOD118" s="60"/>
      <c r="LOE118" s="60"/>
      <c r="LOF118" s="60"/>
      <c r="LOG118" s="60"/>
      <c r="LOH118" s="60"/>
      <c r="LOI118" s="60"/>
      <c r="LOJ118" s="60"/>
      <c r="LOK118" s="60"/>
      <c r="LOL118" s="60"/>
      <c r="LOM118" s="60"/>
      <c r="LON118" s="60"/>
      <c r="LOO118" s="60"/>
      <c r="LOP118" s="60"/>
      <c r="LOQ118" s="60"/>
      <c r="LOR118" s="60"/>
      <c r="LOS118" s="60"/>
      <c r="LOT118" s="60"/>
      <c r="LOU118" s="60"/>
      <c r="LOV118" s="60"/>
      <c r="LOW118" s="60"/>
      <c r="LOX118" s="60"/>
      <c r="LOY118" s="60"/>
      <c r="LOZ118" s="60"/>
      <c r="LPA118" s="60"/>
      <c r="LPB118" s="60"/>
      <c r="LPC118" s="60"/>
      <c r="LPD118" s="60"/>
      <c r="LPE118" s="60"/>
      <c r="LPF118" s="60"/>
      <c r="LPG118" s="60"/>
      <c r="LPH118" s="60"/>
      <c r="LPI118" s="60"/>
      <c r="LPJ118" s="60"/>
      <c r="LPK118" s="60"/>
      <c r="LPL118" s="60"/>
      <c r="LPM118" s="60"/>
      <c r="LPN118" s="60"/>
      <c r="LPO118" s="60"/>
      <c r="LPP118" s="60"/>
      <c r="LPQ118" s="60"/>
      <c r="LPR118" s="60"/>
      <c r="LPS118" s="60"/>
      <c r="LPT118" s="60"/>
      <c r="LPU118" s="60"/>
      <c r="LPV118" s="60"/>
      <c r="LPW118" s="60"/>
      <c r="LPX118" s="60"/>
      <c r="LPY118" s="60"/>
      <c r="LPZ118" s="60"/>
      <c r="LQA118" s="60"/>
      <c r="LQB118" s="60"/>
      <c r="LQC118" s="60"/>
      <c r="LQD118" s="60"/>
      <c r="LQE118" s="60"/>
      <c r="LQF118" s="60"/>
      <c r="LQG118" s="60"/>
      <c r="LQH118" s="60"/>
      <c r="LQI118" s="60"/>
      <c r="LQJ118" s="60"/>
      <c r="LQK118" s="60"/>
      <c r="LQL118" s="60"/>
      <c r="LQM118" s="60"/>
      <c r="LQN118" s="60"/>
      <c r="LQO118" s="60"/>
      <c r="LQP118" s="60"/>
      <c r="LQQ118" s="60"/>
      <c r="LQR118" s="60"/>
      <c r="LQS118" s="60"/>
      <c r="LQT118" s="60"/>
      <c r="LQU118" s="60"/>
      <c r="LQV118" s="60"/>
      <c r="LQW118" s="60"/>
      <c r="LQX118" s="60"/>
      <c r="LQY118" s="60"/>
      <c r="LQZ118" s="60"/>
      <c r="LRA118" s="60"/>
      <c r="LRB118" s="60"/>
      <c r="LRC118" s="60"/>
      <c r="LRD118" s="60"/>
      <c r="LRE118" s="60"/>
      <c r="LRF118" s="60"/>
      <c r="LRG118" s="60"/>
      <c r="LRH118" s="60"/>
      <c r="LRI118" s="60"/>
      <c r="LRJ118" s="60"/>
      <c r="LRK118" s="60"/>
      <c r="LRL118" s="60"/>
      <c r="LRM118" s="60"/>
      <c r="LRN118" s="60"/>
      <c r="LRO118" s="60"/>
      <c r="LRP118" s="60"/>
      <c r="LRQ118" s="60"/>
      <c r="LRR118" s="60"/>
      <c r="LRS118" s="60"/>
      <c r="LRT118" s="60"/>
      <c r="LRU118" s="60"/>
      <c r="LRV118" s="60"/>
      <c r="LRW118" s="60"/>
      <c r="LRX118" s="60"/>
      <c r="LRY118" s="60"/>
      <c r="LRZ118" s="60"/>
      <c r="LSA118" s="60"/>
      <c r="LSB118" s="60"/>
      <c r="LSC118" s="60"/>
      <c r="LSD118" s="60"/>
      <c r="LSE118" s="60"/>
      <c r="LSF118" s="60"/>
      <c r="LSG118" s="60"/>
      <c r="LSH118" s="60"/>
      <c r="LSI118" s="60"/>
      <c r="LSJ118" s="60"/>
      <c r="LSK118" s="60"/>
      <c r="LSL118" s="60"/>
      <c r="LSM118" s="60"/>
      <c r="LSN118" s="60"/>
      <c r="LSO118" s="60"/>
      <c r="LSP118" s="60"/>
      <c r="LSQ118" s="60"/>
      <c r="LSR118" s="60"/>
      <c r="LSS118" s="60"/>
      <c r="LST118" s="60"/>
      <c r="LSU118" s="60"/>
      <c r="LSV118" s="60"/>
      <c r="LSW118" s="60"/>
      <c r="LSX118" s="60"/>
      <c r="LSY118" s="60"/>
      <c r="LSZ118" s="60"/>
      <c r="LTA118" s="60"/>
      <c r="LTB118" s="60"/>
      <c r="LTC118" s="60"/>
      <c r="LTD118" s="60"/>
      <c r="LTE118" s="60"/>
      <c r="LTF118" s="60"/>
      <c r="LTG118" s="60"/>
      <c r="LTH118" s="60"/>
      <c r="LTI118" s="60"/>
      <c r="LTJ118" s="60"/>
      <c r="LTK118" s="60"/>
      <c r="LTL118" s="60"/>
      <c r="LTM118" s="60"/>
      <c r="LTN118" s="60"/>
      <c r="LTO118" s="60"/>
      <c r="LTP118" s="60"/>
      <c r="LTQ118" s="60"/>
      <c r="LTR118" s="60"/>
      <c r="LTS118" s="60"/>
      <c r="LTT118" s="60"/>
      <c r="LTU118" s="60"/>
      <c r="LTV118" s="60"/>
      <c r="LTW118" s="60"/>
      <c r="LTX118" s="60"/>
      <c r="LTY118" s="60"/>
      <c r="LTZ118" s="60"/>
      <c r="LUA118" s="60"/>
      <c r="LUB118" s="60"/>
      <c r="LUC118" s="60"/>
      <c r="LUD118" s="60"/>
      <c r="LUE118" s="60"/>
      <c r="LUF118" s="60"/>
      <c r="LUG118" s="60"/>
      <c r="LUH118" s="60"/>
      <c r="LUI118" s="60"/>
      <c r="LUJ118" s="60"/>
      <c r="LUK118" s="60"/>
      <c r="LUL118" s="60"/>
      <c r="LUM118" s="60"/>
      <c r="LUN118" s="60"/>
      <c r="LUO118" s="60"/>
      <c r="LUP118" s="60"/>
      <c r="LUQ118" s="60"/>
      <c r="LUR118" s="60"/>
      <c r="LUS118" s="60"/>
      <c r="LUT118" s="60"/>
      <c r="LUU118" s="60"/>
      <c r="LUV118" s="60"/>
      <c r="LUW118" s="60"/>
      <c r="LUX118" s="60"/>
      <c r="LUY118" s="60"/>
      <c r="LUZ118" s="60"/>
      <c r="LVA118" s="60"/>
      <c r="LVB118" s="60"/>
      <c r="LVC118" s="60"/>
      <c r="LVD118" s="60"/>
      <c r="LVE118" s="60"/>
      <c r="LVF118" s="60"/>
      <c r="LVG118" s="60"/>
      <c r="LVH118" s="60"/>
      <c r="LVI118" s="60"/>
      <c r="LVJ118" s="60"/>
      <c r="LVK118" s="60"/>
      <c r="LVL118" s="60"/>
      <c r="LVM118" s="60"/>
      <c r="LVN118" s="60"/>
      <c r="LVO118" s="60"/>
      <c r="LVP118" s="60"/>
      <c r="LVQ118" s="60"/>
      <c r="LVR118" s="60"/>
      <c r="LVS118" s="60"/>
      <c r="LVT118" s="60"/>
      <c r="LVU118" s="60"/>
      <c r="LVV118" s="60"/>
      <c r="LVW118" s="60"/>
      <c r="LVX118" s="60"/>
      <c r="LVY118" s="60"/>
      <c r="LVZ118" s="60"/>
      <c r="LWA118" s="60"/>
      <c r="LWB118" s="60"/>
      <c r="LWC118" s="60"/>
      <c r="LWD118" s="60"/>
      <c r="LWE118" s="60"/>
      <c r="LWF118" s="60"/>
      <c r="LWG118" s="60"/>
      <c r="LWH118" s="60"/>
      <c r="LWI118" s="60"/>
      <c r="LWJ118" s="60"/>
      <c r="LWK118" s="60"/>
      <c r="LWL118" s="60"/>
      <c r="LWM118" s="60"/>
      <c r="LWN118" s="60"/>
      <c r="LWO118" s="60"/>
      <c r="LWP118" s="60"/>
      <c r="LWQ118" s="60"/>
      <c r="LWR118" s="60"/>
      <c r="LWS118" s="60"/>
      <c r="LWT118" s="60"/>
      <c r="LWU118" s="60"/>
      <c r="LWV118" s="60"/>
      <c r="LWW118" s="60"/>
      <c r="LWX118" s="60"/>
      <c r="LWY118" s="60"/>
      <c r="LWZ118" s="60"/>
      <c r="LXA118" s="60"/>
      <c r="LXB118" s="60"/>
      <c r="LXC118" s="60"/>
      <c r="LXD118" s="60"/>
      <c r="LXE118" s="60"/>
      <c r="LXF118" s="60"/>
      <c r="LXG118" s="60"/>
      <c r="LXH118" s="60"/>
      <c r="LXI118" s="60"/>
      <c r="LXJ118" s="60"/>
      <c r="LXK118" s="60"/>
      <c r="LXL118" s="60"/>
      <c r="LXM118" s="60"/>
      <c r="LXN118" s="60"/>
      <c r="LXO118" s="60"/>
      <c r="LXP118" s="60"/>
      <c r="LXQ118" s="60"/>
      <c r="LXR118" s="60"/>
      <c r="LXS118" s="60"/>
      <c r="LXT118" s="60"/>
      <c r="LXU118" s="60"/>
      <c r="LXV118" s="60"/>
      <c r="LXW118" s="60"/>
      <c r="LXX118" s="60"/>
      <c r="LXY118" s="60"/>
      <c r="LXZ118" s="60"/>
      <c r="LYA118" s="60"/>
      <c r="LYB118" s="60"/>
      <c r="LYC118" s="60"/>
      <c r="LYD118" s="60"/>
      <c r="LYE118" s="60"/>
      <c r="LYF118" s="60"/>
      <c r="LYG118" s="60"/>
      <c r="LYH118" s="60"/>
      <c r="LYI118" s="60"/>
      <c r="LYJ118" s="60"/>
      <c r="LYK118" s="60"/>
      <c r="LYL118" s="60"/>
      <c r="LYM118" s="60"/>
      <c r="LYN118" s="60"/>
      <c r="LYO118" s="60"/>
      <c r="LYP118" s="60"/>
      <c r="LYQ118" s="60"/>
      <c r="LYR118" s="60"/>
      <c r="LYS118" s="60"/>
      <c r="LYT118" s="60"/>
      <c r="LYU118" s="60"/>
      <c r="LYV118" s="60"/>
      <c r="LYW118" s="60"/>
      <c r="LYX118" s="60"/>
      <c r="LYY118" s="60"/>
      <c r="LYZ118" s="60"/>
      <c r="LZA118" s="60"/>
      <c r="LZB118" s="60"/>
      <c r="LZC118" s="60"/>
      <c r="LZD118" s="60"/>
      <c r="LZE118" s="60"/>
      <c r="LZF118" s="60"/>
      <c r="LZG118" s="60"/>
      <c r="LZH118" s="60"/>
      <c r="LZI118" s="60"/>
      <c r="LZJ118" s="60"/>
      <c r="LZK118" s="60"/>
      <c r="LZL118" s="60"/>
      <c r="LZM118" s="60"/>
      <c r="LZN118" s="60"/>
      <c r="LZO118" s="60"/>
      <c r="LZP118" s="60"/>
      <c r="LZQ118" s="60"/>
      <c r="LZR118" s="60"/>
      <c r="LZS118" s="60"/>
      <c r="LZT118" s="60"/>
      <c r="LZU118" s="60"/>
      <c r="LZV118" s="60"/>
      <c r="LZW118" s="60"/>
      <c r="LZX118" s="60"/>
      <c r="LZY118" s="60"/>
      <c r="LZZ118" s="60"/>
      <c r="MAA118" s="60"/>
      <c r="MAB118" s="60"/>
      <c r="MAC118" s="60"/>
      <c r="MAD118" s="60"/>
      <c r="MAE118" s="60"/>
      <c r="MAF118" s="60"/>
      <c r="MAG118" s="60"/>
      <c r="MAH118" s="60"/>
      <c r="MAI118" s="60"/>
      <c r="MAJ118" s="60"/>
      <c r="MAK118" s="60"/>
      <c r="MAL118" s="60"/>
      <c r="MAM118" s="60"/>
      <c r="MAN118" s="60"/>
      <c r="MAO118" s="60"/>
      <c r="MAP118" s="60"/>
      <c r="MAQ118" s="60"/>
      <c r="MAR118" s="60"/>
      <c r="MAS118" s="60"/>
      <c r="MAT118" s="60"/>
      <c r="MAU118" s="60"/>
      <c r="MAV118" s="60"/>
      <c r="MAW118" s="60"/>
      <c r="MAX118" s="60"/>
      <c r="MAY118" s="60"/>
      <c r="MAZ118" s="60"/>
      <c r="MBA118" s="60"/>
      <c r="MBB118" s="60"/>
      <c r="MBC118" s="60"/>
      <c r="MBD118" s="60"/>
      <c r="MBE118" s="60"/>
      <c r="MBF118" s="60"/>
      <c r="MBG118" s="60"/>
      <c r="MBH118" s="60"/>
      <c r="MBI118" s="60"/>
      <c r="MBJ118" s="60"/>
      <c r="MBK118" s="60"/>
      <c r="MBL118" s="60"/>
      <c r="MBM118" s="60"/>
      <c r="MBN118" s="60"/>
      <c r="MBO118" s="60"/>
      <c r="MBP118" s="60"/>
      <c r="MBQ118" s="60"/>
      <c r="MBR118" s="60"/>
      <c r="MBS118" s="60"/>
      <c r="MBT118" s="60"/>
      <c r="MBU118" s="60"/>
      <c r="MBV118" s="60"/>
      <c r="MBW118" s="60"/>
      <c r="MBX118" s="60"/>
      <c r="MBY118" s="60"/>
      <c r="MBZ118" s="60"/>
      <c r="MCA118" s="60"/>
      <c r="MCB118" s="60"/>
      <c r="MCC118" s="60"/>
      <c r="MCD118" s="60"/>
      <c r="MCE118" s="60"/>
      <c r="MCF118" s="60"/>
      <c r="MCG118" s="60"/>
      <c r="MCH118" s="60"/>
      <c r="MCI118" s="60"/>
      <c r="MCJ118" s="60"/>
      <c r="MCK118" s="60"/>
      <c r="MCL118" s="60"/>
      <c r="MCM118" s="60"/>
      <c r="MCN118" s="60"/>
      <c r="MCO118" s="60"/>
      <c r="MCP118" s="60"/>
      <c r="MCQ118" s="60"/>
      <c r="MCR118" s="60"/>
      <c r="MCS118" s="60"/>
      <c r="MCT118" s="60"/>
      <c r="MCU118" s="60"/>
      <c r="MCV118" s="60"/>
      <c r="MCW118" s="60"/>
      <c r="MCX118" s="60"/>
      <c r="MCY118" s="60"/>
      <c r="MCZ118" s="60"/>
      <c r="MDA118" s="60"/>
      <c r="MDB118" s="60"/>
      <c r="MDC118" s="60"/>
      <c r="MDD118" s="60"/>
      <c r="MDE118" s="60"/>
      <c r="MDF118" s="60"/>
      <c r="MDG118" s="60"/>
      <c r="MDH118" s="60"/>
      <c r="MDI118" s="60"/>
      <c r="MDJ118" s="60"/>
      <c r="MDK118" s="60"/>
      <c r="MDL118" s="60"/>
      <c r="MDM118" s="60"/>
      <c r="MDN118" s="60"/>
      <c r="MDO118" s="60"/>
      <c r="MDP118" s="60"/>
      <c r="MDQ118" s="60"/>
      <c r="MDR118" s="60"/>
      <c r="MDS118" s="60"/>
      <c r="MDT118" s="60"/>
      <c r="MDU118" s="60"/>
      <c r="MDV118" s="60"/>
      <c r="MDW118" s="60"/>
      <c r="MDX118" s="60"/>
      <c r="MDY118" s="60"/>
      <c r="MDZ118" s="60"/>
      <c r="MEA118" s="60"/>
      <c r="MEB118" s="60"/>
      <c r="MEC118" s="60"/>
      <c r="MED118" s="60"/>
      <c r="MEE118" s="60"/>
      <c r="MEF118" s="60"/>
      <c r="MEG118" s="60"/>
      <c r="MEH118" s="60"/>
      <c r="MEI118" s="60"/>
      <c r="MEJ118" s="60"/>
      <c r="MEK118" s="60"/>
      <c r="MEL118" s="60"/>
      <c r="MEM118" s="60"/>
      <c r="MEN118" s="60"/>
      <c r="MEO118" s="60"/>
      <c r="MEP118" s="60"/>
      <c r="MEQ118" s="60"/>
      <c r="MER118" s="60"/>
      <c r="MES118" s="60"/>
      <c r="MET118" s="60"/>
      <c r="MEU118" s="60"/>
      <c r="MEV118" s="60"/>
      <c r="MEW118" s="60"/>
      <c r="MEX118" s="60"/>
      <c r="MEY118" s="60"/>
      <c r="MEZ118" s="60"/>
      <c r="MFA118" s="60"/>
      <c r="MFB118" s="60"/>
      <c r="MFC118" s="60"/>
      <c r="MFD118" s="60"/>
      <c r="MFE118" s="60"/>
      <c r="MFF118" s="60"/>
      <c r="MFG118" s="60"/>
      <c r="MFH118" s="60"/>
      <c r="MFI118" s="60"/>
      <c r="MFJ118" s="60"/>
      <c r="MFK118" s="60"/>
      <c r="MFL118" s="60"/>
      <c r="MFM118" s="60"/>
      <c r="MFN118" s="60"/>
      <c r="MFO118" s="60"/>
      <c r="MFP118" s="60"/>
      <c r="MFQ118" s="60"/>
      <c r="MFR118" s="60"/>
      <c r="MFS118" s="60"/>
      <c r="MFT118" s="60"/>
      <c r="MFU118" s="60"/>
      <c r="MFV118" s="60"/>
      <c r="MFW118" s="60"/>
      <c r="MFX118" s="60"/>
      <c r="MFY118" s="60"/>
      <c r="MFZ118" s="60"/>
      <c r="MGA118" s="60"/>
      <c r="MGB118" s="60"/>
      <c r="MGC118" s="60"/>
      <c r="MGD118" s="60"/>
      <c r="MGE118" s="60"/>
      <c r="MGF118" s="60"/>
      <c r="MGG118" s="60"/>
      <c r="MGH118" s="60"/>
      <c r="MGI118" s="60"/>
      <c r="MGJ118" s="60"/>
      <c r="MGK118" s="60"/>
      <c r="MGL118" s="60"/>
      <c r="MGM118" s="60"/>
      <c r="MGN118" s="60"/>
      <c r="MGO118" s="60"/>
      <c r="MGP118" s="60"/>
      <c r="MGQ118" s="60"/>
      <c r="MGR118" s="60"/>
      <c r="MGS118" s="60"/>
      <c r="MGT118" s="60"/>
      <c r="MGU118" s="60"/>
      <c r="MGV118" s="60"/>
      <c r="MGW118" s="60"/>
      <c r="MGX118" s="60"/>
      <c r="MGY118" s="60"/>
      <c r="MGZ118" s="60"/>
      <c r="MHA118" s="60"/>
      <c r="MHB118" s="60"/>
      <c r="MHC118" s="60"/>
      <c r="MHD118" s="60"/>
      <c r="MHE118" s="60"/>
      <c r="MHF118" s="60"/>
      <c r="MHG118" s="60"/>
      <c r="MHH118" s="60"/>
      <c r="MHI118" s="60"/>
      <c r="MHJ118" s="60"/>
      <c r="MHK118" s="60"/>
      <c r="MHL118" s="60"/>
      <c r="MHM118" s="60"/>
      <c r="MHN118" s="60"/>
      <c r="MHO118" s="60"/>
      <c r="MHP118" s="60"/>
      <c r="MHQ118" s="60"/>
      <c r="MHR118" s="60"/>
      <c r="MHS118" s="60"/>
      <c r="MHT118" s="60"/>
      <c r="MHU118" s="60"/>
      <c r="MHV118" s="60"/>
      <c r="MHW118" s="60"/>
      <c r="MHX118" s="60"/>
      <c r="MHY118" s="60"/>
      <c r="MHZ118" s="60"/>
      <c r="MIA118" s="60"/>
      <c r="MIB118" s="60"/>
      <c r="MIC118" s="60"/>
      <c r="MID118" s="60"/>
      <c r="MIE118" s="60"/>
      <c r="MIF118" s="60"/>
      <c r="MIG118" s="60"/>
      <c r="MIH118" s="60"/>
      <c r="MII118" s="60"/>
      <c r="MIJ118" s="60"/>
      <c r="MIK118" s="60"/>
      <c r="MIL118" s="60"/>
      <c r="MIM118" s="60"/>
      <c r="MIN118" s="60"/>
      <c r="MIO118" s="60"/>
      <c r="MIP118" s="60"/>
      <c r="MIQ118" s="60"/>
      <c r="MIR118" s="60"/>
      <c r="MIS118" s="60"/>
      <c r="MIT118" s="60"/>
      <c r="MIU118" s="60"/>
      <c r="MIV118" s="60"/>
      <c r="MIW118" s="60"/>
      <c r="MIX118" s="60"/>
      <c r="MIY118" s="60"/>
      <c r="MIZ118" s="60"/>
      <c r="MJA118" s="60"/>
      <c r="MJB118" s="60"/>
      <c r="MJC118" s="60"/>
      <c r="MJD118" s="60"/>
      <c r="MJE118" s="60"/>
      <c r="MJF118" s="60"/>
      <c r="MJG118" s="60"/>
      <c r="MJH118" s="60"/>
      <c r="MJI118" s="60"/>
      <c r="MJJ118" s="60"/>
      <c r="MJK118" s="60"/>
      <c r="MJL118" s="60"/>
      <c r="MJM118" s="60"/>
      <c r="MJN118" s="60"/>
      <c r="MJO118" s="60"/>
      <c r="MJP118" s="60"/>
      <c r="MJQ118" s="60"/>
      <c r="MJR118" s="60"/>
      <c r="MJS118" s="60"/>
      <c r="MJT118" s="60"/>
      <c r="MJU118" s="60"/>
      <c r="MJV118" s="60"/>
      <c r="MJW118" s="60"/>
      <c r="MJX118" s="60"/>
      <c r="MJY118" s="60"/>
      <c r="MJZ118" s="60"/>
      <c r="MKA118" s="60"/>
      <c r="MKB118" s="60"/>
      <c r="MKC118" s="60"/>
      <c r="MKD118" s="60"/>
      <c r="MKE118" s="60"/>
      <c r="MKF118" s="60"/>
      <c r="MKG118" s="60"/>
      <c r="MKH118" s="60"/>
      <c r="MKI118" s="60"/>
      <c r="MKJ118" s="60"/>
      <c r="MKK118" s="60"/>
      <c r="MKL118" s="60"/>
      <c r="MKM118" s="60"/>
      <c r="MKN118" s="60"/>
      <c r="MKO118" s="60"/>
      <c r="MKP118" s="60"/>
      <c r="MKQ118" s="60"/>
      <c r="MKR118" s="60"/>
      <c r="MKS118" s="60"/>
      <c r="MKT118" s="60"/>
      <c r="MKU118" s="60"/>
      <c r="MKV118" s="60"/>
      <c r="MKW118" s="60"/>
      <c r="MKX118" s="60"/>
      <c r="MKY118" s="60"/>
      <c r="MKZ118" s="60"/>
      <c r="MLA118" s="60"/>
      <c r="MLB118" s="60"/>
      <c r="MLC118" s="60"/>
      <c r="MLD118" s="60"/>
      <c r="MLE118" s="60"/>
      <c r="MLF118" s="60"/>
      <c r="MLG118" s="60"/>
      <c r="MLH118" s="60"/>
      <c r="MLI118" s="60"/>
      <c r="MLJ118" s="60"/>
      <c r="MLK118" s="60"/>
      <c r="MLL118" s="60"/>
      <c r="MLM118" s="60"/>
      <c r="MLN118" s="60"/>
      <c r="MLO118" s="60"/>
      <c r="MLP118" s="60"/>
      <c r="MLQ118" s="60"/>
      <c r="MLR118" s="60"/>
      <c r="MLS118" s="60"/>
      <c r="MLT118" s="60"/>
      <c r="MLU118" s="60"/>
      <c r="MLV118" s="60"/>
      <c r="MLW118" s="60"/>
      <c r="MLX118" s="60"/>
      <c r="MLY118" s="60"/>
      <c r="MLZ118" s="60"/>
      <c r="MMA118" s="60"/>
      <c r="MMB118" s="60"/>
      <c r="MMC118" s="60"/>
      <c r="MMD118" s="60"/>
      <c r="MME118" s="60"/>
      <c r="MMF118" s="60"/>
      <c r="MMG118" s="60"/>
      <c r="MMH118" s="60"/>
      <c r="MMI118" s="60"/>
      <c r="MMJ118" s="60"/>
      <c r="MMK118" s="60"/>
      <c r="MML118" s="60"/>
      <c r="MMM118" s="60"/>
      <c r="MMN118" s="60"/>
      <c r="MMO118" s="60"/>
      <c r="MMP118" s="60"/>
      <c r="MMQ118" s="60"/>
      <c r="MMR118" s="60"/>
      <c r="MMS118" s="60"/>
      <c r="MMT118" s="60"/>
      <c r="MMU118" s="60"/>
      <c r="MMV118" s="60"/>
      <c r="MMW118" s="60"/>
      <c r="MMX118" s="60"/>
      <c r="MMY118" s="60"/>
      <c r="MMZ118" s="60"/>
      <c r="MNA118" s="60"/>
      <c r="MNB118" s="60"/>
      <c r="MNC118" s="60"/>
      <c r="MND118" s="60"/>
      <c r="MNE118" s="60"/>
      <c r="MNF118" s="60"/>
      <c r="MNG118" s="60"/>
      <c r="MNH118" s="60"/>
      <c r="MNI118" s="60"/>
      <c r="MNJ118" s="60"/>
      <c r="MNK118" s="60"/>
      <c r="MNL118" s="60"/>
      <c r="MNM118" s="60"/>
      <c r="MNN118" s="60"/>
      <c r="MNO118" s="60"/>
      <c r="MNP118" s="60"/>
      <c r="MNQ118" s="60"/>
      <c r="MNR118" s="60"/>
      <c r="MNS118" s="60"/>
      <c r="MNT118" s="60"/>
      <c r="MNU118" s="60"/>
      <c r="MNV118" s="60"/>
      <c r="MNW118" s="60"/>
      <c r="MNX118" s="60"/>
      <c r="MNY118" s="60"/>
      <c r="MNZ118" s="60"/>
      <c r="MOA118" s="60"/>
      <c r="MOB118" s="60"/>
      <c r="MOC118" s="60"/>
      <c r="MOD118" s="60"/>
      <c r="MOE118" s="60"/>
      <c r="MOF118" s="60"/>
      <c r="MOG118" s="60"/>
      <c r="MOH118" s="60"/>
      <c r="MOI118" s="60"/>
      <c r="MOJ118" s="60"/>
      <c r="MOK118" s="60"/>
      <c r="MOL118" s="60"/>
      <c r="MOM118" s="60"/>
      <c r="MON118" s="60"/>
      <c r="MOO118" s="60"/>
      <c r="MOP118" s="60"/>
      <c r="MOQ118" s="60"/>
      <c r="MOR118" s="60"/>
      <c r="MOS118" s="60"/>
      <c r="MOT118" s="60"/>
      <c r="MOU118" s="60"/>
      <c r="MOV118" s="60"/>
      <c r="MOW118" s="60"/>
      <c r="MOX118" s="60"/>
      <c r="MOY118" s="60"/>
      <c r="MOZ118" s="60"/>
      <c r="MPA118" s="60"/>
      <c r="MPB118" s="60"/>
      <c r="MPC118" s="60"/>
      <c r="MPD118" s="60"/>
      <c r="MPE118" s="60"/>
      <c r="MPF118" s="60"/>
      <c r="MPG118" s="60"/>
      <c r="MPH118" s="60"/>
      <c r="MPI118" s="60"/>
      <c r="MPJ118" s="60"/>
      <c r="MPK118" s="60"/>
      <c r="MPL118" s="60"/>
      <c r="MPM118" s="60"/>
      <c r="MPN118" s="60"/>
      <c r="MPO118" s="60"/>
      <c r="MPP118" s="60"/>
      <c r="MPQ118" s="60"/>
      <c r="MPR118" s="60"/>
      <c r="MPS118" s="60"/>
      <c r="MPT118" s="60"/>
      <c r="MPU118" s="60"/>
      <c r="MPV118" s="60"/>
      <c r="MPW118" s="60"/>
      <c r="MPX118" s="60"/>
      <c r="MPY118" s="60"/>
      <c r="MPZ118" s="60"/>
      <c r="MQA118" s="60"/>
      <c r="MQB118" s="60"/>
      <c r="MQC118" s="60"/>
      <c r="MQD118" s="60"/>
      <c r="MQE118" s="60"/>
      <c r="MQF118" s="60"/>
      <c r="MQG118" s="60"/>
      <c r="MQH118" s="60"/>
      <c r="MQI118" s="60"/>
      <c r="MQJ118" s="60"/>
      <c r="MQK118" s="60"/>
      <c r="MQL118" s="60"/>
      <c r="MQM118" s="60"/>
      <c r="MQN118" s="60"/>
      <c r="MQO118" s="60"/>
      <c r="MQP118" s="60"/>
      <c r="MQQ118" s="60"/>
      <c r="MQR118" s="60"/>
      <c r="MQS118" s="60"/>
      <c r="MQT118" s="60"/>
      <c r="MQU118" s="60"/>
      <c r="MQV118" s="60"/>
      <c r="MQW118" s="60"/>
      <c r="MQX118" s="60"/>
      <c r="MQY118" s="60"/>
      <c r="MQZ118" s="60"/>
      <c r="MRA118" s="60"/>
      <c r="MRB118" s="60"/>
      <c r="MRC118" s="60"/>
      <c r="MRD118" s="60"/>
      <c r="MRE118" s="60"/>
      <c r="MRF118" s="60"/>
      <c r="MRG118" s="60"/>
      <c r="MRH118" s="60"/>
      <c r="MRI118" s="60"/>
      <c r="MRJ118" s="60"/>
      <c r="MRK118" s="60"/>
      <c r="MRL118" s="60"/>
      <c r="MRM118" s="60"/>
      <c r="MRN118" s="60"/>
      <c r="MRO118" s="60"/>
      <c r="MRP118" s="60"/>
      <c r="MRQ118" s="60"/>
      <c r="MRR118" s="60"/>
      <c r="MRS118" s="60"/>
      <c r="MRT118" s="60"/>
      <c r="MRU118" s="60"/>
      <c r="MRV118" s="60"/>
      <c r="MRW118" s="60"/>
      <c r="MRX118" s="60"/>
      <c r="MRY118" s="60"/>
      <c r="MRZ118" s="60"/>
      <c r="MSA118" s="60"/>
      <c r="MSB118" s="60"/>
      <c r="MSC118" s="60"/>
      <c r="MSD118" s="60"/>
      <c r="MSE118" s="60"/>
      <c r="MSF118" s="60"/>
      <c r="MSG118" s="60"/>
      <c r="MSH118" s="60"/>
      <c r="MSI118" s="60"/>
      <c r="MSJ118" s="60"/>
      <c r="MSK118" s="60"/>
      <c r="MSL118" s="60"/>
      <c r="MSM118" s="60"/>
      <c r="MSN118" s="60"/>
      <c r="MSO118" s="60"/>
      <c r="MSP118" s="60"/>
      <c r="MSQ118" s="60"/>
      <c r="MSR118" s="60"/>
      <c r="MSS118" s="60"/>
      <c r="MST118" s="60"/>
      <c r="MSU118" s="60"/>
      <c r="MSV118" s="60"/>
      <c r="MSW118" s="60"/>
      <c r="MSX118" s="60"/>
      <c r="MSY118" s="60"/>
      <c r="MSZ118" s="60"/>
      <c r="MTA118" s="60"/>
      <c r="MTB118" s="60"/>
      <c r="MTC118" s="60"/>
      <c r="MTD118" s="60"/>
      <c r="MTE118" s="60"/>
      <c r="MTF118" s="60"/>
      <c r="MTG118" s="60"/>
      <c r="MTH118" s="60"/>
      <c r="MTI118" s="60"/>
      <c r="MTJ118" s="60"/>
      <c r="MTK118" s="60"/>
      <c r="MTL118" s="60"/>
      <c r="MTM118" s="60"/>
      <c r="MTN118" s="60"/>
      <c r="MTO118" s="60"/>
      <c r="MTP118" s="60"/>
      <c r="MTQ118" s="60"/>
      <c r="MTR118" s="60"/>
      <c r="MTS118" s="60"/>
      <c r="MTT118" s="60"/>
      <c r="MTU118" s="60"/>
      <c r="MTV118" s="60"/>
      <c r="MTW118" s="60"/>
      <c r="MTX118" s="60"/>
      <c r="MTY118" s="60"/>
      <c r="MTZ118" s="60"/>
      <c r="MUA118" s="60"/>
      <c r="MUB118" s="60"/>
      <c r="MUC118" s="60"/>
      <c r="MUD118" s="60"/>
      <c r="MUE118" s="60"/>
      <c r="MUF118" s="60"/>
      <c r="MUG118" s="60"/>
      <c r="MUH118" s="60"/>
      <c r="MUI118" s="60"/>
      <c r="MUJ118" s="60"/>
      <c r="MUK118" s="60"/>
      <c r="MUL118" s="60"/>
      <c r="MUM118" s="60"/>
      <c r="MUN118" s="60"/>
      <c r="MUO118" s="60"/>
      <c r="MUP118" s="60"/>
      <c r="MUQ118" s="60"/>
      <c r="MUR118" s="60"/>
      <c r="MUS118" s="60"/>
      <c r="MUT118" s="60"/>
      <c r="MUU118" s="60"/>
      <c r="MUV118" s="60"/>
      <c r="MUW118" s="60"/>
      <c r="MUX118" s="60"/>
      <c r="MUY118" s="60"/>
      <c r="MUZ118" s="60"/>
      <c r="MVA118" s="60"/>
      <c r="MVB118" s="60"/>
      <c r="MVC118" s="60"/>
      <c r="MVD118" s="60"/>
      <c r="MVE118" s="60"/>
      <c r="MVF118" s="60"/>
      <c r="MVG118" s="60"/>
      <c r="MVH118" s="60"/>
      <c r="MVI118" s="60"/>
      <c r="MVJ118" s="60"/>
      <c r="MVK118" s="60"/>
      <c r="MVL118" s="60"/>
      <c r="MVM118" s="60"/>
      <c r="MVN118" s="60"/>
      <c r="MVO118" s="60"/>
      <c r="MVP118" s="60"/>
      <c r="MVQ118" s="60"/>
      <c r="MVR118" s="60"/>
      <c r="MVS118" s="60"/>
      <c r="MVT118" s="60"/>
      <c r="MVU118" s="60"/>
      <c r="MVV118" s="60"/>
      <c r="MVW118" s="60"/>
      <c r="MVX118" s="60"/>
      <c r="MVY118" s="60"/>
      <c r="MVZ118" s="60"/>
      <c r="MWA118" s="60"/>
      <c r="MWB118" s="60"/>
      <c r="MWC118" s="60"/>
      <c r="MWD118" s="60"/>
      <c r="MWE118" s="60"/>
      <c r="MWF118" s="60"/>
      <c r="MWG118" s="60"/>
      <c r="MWH118" s="60"/>
      <c r="MWI118" s="60"/>
      <c r="MWJ118" s="60"/>
      <c r="MWK118" s="60"/>
      <c r="MWL118" s="60"/>
      <c r="MWM118" s="60"/>
      <c r="MWN118" s="60"/>
      <c r="MWO118" s="60"/>
      <c r="MWP118" s="60"/>
      <c r="MWQ118" s="60"/>
      <c r="MWR118" s="60"/>
      <c r="MWS118" s="60"/>
      <c r="MWT118" s="60"/>
      <c r="MWU118" s="60"/>
      <c r="MWV118" s="60"/>
      <c r="MWW118" s="60"/>
      <c r="MWX118" s="60"/>
      <c r="MWY118" s="60"/>
      <c r="MWZ118" s="60"/>
      <c r="MXA118" s="60"/>
      <c r="MXB118" s="60"/>
      <c r="MXC118" s="60"/>
      <c r="MXD118" s="60"/>
      <c r="MXE118" s="60"/>
      <c r="MXF118" s="60"/>
      <c r="MXG118" s="60"/>
      <c r="MXH118" s="60"/>
      <c r="MXI118" s="60"/>
      <c r="MXJ118" s="60"/>
      <c r="MXK118" s="60"/>
      <c r="MXL118" s="60"/>
      <c r="MXM118" s="60"/>
      <c r="MXN118" s="60"/>
      <c r="MXO118" s="60"/>
      <c r="MXP118" s="60"/>
      <c r="MXQ118" s="60"/>
      <c r="MXR118" s="60"/>
      <c r="MXS118" s="60"/>
      <c r="MXT118" s="60"/>
      <c r="MXU118" s="60"/>
      <c r="MXV118" s="60"/>
      <c r="MXW118" s="60"/>
      <c r="MXX118" s="60"/>
      <c r="MXY118" s="60"/>
      <c r="MXZ118" s="60"/>
      <c r="MYA118" s="60"/>
      <c r="MYB118" s="60"/>
      <c r="MYC118" s="60"/>
      <c r="MYD118" s="60"/>
      <c r="MYE118" s="60"/>
      <c r="MYF118" s="60"/>
      <c r="MYG118" s="60"/>
      <c r="MYH118" s="60"/>
      <c r="MYI118" s="60"/>
      <c r="MYJ118" s="60"/>
      <c r="MYK118" s="60"/>
      <c r="MYL118" s="60"/>
      <c r="MYM118" s="60"/>
      <c r="MYN118" s="60"/>
      <c r="MYO118" s="60"/>
      <c r="MYP118" s="60"/>
      <c r="MYQ118" s="60"/>
      <c r="MYR118" s="60"/>
      <c r="MYS118" s="60"/>
      <c r="MYT118" s="60"/>
      <c r="MYU118" s="60"/>
      <c r="MYV118" s="60"/>
      <c r="MYW118" s="60"/>
      <c r="MYX118" s="60"/>
      <c r="MYY118" s="60"/>
      <c r="MYZ118" s="60"/>
      <c r="MZA118" s="60"/>
      <c r="MZB118" s="60"/>
      <c r="MZC118" s="60"/>
      <c r="MZD118" s="60"/>
      <c r="MZE118" s="60"/>
      <c r="MZF118" s="60"/>
      <c r="MZG118" s="60"/>
      <c r="MZH118" s="60"/>
      <c r="MZI118" s="60"/>
      <c r="MZJ118" s="60"/>
      <c r="MZK118" s="60"/>
      <c r="MZL118" s="60"/>
      <c r="MZM118" s="60"/>
      <c r="MZN118" s="60"/>
      <c r="MZO118" s="60"/>
      <c r="MZP118" s="60"/>
      <c r="MZQ118" s="60"/>
      <c r="MZR118" s="60"/>
      <c r="MZS118" s="60"/>
      <c r="MZT118" s="60"/>
      <c r="MZU118" s="60"/>
      <c r="MZV118" s="60"/>
      <c r="MZW118" s="60"/>
      <c r="MZX118" s="60"/>
      <c r="MZY118" s="60"/>
      <c r="MZZ118" s="60"/>
      <c r="NAA118" s="60"/>
      <c r="NAB118" s="60"/>
      <c r="NAC118" s="60"/>
      <c r="NAD118" s="60"/>
      <c r="NAE118" s="60"/>
      <c r="NAF118" s="60"/>
      <c r="NAG118" s="60"/>
      <c r="NAH118" s="60"/>
      <c r="NAI118" s="60"/>
      <c r="NAJ118" s="60"/>
      <c r="NAK118" s="60"/>
      <c r="NAL118" s="60"/>
      <c r="NAM118" s="60"/>
      <c r="NAN118" s="60"/>
      <c r="NAO118" s="60"/>
      <c r="NAP118" s="60"/>
      <c r="NAQ118" s="60"/>
      <c r="NAR118" s="60"/>
      <c r="NAS118" s="60"/>
      <c r="NAT118" s="60"/>
      <c r="NAU118" s="60"/>
      <c r="NAV118" s="60"/>
      <c r="NAW118" s="60"/>
      <c r="NAX118" s="60"/>
      <c r="NAY118" s="60"/>
      <c r="NAZ118" s="60"/>
      <c r="NBA118" s="60"/>
      <c r="NBB118" s="60"/>
      <c r="NBC118" s="60"/>
      <c r="NBD118" s="60"/>
      <c r="NBE118" s="60"/>
      <c r="NBF118" s="60"/>
      <c r="NBG118" s="60"/>
      <c r="NBH118" s="60"/>
      <c r="NBI118" s="60"/>
      <c r="NBJ118" s="60"/>
      <c r="NBK118" s="60"/>
      <c r="NBL118" s="60"/>
      <c r="NBM118" s="60"/>
      <c r="NBN118" s="60"/>
      <c r="NBO118" s="60"/>
      <c r="NBP118" s="60"/>
      <c r="NBQ118" s="60"/>
      <c r="NBR118" s="60"/>
      <c r="NBS118" s="60"/>
      <c r="NBT118" s="60"/>
      <c r="NBU118" s="60"/>
      <c r="NBV118" s="60"/>
      <c r="NBW118" s="60"/>
      <c r="NBX118" s="60"/>
      <c r="NBY118" s="60"/>
      <c r="NBZ118" s="60"/>
      <c r="NCA118" s="60"/>
      <c r="NCB118" s="60"/>
      <c r="NCC118" s="60"/>
      <c r="NCD118" s="60"/>
      <c r="NCE118" s="60"/>
      <c r="NCF118" s="60"/>
      <c r="NCG118" s="60"/>
      <c r="NCH118" s="60"/>
      <c r="NCI118" s="60"/>
      <c r="NCJ118" s="60"/>
      <c r="NCK118" s="60"/>
      <c r="NCL118" s="60"/>
      <c r="NCM118" s="60"/>
      <c r="NCN118" s="60"/>
      <c r="NCO118" s="60"/>
      <c r="NCP118" s="60"/>
      <c r="NCQ118" s="60"/>
      <c r="NCR118" s="60"/>
      <c r="NCS118" s="60"/>
      <c r="NCT118" s="60"/>
      <c r="NCU118" s="60"/>
      <c r="NCV118" s="60"/>
      <c r="NCW118" s="60"/>
      <c r="NCX118" s="60"/>
      <c r="NCY118" s="60"/>
      <c r="NCZ118" s="60"/>
      <c r="NDA118" s="60"/>
      <c r="NDB118" s="60"/>
      <c r="NDC118" s="60"/>
      <c r="NDD118" s="60"/>
      <c r="NDE118" s="60"/>
      <c r="NDF118" s="60"/>
      <c r="NDG118" s="60"/>
      <c r="NDH118" s="60"/>
      <c r="NDI118" s="60"/>
      <c r="NDJ118" s="60"/>
      <c r="NDK118" s="60"/>
      <c r="NDL118" s="60"/>
      <c r="NDM118" s="60"/>
      <c r="NDN118" s="60"/>
      <c r="NDO118" s="60"/>
      <c r="NDP118" s="60"/>
      <c r="NDQ118" s="60"/>
      <c r="NDR118" s="60"/>
      <c r="NDS118" s="60"/>
      <c r="NDT118" s="60"/>
      <c r="NDU118" s="60"/>
      <c r="NDV118" s="60"/>
      <c r="NDW118" s="60"/>
      <c r="NDX118" s="60"/>
      <c r="NDY118" s="60"/>
      <c r="NDZ118" s="60"/>
      <c r="NEA118" s="60"/>
      <c r="NEB118" s="60"/>
      <c r="NEC118" s="60"/>
      <c r="NED118" s="60"/>
      <c r="NEE118" s="60"/>
      <c r="NEF118" s="60"/>
      <c r="NEG118" s="60"/>
      <c r="NEH118" s="60"/>
      <c r="NEI118" s="60"/>
      <c r="NEJ118" s="60"/>
      <c r="NEK118" s="60"/>
      <c r="NEL118" s="60"/>
      <c r="NEM118" s="60"/>
      <c r="NEN118" s="60"/>
      <c r="NEO118" s="60"/>
      <c r="NEP118" s="60"/>
      <c r="NEQ118" s="60"/>
      <c r="NER118" s="60"/>
      <c r="NES118" s="60"/>
      <c r="NET118" s="60"/>
      <c r="NEU118" s="60"/>
      <c r="NEV118" s="60"/>
      <c r="NEW118" s="60"/>
      <c r="NEX118" s="60"/>
      <c r="NEY118" s="60"/>
      <c r="NEZ118" s="60"/>
      <c r="NFA118" s="60"/>
      <c r="NFB118" s="60"/>
      <c r="NFC118" s="60"/>
      <c r="NFD118" s="60"/>
      <c r="NFE118" s="60"/>
      <c r="NFF118" s="60"/>
      <c r="NFG118" s="60"/>
      <c r="NFH118" s="60"/>
      <c r="NFI118" s="60"/>
      <c r="NFJ118" s="60"/>
      <c r="NFK118" s="60"/>
      <c r="NFL118" s="60"/>
      <c r="NFM118" s="60"/>
      <c r="NFN118" s="60"/>
      <c r="NFO118" s="60"/>
      <c r="NFP118" s="60"/>
      <c r="NFQ118" s="60"/>
      <c r="NFR118" s="60"/>
      <c r="NFS118" s="60"/>
      <c r="NFT118" s="60"/>
      <c r="NFU118" s="60"/>
      <c r="NFV118" s="60"/>
      <c r="NFW118" s="60"/>
      <c r="NFX118" s="60"/>
      <c r="NFY118" s="60"/>
      <c r="NFZ118" s="60"/>
      <c r="NGA118" s="60"/>
      <c r="NGB118" s="60"/>
      <c r="NGC118" s="60"/>
      <c r="NGD118" s="60"/>
      <c r="NGE118" s="60"/>
      <c r="NGF118" s="60"/>
      <c r="NGG118" s="60"/>
      <c r="NGH118" s="60"/>
      <c r="NGI118" s="60"/>
      <c r="NGJ118" s="60"/>
      <c r="NGK118" s="60"/>
      <c r="NGL118" s="60"/>
      <c r="NGM118" s="60"/>
      <c r="NGN118" s="60"/>
      <c r="NGO118" s="60"/>
      <c r="NGP118" s="60"/>
      <c r="NGQ118" s="60"/>
      <c r="NGR118" s="60"/>
      <c r="NGS118" s="60"/>
      <c r="NGT118" s="60"/>
      <c r="NGU118" s="60"/>
      <c r="NGV118" s="60"/>
      <c r="NGW118" s="60"/>
      <c r="NGX118" s="60"/>
      <c r="NGY118" s="60"/>
      <c r="NGZ118" s="60"/>
      <c r="NHA118" s="60"/>
      <c r="NHB118" s="60"/>
      <c r="NHC118" s="60"/>
      <c r="NHD118" s="60"/>
      <c r="NHE118" s="60"/>
      <c r="NHF118" s="60"/>
      <c r="NHG118" s="60"/>
      <c r="NHH118" s="60"/>
      <c r="NHI118" s="60"/>
      <c r="NHJ118" s="60"/>
      <c r="NHK118" s="60"/>
      <c r="NHL118" s="60"/>
      <c r="NHM118" s="60"/>
      <c r="NHN118" s="60"/>
      <c r="NHO118" s="60"/>
      <c r="NHP118" s="60"/>
      <c r="NHQ118" s="60"/>
      <c r="NHR118" s="60"/>
      <c r="NHS118" s="60"/>
      <c r="NHT118" s="60"/>
      <c r="NHU118" s="60"/>
      <c r="NHV118" s="60"/>
      <c r="NHW118" s="60"/>
      <c r="NHX118" s="60"/>
      <c r="NHY118" s="60"/>
      <c r="NHZ118" s="60"/>
      <c r="NIA118" s="60"/>
      <c r="NIB118" s="60"/>
      <c r="NIC118" s="60"/>
      <c r="NID118" s="60"/>
      <c r="NIE118" s="60"/>
      <c r="NIF118" s="60"/>
      <c r="NIG118" s="60"/>
      <c r="NIH118" s="60"/>
      <c r="NII118" s="60"/>
      <c r="NIJ118" s="60"/>
      <c r="NIK118" s="60"/>
      <c r="NIL118" s="60"/>
      <c r="NIM118" s="60"/>
      <c r="NIN118" s="60"/>
      <c r="NIO118" s="60"/>
      <c r="NIP118" s="60"/>
      <c r="NIQ118" s="60"/>
      <c r="NIR118" s="60"/>
      <c r="NIS118" s="60"/>
      <c r="NIT118" s="60"/>
      <c r="NIU118" s="60"/>
      <c r="NIV118" s="60"/>
      <c r="NIW118" s="60"/>
      <c r="NIX118" s="60"/>
      <c r="NIY118" s="60"/>
      <c r="NIZ118" s="60"/>
      <c r="NJA118" s="60"/>
      <c r="NJB118" s="60"/>
      <c r="NJC118" s="60"/>
      <c r="NJD118" s="60"/>
      <c r="NJE118" s="60"/>
      <c r="NJF118" s="60"/>
      <c r="NJG118" s="60"/>
      <c r="NJH118" s="60"/>
      <c r="NJI118" s="60"/>
      <c r="NJJ118" s="60"/>
      <c r="NJK118" s="60"/>
      <c r="NJL118" s="60"/>
      <c r="NJM118" s="60"/>
      <c r="NJN118" s="60"/>
      <c r="NJO118" s="60"/>
      <c r="NJP118" s="60"/>
      <c r="NJQ118" s="60"/>
      <c r="NJR118" s="60"/>
      <c r="NJS118" s="60"/>
      <c r="NJT118" s="60"/>
      <c r="NJU118" s="60"/>
      <c r="NJV118" s="60"/>
      <c r="NJW118" s="60"/>
      <c r="NJX118" s="60"/>
      <c r="NJY118" s="60"/>
      <c r="NJZ118" s="60"/>
      <c r="NKA118" s="60"/>
      <c r="NKB118" s="60"/>
      <c r="NKC118" s="60"/>
      <c r="NKD118" s="60"/>
      <c r="NKE118" s="60"/>
      <c r="NKF118" s="60"/>
      <c r="NKG118" s="60"/>
      <c r="NKH118" s="60"/>
      <c r="NKI118" s="60"/>
      <c r="NKJ118" s="60"/>
      <c r="NKK118" s="60"/>
      <c r="NKL118" s="60"/>
      <c r="NKM118" s="60"/>
      <c r="NKN118" s="60"/>
      <c r="NKO118" s="60"/>
      <c r="NKP118" s="60"/>
      <c r="NKQ118" s="60"/>
      <c r="NKR118" s="60"/>
      <c r="NKS118" s="60"/>
      <c r="NKT118" s="60"/>
      <c r="NKU118" s="60"/>
      <c r="NKV118" s="60"/>
      <c r="NKW118" s="60"/>
      <c r="NKX118" s="60"/>
      <c r="NKY118" s="60"/>
      <c r="NKZ118" s="60"/>
      <c r="NLA118" s="60"/>
      <c r="NLB118" s="60"/>
      <c r="NLC118" s="60"/>
      <c r="NLD118" s="60"/>
      <c r="NLE118" s="60"/>
      <c r="NLF118" s="60"/>
      <c r="NLG118" s="60"/>
      <c r="NLH118" s="60"/>
      <c r="NLI118" s="60"/>
      <c r="NLJ118" s="60"/>
      <c r="NLK118" s="60"/>
      <c r="NLL118" s="60"/>
      <c r="NLM118" s="60"/>
      <c r="NLN118" s="60"/>
      <c r="NLO118" s="60"/>
      <c r="NLP118" s="60"/>
      <c r="NLQ118" s="60"/>
      <c r="NLR118" s="60"/>
      <c r="NLS118" s="60"/>
      <c r="NLT118" s="60"/>
      <c r="NLU118" s="60"/>
      <c r="NLV118" s="60"/>
      <c r="NLW118" s="60"/>
      <c r="NLX118" s="60"/>
      <c r="NLY118" s="60"/>
      <c r="NLZ118" s="60"/>
      <c r="NMA118" s="60"/>
      <c r="NMB118" s="60"/>
      <c r="NMC118" s="60"/>
      <c r="NMD118" s="60"/>
      <c r="NME118" s="60"/>
      <c r="NMF118" s="60"/>
      <c r="NMG118" s="60"/>
      <c r="NMH118" s="60"/>
      <c r="NMI118" s="60"/>
      <c r="NMJ118" s="60"/>
      <c r="NMK118" s="60"/>
      <c r="NML118" s="60"/>
      <c r="NMM118" s="60"/>
      <c r="NMN118" s="60"/>
      <c r="NMO118" s="60"/>
      <c r="NMP118" s="60"/>
      <c r="NMQ118" s="60"/>
      <c r="NMR118" s="60"/>
      <c r="NMS118" s="60"/>
      <c r="NMT118" s="60"/>
      <c r="NMU118" s="60"/>
      <c r="NMV118" s="60"/>
      <c r="NMW118" s="60"/>
      <c r="NMX118" s="60"/>
      <c r="NMY118" s="60"/>
      <c r="NMZ118" s="60"/>
      <c r="NNA118" s="60"/>
      <c r="NNB118" s="60"/>
      <c r="NNC118" s="60"/>
      <c r="NND118" s="60"/>
      <c r="NNE118" s="60"/>
      <c r="NNF118" s="60"/>
      <c r="NNG118" s="60"/>
      <c r="NNH118" s="60"/>
      <c r="NNI118" s="60"/>
      <c r="NNJ118" s="60"/>
      <c r="NNK118" s="60"/>
      <c r="NNL118" s="60"/>
      <c r="NNM118" s="60"/>
      <c r="NNN118" s="60"/>
      <c r="NNO118" s="60"/>
      <c r="NNP118" s="60"/>
      <c r="NNQ118" s="60"/>
      <c r="NNR118" s="60"/>
      <c r="NNS118" s="60"/>
      <c r="NNT118" s="60"/>
      <c r="NNU118" s="60"/>
      <c r="NNV118" s="60"/>
      <c r="NNW118" s="60"/>
      <c r="NNX118" s="60"/>
      <c r="NNY118" s="60"/>
      <c r="NNZ118" s="60"/>
      <c r="NOA118" s="60"/>
      <c r="NOB118" s="60"/>
      <c r="NOC118" s="60"/>
      <c r="NOD118" s="60"/>
      <c r="NOE118" s="60"/>
      <c r="NOF118" s="60"/>
      <c r="NOG118" s="60"/>
      <c r="NOH118" s="60"/>
      <c r="NOI118" s="60"/>
      <c r="NOJ118" s="60"/>
      <c r="NOK118" s="60"/>
      <c r="NOL118" s="60"/>
      <c r="NOM118" s="60"/>
      <c r="NON118" s="60"/>
      <c r="NOO118" s="60"/>
      <c r="NOP118" s="60"/>
      <c r="NOQ118" s="60"/>
      <c r="NOR118" s="60"/>
      <c r="NOS118" s="60"/>
      <c r="NOT118" s="60"/>
      <c r="NOU118" s="60"/>
      <c r="NOV118" s="60"/>
      <c r="NOW118" s="60"/>
      <c r="NOX118" s="60"/>
      <c r="NOY118" s="60"/>
      <c r="NOZ118" s="60"/>
      <c r="NPA118" s="60"/>
      <c r="NPB118" s="60"/>
      <c r="NPC118" s="60"/>
      <c r="NPD118" s="60"/>
      <c r="NPE118" s="60"/>
      <c r="NPF118" s="60"/>
      <c r="NPG118" s="60"/>
      <c r="NPH118" s="60"/>
      <c r="NPI118" s="60"/>
      <c r="NPJ118" s="60"/>
      <c r="NPK118" s="60"/>
      <c r="NPL118" s="60"/>
      <c r="NPM118" s="60"/>
      <c r="NPN118" s="60"/>
      <c r="NPO118" s="60"/>
      <c r="NPP118" s="60"/>
      <c r="NPQ118" s="60"/>
      <c r="NPR118" s="60"/>
      <c r="NPS118" s="60"/>
      <c r="NPT118" s="60"/>
      <c r="NPU118" s="60"/>
      <c r="NPV118" s="60"/>
      <c r="NPW118" s="60"/>
      <c r="NPX118" s="60"/>
      <c r="NPY118" s="60"/>
      <c r="NPZ118" s="60"/>
      <c r="NQA118" s="60"/>
      <c r="NQB118" s="60"/>
      <c r="NQC118" s="60"/>
      <c r="NQD118" s="60"/>
      <c r="NQE118" s="60"/>
      <c r="NQF118" s="60"/>
      <c r="NQG118" s="60"/>
      <c r="NQH118" s="60"/>
      <c r="NQI118" s="60"/>
      <c r="NQJ118" s="60"/>
      <c r="NQK118" s="60"/>
      <c r="NQL118" s="60"/>
      <c r="NQM118" s="60"/>
      <c r="NQN118" s="60"/>
      <c r="NQO118" s="60"/>
      <c r="NQP118" s="60"/>
      <c r="NQQ118" s="60"/>
      <c r="NQR118" s="60"/>
      <c r="NQS118" s="60"/>
      <c r="NQT118" s="60"/>
      <c r="NQU118" s="60"/>
      <c r="NQV118" s="60"/>
      <c r="NQW118" s="60"/>
      <c r="NQX118" s="60"/>
      <c r="NQY118" s="60"/>
      <c r="NQZ118" s="60"/>
      <c r="NRA118" s="60"/>
      <c r="NRB118" s="60"/>
      <c r="NRC118" s="60"/>
      <c r="NRD118" s="60"/>
      <c r="NRE118" s="60"/>
      <c r="NRF118" s="60"/>
      <c r="NRG118" s="60"/>
      <c r="NRH118" s="60"/>
      <c r="NRI118" s="60"/>
      <c r="NRJ118" s="60"/>
      <c r="NRK118" s="60"/>
      <c r="NRL118" s="60"/>
      <c r="NRM118" s="60"/>
      <c r="NRN118" s="60"/>
      <c r="NRO118" s="60"/>
      <c r="NRP118" s="60"/>
      <c r="NRQ118" s="60"/>
      <c r="NRR118" s="60"/>
      <c r="NRS118" s="60"/>
      <c r="NRT118" s="60"/>
      <c r="NRU118" s="60"/>
      <c r="NRV118" s="60"/>
      <c r="NRW118" s="60"/>
      <c r="NRX118" s="60"/>
      <c r="NRY118" s="60"/>
      <c r="NRZ118" s="60"/>
      <c r="NSA118" s="60"/>
      <c r="NSB118" s="60"/>
      <c r="NSC118" s="60"/>
      <c r="NSD118" s="60"/>
      <c r="NSE118" s="60"/>
      <c r="NSF118" s="60"/>
      <c r="NSG118" s="60"/>
      <c r="NSH118" s="60"/>
      <c r="NSI118" s="60"/>
      <c r="NSJ118" s="60"/>
      <c r="NSK118" s="60"/>
      <c r="NSL118" s="60"/>
      <c r="NSM118" s="60"/>
      <c r="NSN118" s="60"/>
      <c r="NSO118" s="60"/>
      <c r="NSP118" s="60"/>
      <c r="NSQ118" s="60"/>
      <c r="NSR118" s="60"/>
      <c r="NSS118" s="60"/>
      <c r="NST118" s="60"/>
      <c r="NSU118" s="60"/>
      <c r="NSV118" s="60"/>
      <c r="NSW118" s="60"/>
      <c r="NSX118" s="60"/>
      <c r="NSY118" s="60"/>
      <c r="NSZ118" s="60"/>
      <c r="NTA118" s="60"/>
      <c r="NTB118" s="60"/>
      <c r="NTC118" s="60"/>
      <c r="NTD118" s="60"/>
      <c r="NTE118" s="60"/>
      <c r="NTF118" s="60"/>
      <c r="NTG118" s="60"/>
      <c r="NTH118" s="60"/>
      <c r="NTI118" s="60"/>
      <c r="NTJ118" s="60"/>
      <c r="NTK118" s="60"/>
      <c r="NTL118" s="60"/>
      <c r="NTM118" s="60"/>
      <c r="NTN118" s="60"/>
      <c r="NTO118" s="60"/>
      <c r="NTP118" s="60"/>
      <c r="NTQ118" s="60"/>
      <c r="NTR118" s="60"/>
      <c r="NTS118" s="60"/>
      <c r="NTT118" s="60"/>
      <c r="NTU118" s="60"/>
      <c r="NTV118" s="60"/>
      <c r="NTW118" s="60"/>
      <c r="NTX118" s="60"/>
      <c r="NTY118" s="60"/>
      <c r="NTZ118" s="60"/>
      <c r="NUA118" s="60"/>
      <c r="NUB118" s="60"/>
      <c r="NUC118" s="60"/>
      <c r="NUD118" s="60"/>
      <c r="NUE118" s="60"/>
      <c r="NUF118" s="60"/>
      <c r="NUG118" s="60"/>
      <c r="NUH118" s="60"/>
      <c r="NUI118" s="60"/>
      <c r="NUJ118" s="60"/>
      <c r="NUK118" s="60"/>
      <c r="NUL118" s="60"/>
      <c r="NUM118" s="60"/>
      <c r="NUN118" s="60"/>
      <c r="NUO118" s="60"/>
      <c r="NUP118" s="60"/>
      <c r="NUQ118" s="60"/>
      <c r="NUR118" s="60"/>
      <c r="NUS118" s="60"/>
      <c r="NUT118" s="60"/>
      <c r="NUU118" s="60"/>
      <c r="NUV118" s="60"/>
      <c r="NUW118" s="60"/>
      <c r="NUX118" s="60"/>
      <c r="NUY118" s="60"/>
      <c r="NUZ118" s="60"/>
      <c r="NVA118" s="60"/>
      <c r="NVB118" s="60"/>
      <c r="NVC118" s="60"/>
      <c r="NVD118" s="60"/>
      <c r="NVE118" s="60"/>
      <c r="NVF118" s="60"/>
      <c r="NVG118" s="60"/>
      <c r="NVH118" s="60"/>
      <c r="NVI118" s="60"/>
      <c r="NVJ118" s="60"/>
      <c r="NVK118" s="60"/>
      <c r="NVL118" s="60"/>
      <c r="NVM118" s="60"/>
      <c r="NVN118" s="60"/>
      <c r="NVO118" s="60"/>
      <c r="NVP118" s="60"/>
      <c r="NVQ118" s="60"/>
      <c r="NVR118" s="60"/>
      <c r="NVS118" s="60"/>
      <c r="NVT118" s="60"/>
      <c r="NVU118" s="60"/>
      <c r="NVV118" s="60"/>
      <c r="NVW118" s="60"/>
      <c r="NVX118" s="60"/>
      <c r="NVY118" s="60"/>
      <c r="NVZ118" s="60"/>
      <c r="NWA118" s="60"/>
      <c r="NWB118" s="60"/>
      <c r="NWC118" s="60"/>
      <c r="NWD118" s="60"/>
      <c r="NWE118" s="60"/>
      <c r="NWF118" s="60"/>
      <c r="NWG118" s="60"/>
      <c r="NWH118" s="60"/>
      <c r="NWI118" s="60"/>
      <c r="NWJ118" s="60"/>
      <c r="NWK118" s="60"/>
      <c r="NWL118" s="60"/>
      <c r="NWM118" s="60"/>
      <c r="NWN118" s="60"/>
      <c r="NWO118" s="60"/>
      <c r="NWP118" s="60"/>
      <c r="NWQ118" s="60"/>
      <c r="NWR118" s="60"/>
      <c r="NWS118" s="60"/>
      <c r="NWT118" s="60"/>
      <c r="NWU118" s="60"/>
      <c r="NWV118" s="60"/>
      <c r="NWW118" s="60"/>
      <c r="NWX118" s="60"/>
      <c r="NWY118" s="60"/>
      <c r="NWZ118" s="60"/>
      <c r="NXA118" s="60"/>
      <c r="NXB118" s="60"/>
      <c r="NXC118" s="60"/>
      <c r="NXD118" s="60"/>
      <c r="NXE118" s="60"/>
      <c r="NXF118" s="60"/>
      <c r="NXG118" s="60"/>
      <c r="NXH118" s="60"/>
      <c r="NXI118" s="60"/>
      <c r="NXJ118" s="60"/>
      <c r="NXK118" s="60"/>
      <c r="NXL118" s="60"/>
      <c r="NXM118" s="60"/>
      <c r="NXN118" s="60"/>
      <c r="NXO118" s="60"/>
      <c r="NXP118" s="60"/>
      <c r="NXQ118" s="60"/>
      <c r="NXR118" s="60"/>
      <c r="NXS118" s="60"/>
      <c r="NXT118" s="60"/>
      <c r="NXU118" s="60"/>
      <c r="NXV118" s="60"/>
      <c r="NXW118" s="60"/>
      <c r="NXX118" s="60"/>
      <c r="NXY118" s="60"/>
      <c r="NXZ118" s="60"/>
      <c r="NYA118" s="60"/>
      <c r="NYB118" s="60"/>
      <c r="NYC118" s="60"/>
      <c r="NYD118" s="60"/>
      <c r="NYE118" s="60"/>
      <c r="NYF118" s="60"/>
      <c r="NYG118" s="60"/>
      <c r="NYH118" s="60"/>
      <c r="NYI118" s="60"/>
      <c r="NYJ118" s="60"/>
      <c r="NYK118" s="60"/>
      <c r="NYL118" s="60"/>
      <c r="NYM118" s="60"/>
      <c r="NYN118" s="60"/>
      <c r="NYO118" s="60"/>
      <c r="NYP118" s="60"/>
      <c r="NYQ118" s="60"/>
      <c r="NYR118" s="60"/>
      <c r="NYS118" s="60"/>
      <c r="NYT118" s="60"/>
      <c r="NYU118" s="60"/>
      <c r="NYV118" s="60"/>
      <c r="NYW118" s="60"/>
      <c r="NYX118" s="60"/>
      <c r="NYY118" s="60"/>
      <c r="NYZ118" s="60"/>
      <c r="NZA118" s="60"/>
      <c r="NZB118" s="60"/>
      <c r="NZC118" s="60"/>
      <c r="NZD118" s="60"/>
      <c r="NZE118" s="60"/>
      <c r="NZF118" s="60"/>
      <c r="NZG118" s="60"/>
      <c r="NZH118" s="60"/>
      <c r="NZI118" s="60"/>
      <c r="NZJ118" s="60"/>
      <c r="NZK118" s="60"/>
      <c r="NZL118" s="60"/>
      <c r="NZM118" s="60"/>
      <c r="NZN118" s="60"/>
      <c r="NZO118" s="60"/>
      <c r="NZP118" s="60"/>
      <c r="NZQ118" s="60"/>
      <c r="NZR118" s="60"/>
      <c r="NZS118" s="60"/>
      <c r="NZT118" s="60"/>
      <c r="NZU118" s="60"/>
      <c r="NZV118" s="60"/>
      <c r="NZW118" s="60"/>
      <c r="NZX118" s="60"/>
      <c r="NZY118" s="60"/>
      <c r="NZZ118" s="60"/>
      <c r="OAA118" s="60"/>
      <c r="OAB118" s="60"/>
      <c r="OAC118" s="60"/>
      <c r="OAD118" s="60"/>
      <c r="OAE118" s="60"/>
      <c r="OAF118" s="60"/>
      <c r="OAG118" s="60"/>
      <c r="OAH118" s="60"/>
      <c r="OAI118" s="60"/>
      <c r="OAJ118" s="60"/>
      <c r="OAK118" s="60"/>
      <c r="OAL118" s="60"/>
      <c r="OAM118" s="60"/>
      <c r="OAN118" s="60"/>
      <c r="OAO118" s="60"/>
      <c r="OAP118" s="60"/>
      <c r="OAQ118" s="60"/>
      <c r="OAR118" s="60"/>
      <c r="OAS118" s="60"/>
      <c r="OAT118" s="60"/>
      <c r="OAU118" s="60"/>
      <c r="OAV118" s="60"/>
      <c r="OAW118" s="60"/>
      <c r="OAX118" s="60"/>
      <c r="OAY118" s="60"/>
      <c r="OAZ118" s="60"/>
      <c r="OBA118" s="60"/>
      <c r="OBB118" s="60"/>
      <c r="OBC118" s="60"/>
      <c r="OBD118" s="60"/>
      <c r="OBE118" s="60"/>
      <c r="OBF118" s="60"/>
      <c r="OBG118" s="60"/>
      <c r="OBH118" s="60"/>
      <c r="OBI118" s="60"/>
      <c r="OBJ118" s="60"/>
      <c r="OBK118" s="60"/>
      <c r="OBL118" s="60"/>
      <c r="OBM118" s="60"/>
      <c r="OBN118" s="60"/>
      <c r="OBO118" s="60"/>
      <c r="OBP118" s="60"/>
      <c r="OBQ118" s="60"/>
      <c r="OBR118" s="60"/>
      <c r="OBS118" s="60"/>
      <c r="OBT118" s="60"/>
      <c r="OBU118" s="60"/>
      <c r="OBV118" s="60"/>
      <c r="OBW118" s="60"/>
      <c r="OBX118" s="60"/>
      <c r="OBY118" s="60"/>
      <c r="OBZ118" s="60"/>
      <c r="OCA118" s="60"/>
      <c r="OCB118" s="60"/>
      <c r="OCC118" s="60"/>
      <c r="OCD118" s="60"/>
      <c r="OCE118" s="60"/>
      <c r="OCF118" s="60"/>
      <c r="OCG118" s="60"/>
      <c r="OCH118" s="60"/>
      <c r="OCI118" s="60"/>
      <c r="OCJ118" s="60"/>
      <c r="OCK118" s="60"/>
      <c r="OCL118" s="60"/>
      <c r="OCM118" s="60"/>
      <c r="OCN118" s="60"/>
      <c r="OCO118" s="60"/>
      <c r="OCP118" s="60"/>
      <c r="OCQ118" s="60"/>
      <c r="OCR118" s="60"/>
      <c r="OCS118" s="60"/>
      <c r="OCT118" s="60"/>
      <c r="OCU118" s="60"/>
      <c r="OCV118" s="60"/>
      <c r="OCW118" s="60"/>
      <c r="OCX118" s="60"/>
      <c r="OCY118" s="60"/>
      <c r="OCZ118" s="60"/>
      <c r="ODA118" s="60"/>
      <c r="ODB118" s="60"/>
      <c r="ODC118" s="60"/>
      <c r="ODD118" s="60"/>
      <c r="ODE118" s="60"/>
      <c r="ODF118" s="60"/>
      <c r="ODG118" s="60"/>
      <c r="ODH118" s="60"/>
      <c r="ODI118" s="60"/>
      <c r="ODJ118" s="60"/>
      <c r="ODK118" s="60"/>
      <c r="ODL118" s="60"/>
      <c r="ODM118" s="60"/>
      <c r="ODN118" s="60"/>
      <c r="ODO118" s="60"/>
      <c r="ODP118" s="60"/>
      <c r="ODQ118" s="60"/>
      <c r="ODR118" s="60"/>
      <c r="ODS118" s="60"/>
      <c r="ODT118" s="60"/>
      <c r="ODU118" s="60"/>
      <c r="ODV118" s="60"/>
      <c r="ODW118" s="60"/>
      <c r="ODX118" s="60"/>
      <c r="ODY118" s="60"/>
      <c r="ODZ118" s="60"/>
      <c r="OEA118" s="60"/>
      <c r="OEB118" s="60"/>
      <c r="OEC118" s="60"/>
      <c r="OED118" s="60"/>
      <c r="OEE118" s="60"/>
      <c r="OEF118" s="60"/>
      <c r="OEG118" s="60"/>
      <c r="OEH118" s="60"/>
      <c r="OEI118" s="60"/>
      <c r="OEJ118" s="60"/>
      <c r="OEK118" s="60"/>
      <c r="OEL118" s="60"/>
      <c r="OEM118" s="60"/>
      <c r="OEN118" s="60"/>
      <c r="OEO118" s="60"/>
      <c r="OEP118" s="60"/>
      <c r="OEQ118" s="60"/>
      <c r="OER118" s="60"/>
      <c r="OES118" s="60"/>
      <c r="OET118" s="60"/>
      <c r="OEU118" s="60"/>
      <c r="OEV118" s="60"/>
      <c r="OEW118" s="60"/>
      <c r="OEX118" s="60"/>
      <c r="OEY118" s="60"/>
      <c r="OEZ118" s="60"/>
      <c r="OFA118" s="60"/>
      <c r="OFB118" s="60"/>
      <c r="OFC118" s="60"/>
      <c r="OFD118" s="60"/>
      <c r="OFE118" s="60"/>
      <c r="OFF118" s="60"/>
      <c r="OFG118" s="60"/>
      <c r="OFH118" s="60"/>
      <c r="OFI118" s="60"/>
      <c r="OFJ118" s="60"/>
      <c r="OFK118" s="60"/>
      <c r="OFL118" s="60"/>
      <c r="OFM118" s="60"/>
      <c r="OFN118" s="60"/>
      <c r="OFO118" s="60"/>
      <c r="OFP118" s="60"/>
      <c r="OFQ118" s="60"/>
      <c r="OFR118" s="60"/>
      <c r="OFS118" s="60"/>
      <c r="OFT118" s="60"/>
      <c r="OFU118" s="60"/>
      <c r="OFV118" s="60"/>
      <c r="OFW118" s="60"/>
      <c r="OFX118" s="60"/>
      <c r="OFY118" s="60"/>
      <c r="OFZ118" s="60"/>
      <c r="OGA118" s="60"/>
      <c r="OGB118" s="60"/>
      <c r="OGC118" s="60"/>
      <c r="OGD118" s="60"/>
      <c r="OGE118" s="60"/>
      <c r="OGF118" s="60"/>
      <c r="OGG118" s="60"/>
      <c r="OGH118" s="60"/>
      <c r="OGI118" s="60"/>
      <c r="OGJ118" s="60"/>
      <c r="OGK118" s="60"/>
      <c r="OGL118" s="60"/>
      <c r="OGM118" s="60"/>
      <c r="OGN118" s="60"/>
      <c r="OGO118" s="60"/>
      <c r="OGP118" s="60"/>
      <c r="OGQ118" s="60"/>
      <c r="OGR118" s="60"/>
      <c r="OGS118" s="60"/>
      <c r="OGT118" s="60"/>
      <c r="OGU118" s="60"/>
      <c r="OGV118" s="60"/>
      <c r="OGW118" s="60"/>
      <c r="OGX118" s="60"/>
      <c r="OGY118" s="60"/>
      <c r="OGZ118" s="60"/>
      <c r="OHA118" s="60"/>
      <c r="OHB118" s="60"/>
      <c r="OHC118" s="60"/>
      <c r="OHD118" s="60"/>
      <c r="OHE118" s="60"/>
      <c r="OHF118" s="60"/>
      <c r="OHG118" s="60"/>
      <c r="OHH118" s="60"/>
      <c r="OHI118" s="60"/>
      <c r="OHJ118" s="60"/>
      <c r="OHK118" s="60"/>
      <c r="OHL118" s="60"/>
      <c r="OHM118" s="60"/>
      <c r="OHN118" s="60"/>
      <c r="OHO118" s="60"/>
      <c r="OHP118" s="60"/>
      <c r="OHQ118" s="60"/>
      <c r="OHR118" s="60"/>
      <c r="OHS118" s="60"/>
      <c r="OHT118" s="60"/>
      <c r="OHU118" s="60"/>
      <c r="OHV118" s="60"/>
      <c r="OHW118" s="60"/>
      <c r="OHX118" s="60"/>
      <c r="OHY118" s="60"/>
      <c r="OHZ118" s="60"/>
      <c r="OIA118" s="60"/>
      <c r="OIB118" s="60"/>
      <c r="OIC118" s="60"/>
      <c r="OID118" s="60"/>
      <c r="OIE118" s="60"/>
      <c r="OIF118" s="60"/>
      <c r="OIG118" s="60"/>
      <c r="OIH118" s="60"/>
      <c r="OII118" s="60"/>
      <c r="OIJ118" s="60"/>
      <c r="OIK118" s="60"/>
      <c r="OIL118" s="60"/>
      <c r="OIM118" s="60"/>
      <c r="OIN118" s="60"/>
      <c r="OIO118" s="60"/>
      <c r="OIP118" s="60"/>
      <c r="OIQ118" s="60"/>
      <c r="OIR118" s="60"/>
      <c r="OIS118" s="60"/>
      <c r="OIT118" s="60"/>
      <c r="OIU118" s="60"/>
      <c r="OIV118" s="60"/>
      <c r="OIW118" s="60"/>
      <c r="OIX118" s="60"/>
      <c r="OIY118" s="60"/>
      <c r="OIZ118" s="60"/>
      <c r="OJA118" s="60"/>
      <c r="OJB118" s="60"/>
      <c r="OJC118" s="60"/>
      <c r="OJD118" s="60"/>
      <c r="OJE118" s="60"/>
      <c r="OJF118" s="60"/>
      <c r="OJG118" s="60"/>
      <c r="OJH118" s="60"/>
      <c r="OJI118" s="60"/>
      <c r="OJJ118" s="60"/>
      <c r="OJK118" s="60"/>
      <c r="OJL118" s="60"/>
      <c r="OJM118" s="60"/>
      <c r="OJN118" s="60"/>
      <c r="OJO118" s="60"/>
      <c r="OJP118" s="60"/>
      <c r="OJQ118" s="60"/>
      <c r="OJR118" s="60"/>
      <c r="OJS118" s="60"/>
      <c r="OJT118" s="60"/>
      <c r="OJU118" s="60"/>
      <c r="OJV118" s="60"/>
      <c r="OJW118" s="60"/>
      <c r="OJX118" s="60"/>
      <c r="OJY118" s="60"/>
      <c r="OJZ118" s="60"/>
      <c r="OKA118" s="60"/>
      <c r="OKB118" s="60"/>
      <c r="OKC118" s="60"/>
      <c r="OKD118" s="60"/>
      <c r="OKE118" s="60"/>
      <c r="OKF118" s="60"/>
      <c r="OKG118" s="60"/>
      <c r="OKH118" s="60"/>
      <c r="OKI118" s="60"/>
      <c r="OKJ118" s="60"/>
      <c r="OKK118" s="60"/>
      <c r="OKL118" s="60"/>
      <c r="OKM118" s="60"/>
      <c r="OKN118" s="60"/>
      <c r="OKO118" s="60"/>
      <c r="OKP118" s="60"/>
      <c r="OKQ118" s="60"/>
      <c r="OKR118" s="60"/>
      <c r="OKS118" s="60"/>
      <c r="OKT118" s="60"/>
      <c r="OKU118" s="60"/>
      <c r="OKV118" s="60"/>
      <c r="OKW118" s="60"/>
      <c r="OKX118" s="60"/>
      <c r="OKY118" s="60"/>
      <c r="OKZ118" s="60"/>
      <c r="OLA118" s="60"/>
      <c r="OLB118" s="60"/>
      <c r="OLC118" s="60"/>
      <c r="OLD118" s="60"/>
      <c r="OLE118" s="60"/>
      <c r="OLF118" s="60"/>
      <c r="OLG118" s="60"/>
      <c r="OLH118" s="60"/>
      <c r="OLI118" s="60"/>
      <c r="OLJ118" s="60"/>
      <c r="OLK118" s="60"/>
      <c r="OLL118" s="60"/>
      <c r="OLM118" s="60"/>
      <c r="OLN118" s="60"/>
      <c r="OLO118" s="60"/>
      <c r="OLP118" s="60"/>
      <c r="OLQ118" s="60"/>
      <c r="OLR118" s="60"/>
      <c r="OLS118" s="60"/>
      <c r="OLT118" s="60"/>
      <c r="OLU118" s="60"/>
      <c r="OLV118" s="60"/>
      <c r="OLW118" s="60"/>
      <c r="OLX118" s="60"/>
      <c r="OLY118" s="60"/>
      <c r="OLZ118" s="60"/>
      <c r="OMA118" s="60"/>
      <c r="OMB118" s="60"/>
      <c r="OMC118" s="60"/>
      <c r="OMD118" s="60"/>
      <c r="OME118" s="60"/>
      <c r="OMF118" s="60"/>
      <c r="OMG118" s="60"/>
      <c r="OMH118" s="60"/>
      <c r="OMI118" s="60"/>
      <c r="OMJ118" s="60"/>
      <c r="OMK118" s="60"/>
      <c r="OML118" s="60"/>
      <c r="OMM118" s="60"/>
      <c r="OMN118" s="60"/>
      <c r="OMO118" s="60"/>
      <c r="OMP118" s="60"/>
      <c r="OMQ118" s="60"/>
      <c r="OMR118" s="60"/>
      <c r="OMS118" s="60"/>
      <c r="OMT118" s="60"/>
      <c r="OMU118" s="60"/>
      <c r="OMV118" s="60"/>
      <c r="OMW118" s="60"/>
      <c r="OMX118" s="60"/>
      <c r="OMY118" s="60"/>
      <c r="OMZ118" s="60"/>
      <c r="ONA118" s="60"/>
      <c r="ONB118" s="60"/>
      <c r="ONC118" s="60"/>
      <c r="OND118" s="60"/>
      <c r="ONE118" s="60"/>
      <c r="ONF118" s="60"/>
      <c r="ONG118" s="60"/>
      <c r="ONH118" s="60"/>
      <c r="ONI118" s="60"/>
      <c r="ONJ118" s="60"/>
      <c r="ONK118" s="60"/>
      <c r="ONL118" s="60"/>
      <c r="ONM118" s="60"/>
      <c r="ONN118" s="60"/>
      <c r="ONO118" s="60"/>
      <c r="ONP118" s="60"/>
      <c r="ONQ118" s="60"/>
      <c r="ONR118" s="60"/>
      <c r="ONS118" s="60"/>
      <c r="ONT118" s="60"/>
      <c r="ONU118" s="60"/>
      <c r="ONV118" s="60"/>
      <c r="ONW118" s="60"/>
      <c r="ONX118" s="60"/>
      <c r="ONY118" s="60"/>
      <c r="ONZ118" s="60"/>
      <c r="OOA118" s="60"/>
      <c r="OOB118" s="60"/>
      <c r="OOC118" s="60"/>
      <c r="OOD118" s="60"/>
      <c r="OOE118" s="60"/>
      <c r="OOF118" s="60"/>
      <c r="OOG118" s="60"/>
      <c r="OOH118" s="60"/>
      <c r="OOI118" s="60"/>
      <c r="OOJ118" s="60"/>
      <c r="OOK118" s="60"/>
      <c r="OOL118" s="60"/>
      <c r="OOM118" s="60"/>
      <c r="OON118" s="60"/>
      <c r="OOO118" s="60"/>
      <c r="OOP118" s="60"/>
      <c r="OOQ118" s="60"/>
      <c r="OOR118" s="60"/>
      <c r="OOS118" s="60"/>
      <c r="OOT118" s="60"/>
      <c r="OOU118" s="60"/>
      <c r="OOV118" s="60"/>
      <c r="OOW118" s="60"/>
      <c r="OOX118" s="60"/>
      <c r="OOY118" s="60"/>
      <c r="OOZ118" s="60"/>
      <c r="OPA118" s="60"/>
      <c r="OPB118" s="60"/>
      <c r="OPC118" s="60"/>
      <c r="OPD118" s="60"/>
      <c r="OPE118" s="60"/>
      <c r="OPF118" s="60"/>
      <c r="OPG118" s="60"/>
      <c r="OPH118" s="60"/>
      <c r="OPI118" s="60"/>
      <c r="OPJ118" s="60"/>
      <c r="OPK118" s="60"/>
      <c r="OPL118" s="60"/>
      <c r="OPM118" s="60"/>
      <c r="OPN118" s="60"/>
      <c r="OPO118" s="60"/>
      <c r="OPP118" s="60"/>
      <c r="OPQ118" s="60"/>
      <c r="OPR118" s="60"/>
      <c r="OPS118" s="60"/>
      <c r="OPT118" s="60"/>
      <c r="OPU118" s="60"/>
      <c r="OPV118" s="60"/>
      <c r="OPW118" s="60"/>
      <c r="OPX118" s="60"/>
      <c r="OPY118" s="60"/>
      <c r="OPZ118" s="60"/>
      <c r="OQA118" s="60"/>
      <c r="OQB118" s="60"/>
      <c r="OQC118" s="60"/>
      <c r="OQD118" s="60"/>
      <c r="OQE118" s="60"/>
      <c r="OQF118" s="60"/>
      <c r="OQG118" s="60"/>
      <c r="OQH118" s="60"/>
      <c r="OQI118" s="60"/>
      <c r="OQJ118" s="60"/>
      <c r="OQK118" s="60"/>
      <c r="OQL118" s="60"/>
      <c r="OQM118" s="60"/>
      <c r="OQN118" s="60"/>
      <c r="OQO118" s="60"/>
      <c r="OQP118" s="60"/>
      <c r="OQQ118" s="60"/>
      <c r="OQR118" s="60"/>
      <c r="OQS118" s="60"/>
      <c r="OQT118" s="60"/>
      <c r="OQU118" s="60"/>
      <c r="OQV118" s="60"/>
      <c r="OQW118" s="60"/>
      <c r="OQX118" s="60"/>
      <c r="OQY118" s="60"/>
      <c r="OQZ118" s="60"/>
      <c r="ORA118" s="60"/>
      <c r="ORB118" s="60"/>
      <c r="ORC118" s="60"/>
      <c r="ORD118" s="60"/>
      <c r="ORE118" s="60"/>
      <c r="ORF118" s="60"/>
      <c r="ORG118" s="60"/>
      <c r="ORH118" s="60"/>
      <c r="ORI118" s="60"/>
      <c r="ORJ118" s="60"/>
      <c r="ORK118" s="60"/>
      <c r="ORL118" s="60"/>
      <c r="ORM118" s="60"/>
      <c r="ORN118" s="60"/>
      <c r="ORO118" s="60"/>
      <c r="ORP118" s="60"/>
      <c r="ORQ118" s="60"/>
      <c r="ORR118" s="60"/>
      <c r="ORS118" s="60"/>
      <c r="ORT118" s="60"/>
      <c r="ORU118" s="60"/>
      <c r="ORV118" s="60"/>
      <c r="ORW118" s="60"/>
      <c r="ORX118" s="60"/>
      <c r="ORY118" s="60"/>
      <c r="ORZ118" s="60"/>
      <c r="OSA118" s="60"/>
      <c r="OSB118" s="60"/>
      <c r="OSC118" s="60"/>
      <c r="OSD118" s="60"/>
      <c r="OSE118" s="60"/>
      <c r="OSF118" s="60"/>
      <c r="OSG118" s="60"/>
      <c r="OSH118" s="60"/>
      <c r="OSI118" s="60"/>
      <c r="OSJ118" s="60"/>
      <c r="OSK118" s="60"/>
      <c r="OSL118" s="60"/>
      <c r="OSM118" s="60"/>
      <c r="OSN118" s="60"/>
      <c r="OSO118" s="60"/>
      <c r="OSP118" s="60"/>
      <c r="OSQ118" s="60"/>
      <c r="OSR118" s="60"/>
      <c r="OSS118" s="60"/>
      <c r="OST118" s="60"/>
      <c r="OSU118" s="60"/>
      <c r="OSV118" s="60"/>
      <c r="OSW118" s="60"/>
      <c r="OSX118" s="60"/>
      <c r="OSY118" s="60"/>
      <c r="OSZ118" s="60"/>
      <c r="OTA118" s="60"/>
      <c r="OTB118" s="60"/>
      <c r="OTC118" s="60"/>
      <c r="OTD118" s="60"/>
      <c r="OTE118" s="60"/>
      <c r="OTF118" s="60"/>
      <c r="OTG118" s="60"/>
      <c r="OTH118" s="60"/>
      <c r="OTI118" s="60"/>
      <c r="OTJ118" s="60"/>
      <c r="OTK118" s="60"/>
      <c r="OTL118" s="60"/>
      <c r="OTM118" s="60"/>
      <c r="OTN118" s="60"/>
      <c r="OTO118" s="60"/>
      <c r="OTP118" s="60"/>
      <c r="OTQ118" s="60"/>
      <c r="OTR118" s="60"/>
      <c r="OTS118" s="60"/>
      <c r="OTT118" s="60"/>
      <c r="OTU118" s="60"/>
      <c r="OTV118" s="60"/>
      <c r="OTW118" s="60"/>
      <c r="OTX118" s="60"/>
      <c r="OTY118" s="60"/>
      <c r="OTZ118" s="60"/>
      <c r="OUA118" s="60"/>
      <c r="OUB118" s="60"/>
      <c r="OUC118" s="60"/>
      <c r="OUD118" s="60"/>
      <c r="OUE118" s="60"/>
      <c r="OUF118" s="60"/>
      <c r="OUG118" s="60"/>
      <c r="OUH118" s="60"/>
      <c r="OUI118" s="60"/>
      <c r="OUJ118" s="60"/>
      <c r="OUK118" s="60"/>
      <c r="OUL118" s="60"/>
      <c r="OUM118" s="60"/>
      <c r="OUN118" s="60"/>
      <c r="OUO118" s="60"/>
      <c r="OUP118" s="60"/>
      <c r="OUQ118" s="60"/>
      <c r="OUR118" s="60"/>
      <c r="OUS118" s="60"/>
      <c r="OUT118" s="60"/>
      <c r="OUU118" s="60"/>
      <c r="OUV118" s="60"/>
      <c r="OUW118" s="60"/>
      <c r="OUX118" s="60"/>
      <c r="OUY118" s="60"/>
      <c r="OUZ118" s="60"/>
      <c r="OVA118" s="60"/>
      <c r="OVB118" s="60"/>
      <c r="OVC118" s="60"/>
      <c r="OVD118" s="60"/>
      <c r="OVE118" s="60"/>
      <c r="OVF118" s="60"/>
      <c r="OVG118" s="60"/>
      <c r="OVH118" s="60"/>
      <c r="OVI118" s="60"/>
      <c r="OVJ118" s="60"/>
      <c r="OVK118" s="60"/>
      <c r="OVL118" s="60"/>
      <c r="OVM118" s="60"/>
      <c r="OVN118" s="60"/>
      <c r="OVO118" s="60"/>
      <c r="OVP118" s="60"/>
      <c r="OVQ118" s="60"/>
      <c r="OVR118" s="60"/>
      <c r="OVS118" s="60"/>
      <c r="OVT118" s="60"/>
      <c r="OVU118" s="60"/>
      <c r="OVV118" s="60"/>
      <c r="OVW118" s="60"/>
      <c r="OVX118" s="60"/>
      <c r="OVY118" s="60"/>
      <c r="OVZ118" s="60"/>
      <c r="OWA118" s="60"/>
      <c r="OWB118" s="60"/>
      <c r="OWC118" s="60"/>
      <c r="OWD118" s="60"/>
      <c r="OWE118" s="60"/>
      <c r="OWF118" s="60"/>
      <c r="OWG118" s="60"/>
      <c r="OWH118" s="60"/>
      <c r="OWI118" s="60"/>
      <c r="OWJ118" s="60"/>
      <c r="OWK118" s="60"/>
      <c r="OWL118" s="60"/>
      <c r="OWM118" s="60"/>
      <c r="OWN118" s="60"/>
      <c r="OWO118" s="60"/>
      <c r="OWP118" s="60"/>
      <c r="OWQ118" s="60"/>
      <c r="OWR118" s="60"/>
      <c r="OWS118" s="60"/>
      <c r="OWT118" s="60"/>
      <c r="OWU118" s="60"/>
      <c r="OWV118" s="60"/>
      <c r="OWW118" s="60"/>
      <c r="OWX118" s="60"/>
      <c r="OWY118" s="60"/>
      <c r="OWZ118" s="60"/>
      <c r="OXA118" s="60"/>
      <c r="OXB118" s="60"/>
      <c r="OXC118" s="60"/>
      <c r="OXD118" s="60"/>
      <c r="OXE118" s="60"/>
      <c r="OXF118" s="60"/>
      <c r="OXG118" s="60"/>
      <c r="OXH118" s="60"/>
      <c r="OXI118" s="60"/>
      <c r="OXJ118" s="60"/>
      <c r="OXK118" s="60"/>
      <c r="OXL118" s="60"/>
      <c r="OXM118" s="60"/>
      <c r="OXN118" s="60"/>
      <c r="OXO118" s="60"/>
      <c r="OXP118" s="60"/>
      <c r="OXQ118" s="60"/>
      <c r="OXR118" s="60"/>
      <c r="OXS118" s="60"/>
      <c r="OXT118" s="60"/>
      <c r="OXU118" s="60"/>
      <c r="OXV118" s="60"/>
      <c r="OXW118" s="60"/>
      <c r="OXX118" s="60"/>
      <c r="OXY118" s="60"/>
      <c r="OXZ118" s="60"/>
      <c r="OYA118" s="60"/>
      <c r="OYB118" s="60"/>
      <c r="OYC118" s="60"/>
      <c r="OYD118" s="60"/>
      <c r="OYE118" s="60"/>
      <c r="OYF118" s="60"/>
      <c r="OYG118" s="60"/>
      <c r="OYH118" s="60"/>
      <c r="OYI118" s="60"/>
      <c r="OYJ118" s="60"/>
      <c r="OYK118" s="60"/>
      <c r="OYL118" s="60"/>
      <c r="OYM118" s="60"/>
      <c r="OYN118" s="60"/>
      <c r="OYO118" s="60"/>
      <c r="OYP118" s="60"/>
      <c r="OYQ118" s="60"/>
      <c r="OYR118" s="60"/>
      <c r="OYS118" s="60"/>
      <c r="OYT118" s="60"/>
      <c r="OYU118" s="60"/>
      <c r="OYV118" s="60"/>
      <c r="OYW118" s="60"/>
      <c r="OYX118" s="60"/>
      <c r="OYY118" s="60"/>
      <c r="OYZ118" s="60"/>
      <c r="OZA118" s="60"/>
      <c r="OZB118" s="60"/>
      <c r="OZC118" s="60"/>
      <c r="OZD118" s="60"/>
      <c r="OZE118" s="60"/>
      <c r="OZF118" s="60"/>
      <c r="OZG118" s="60"/>
      <c r="OZH118" s="60"/>
      <c r="OZI118" s="60"/>
      <c r="OZJ118" s="60"/>
      <c r="OZK118" s="60"/>
      <c r="OZL118" s="60"/>
      <c r="OZM118" s="60"/>
      <c r="OZN118" s="60"/>
      <c r="OZO118" s="60"/>
      <c r="OZP118" s="60"/>
      <c r="OZQ118" s="60"/>
      <c r="OZR118" s="60"/>
      <c r="OZS118" s="60"/>
      <c r="OZT118" s="60"/>
      <c r="OZU118" s="60"/>
      <c r="OZV118" s="60"/>
      <c r="OZW118" s="60"/>
      <c r="OZX118" s="60"/>
      <c r="OZY118" s="60"/>
      <c r="OZZ118" s="60"/>
      <c r="PAA118" s="60"/>
      <c r="PAB118" s="60"/>
      <c r="PAC118" s="60"/>
      <c r="PAD118" s="60"/>
      <c r="PAE118" s="60"/>
      <c r="PAF118" s="60"/>
      <c r="PAG118" s="60"/>
      <c r="PAH118" s="60"/>
      <c r="PAI118" s="60"/>
      <c r="PAJ118" s="60"/>
      <c r="PAK118" s="60"/>
      <c r="PAL118" s="60"/>
      <c r="PAM118" s="60"/>
      <c r="PAN118" s="60"/>
      <c r="PAO118" s="60"/>
      <c r="PAP118" s="60"/>
      <c r="PAQ118" s="60"/>
      <c r="PAR118" s="60"/>
      <c r="PAS118" s="60"/>
      <c r="PAT118" s="60"/>
      <c r="PAU118" s="60"/>
      <c r="PAV118" s="60"/>
      <c r="PAW118" s="60"/>
      <c r="PAX118" s="60"/>
      <c r="PAY118" s="60"/>
      <c r="PAZ118" s="60"/>
      <c r="PBA118" s="60"/>
      <c r="PBB118" s="60"/>
      <c r="PBC118" s="60"/>
      <c r="PBD118" s="60"/>
      <c r="PBE118" s="60"/>
      <c r="PBF118" s="60"/>
      <c r="PBG118" s="60"/>
      <c r="PBH118" s="60"/>
      <c r="PBI118" s="60"/>
      <c r="PBJ118" s="60"/>
      <c r="PBK118" s="60"/>
      <c r="PBL118" s="60"/>
      <c r="PBM118" s="60"/>
      <c r="PBN118" s="60"/>
      <c r="PBO118" s="60"/>
      <c r="PBP118" s="60"/>
      <c r="PBQ118" s="60"/>
      <c r="PBR118" s="60"/>
      <c r="PBS118" s="60"/>
      <c r="PBT118" s="60"/>
      <c r="PBU118" s="60"/>
      <c r="PBV118" s="60"/>
      <c r="PBW118" s="60"/>
      <c r="PBX118" s="60"/>
      <c r="PBY118" s="60"/>
      <c r="PBZ118" s="60"/>
      <c r="PCA118" s="60"/>
      <c r="PCB118" s="60"/>
      <c r="PCC118" s="60"/>
      <c r="PCD118" s="60"/>
      <c r="PCE118" s="60"/>
      <c r="PCF118" s="60"/>
      <c r="PCG118" s="60"/>
      <c r="PCH118" s="60"/>
      <c r="PCI118" s="60"/>
      <c r="PCJ118" s="60"/>
      <c r="PCK118" s="60"/>
      <c r="PCL118" s="60"/>
      <c r="PCM118" s="60"/>
      <c r="PCN118" s="60"/>
      <c r="PCO118" s="60"/>
      <c r="PCP118" s="60"/>
      <c r="PCQ118" s="60"/>
      <c r="PCR118" s="60"/>
      <c r="PCS118" s="60"/>
      <c r="PCT118" s="60"/>
      <c r="PCU118" s="60"/>
      <c r="PCV118" s="60"/>
      <c r="PCW118" s="60"/>
      <c r="PCX118" s="60"/>
      <c r="PCY118" s="60"/>
      <c r="PCZ118" s="60"/>
      <c r="PDA118" s="60"/>
      <c r="PDB118" s="60"/>
      <c r="PDC118" s="60"/>
      <c r="PDD118" s="60"/>
      <c r="PDE118" s="60"/>
      <c r="PDF118" s="60"/>
      <c r="PDG118" s="60"/>
      <c r="PDH118" s="60"/>
      <c r="PDI118" s="60"/>
      <c r="PDJ118" s="60"/>
      <c r="PDK118" s="60"/>
      <c r="PDL118" s="60"/>
      <c r="PDM118" s="60"/>
      <c r="PDN118" s="60"/>
      <c r="PDO118" s="60"/>
      <c r="PDP118" s="60"/>
      <c r="PDQ118" s="60"/>
      <c r="PDR118" s="60"/>
      <c r="PDS118" s="60"/>
      <c r="PDT118" s="60"/>
      <c r="PDU118" s="60"/>
      <c r="PDV118" s="60"/>
      <c r="PDW118" s="60"/>
      <c r="PDX118" s="60"/>
      <c r="PDY118" s="60"/>
      <c r="PDZ118" s="60"/>
      <c r="PEA118" s="60"/>
      <c r="PEB118" s="60"/>
      <c r="PEC118" s="60"/>
      <c r="PED118" s="60"/>
      <c r="PEE118" s="60"/>
      <c r="PEF118" s="60"/>
      <c r="PEG118" s="60"/>
      <c r="PEH118" s="60"/>
      <c r="PEI118" s="60"/>
      <c r="PEJ118" s="60"/>
      <c r="PEK118" s="60"/>
      <c r="PEL118" s="60"/>
      <c r="PEM118" s="60"/>
      <c r="PEN118" s="60"/>
      <c r="PEO118" s="60"/>
      <c r="PEP118" s="60"/>
      <c r="PEQ118" s="60"/>
      <c r="PER118" s="60"/>
      <c r="PES118" s="60"/>
      <c r="PET118" s="60"/>
      <c r="PEU118" s="60"/>
      <c r="PEV118" s="60"/>
      <c r="PEW118" s="60"/>
      <c r="PEX118" s="60"/>
      <c r="PEY118" s="60"/>
      <c r="PEZ118" s="60"/>
      <c r="PFA118" s="60"/>
      <c r="PFB118" s="60"/>
      <c r="PFC118" s="60"/>
      <c r="PFD118" s="60"/>
      <c r="PFE118" s="60"/>
      <c r="PFF118" s="60"/>
      <c r="PFG118" s="60"/>
      <c r="PFH118" s="60"/>
      <c r="PFI118" s="60"/>
      <c r="PFJ118" s="60"/>
      <c r="PFK118" s="60"/>
      <c r="PFL118" s="60"/>
      <c r="PFM118" s="60"/>
      <c r="PFN118" s="60"/>
      <c r="PFO118" s="60"/>
      <c r="PFP118" s="60"/>
      <c r="PFQ118" s="60"/>
      <c r="PFR118" s="60"/>
      <c r="PFS118" s="60"/>
      <c r="PFT118" s="60"/>
      <c r="PFU118" s="60"/>
      <c r="PFV118" s="60"/>
      <c r="PFW118" s="60"/>
      <c r="PFX118" s="60"/>
      <c r="PFY118" s="60"/>
      <c r="PFZ118" s="60"/>
      <c r="PGA118" s="60"/>
      <c r="PGB118" s="60"/>
      <c r="PGC118" s="60"/>
      <c r="PGD118" s="60"/>
      <c r="PGE118" s="60"/>
      <c r="PGF118" s="60"/>
      <c r="PGG118" s="60"/>
      <c r="PGH118" s="60"/>
      <c r="PGI118" s="60"/>
      <c r="PGJ118" s="60"/>
      <c r="PGK118" s="60"/>
      <c r="PGL118" s="60"/>
      <c r="PGM118" s="60"/>
      <c r="PGN118" s="60"/>
      <c r="PGO118" s="60"/>
      <c r="PGP118" s="60"/>
      <c r="PGQ118" s="60"/>
      <c r="PGR118" s="60"/>
      <c r="PGS118" s="60"/>
      <c r="PGT118" s="60"/>
      <c r="PGU118" s="60"/>
      <c r="PGV118" s="60"/>
      <c r="PGW118" s="60"/>
      <c r="PGX118" s="60"/>
      <c r="PGY118" s="60"/>
      <c r="PGZ118" s="60"/>
      <c r="PHA118" s="60"/>
      <c r="PHB118" s="60"/>
      <c r="PHC118" s="60"/>
      <c r="PHD118" s="60"/>
      <c r="PHE118" s="60"/>
      <c r="PHF118" s="60"/>
      <c r="PHG118" s="60"/>
      <c r="PHH118" s="60"/>
      <c r="PHI118" s="60"/>
      <c r="PHJ118" s="60"/>
      <c r="PHK118" s="60"/>
      <c r="PHL118" s="60"/>
      <c r="PHM118" s="60"/>
      <c r="PHN118" s="60"/>
      <c r="PHO118" s="60"/>
      <c r="PHP118" s="60"/>
      <c r="PHQ118" s="60"/>
      <c r="PHR118" s="60"/>
      <c r="PHS118" s="60"/>
      <c r="PHT118" s="60"/>
      <c r="PHU118" s="60"/>
      <c r="PHV118" s="60"/>
      <c r="PHW118" s="60"/>
      <c r="PHX118" s="60"/>
      <c r="PHY118" s="60"/>
      <c r="PHZ118" s="60"/>
      <c r="PIA118" s="60"/>
      <c r="PIB118" s="60"/>
      <c r="PIC118" s="60"/>
      <c r="PID118" s="60"/>
      <c r="PIE118" s="60"/>
      <c r="PIF118" s="60"/>
      <c r="PIG118" s="60"/>
      <c r="PIH118" s="60"/>
      <c r="PII118" s="60"/>
      <c r="PIJ118" s="60"/>
      <c r="PIK118" s="60"/>
      <c r="PIL118" s="60"/>
      <c r="PIM118" s="60"/>
      <c r="PIN118" s="60"/>
      <c r="PIO118" s="60"/>
      <c r="PIP118" s="60"/>
      <c r="PIQ118" s="60"/>
      <c r="PIR118" s="60"/>
      <c r="PIS118" s="60"/>
      <c r="PIT118" s="60"/>
      <c r="PIU118" s="60"/>
      <c r="PIV118" s="60"/>
      <c r="PIW118" s="60"/>
      <c r="PIX118" s="60"/>
      <c r="PIY118" s="60"/>
      <c r="PIZ118" s="60"/>
      <c r="PJA118" s="60"/>
      <c r="PJB118" s="60"/>
      <c r="PJC118" s="60"/>
      <c r="PJD118" s="60"/>
      <c r="PJE118" s="60"/>
      <c r="PJF118" s="60"/>
      <c r="PJG118" s="60"/>
      <c r="PJH118" s="60"/>
      <c r="PJI118" s="60"/>
      <c r="PJJ118" s="60"/>
      <c r="PJK118" s="60"/>
      <c r="PJL118" s="60"/>
      <c r="PJM118" s="60"/>
      <c r="PJN118" s="60"/>
      <c r="PJO118" s="60"/>
      <c r="PJP118" s="60"/>
      <c r="PJQ118" s="60"/>
      <c r="PJR118" s="60"/>
      <c r="PJS118" s="60"/>
      <c r="PJT118" s="60"/>
      <c r="PJU118" s="60"/>
      <c r="PJV118" s="60"/>
      <c r="PJW118" s="60"/>
      <c r="PJX118" s="60"/>
      <c r="PJY118" s="60"/>
      <c r="PJZ118" s="60"/>
      <c r="PKA118" s="60"/>
      <c r="PKB118" s="60"/>
      <c r="PKC118" s="60"/>
      <c r="PKD118" s="60"/>
      <c r="PKE118" s="60"/>
      <c r="PKF118" s="60"/>
      <c r="PKG118" s="60"/>
      <c r="PKH118" s="60"/>
      <c r="PKI118" s="60"/>
      <c r="PKJ118" s="60"/>
      <c r="PKK118" s="60"/>
      <c r="PKL118" s="60"/>
      <c r="PKM118" s="60"/>
      <c r="PKN118" s="60"/>
      <c r="PKO118" s="60"/>
      <c r="PKP118" s="60"/>
      <c r="PKQ118" s="60"/>
      <c r="PKR118" s="60"/>
      <c r="PKS118" s="60"/>
      <c r="PKT118" s="60"/>
      <c r="PKU118" s="60"/>
      <c r="PKV118" s="60"/>
      <c r="PKW118" s="60"/>
      <c r="PKX118" s="60"/>
      <c r="PKY118" s="60"/>
      <c r="PKZ118" s="60"/>
      <c r="PLA118" s="60"/>
      <c r="PLB118" s="60"/>
      <c r="PLC118" s="60"/>
      <c r="PLD118" s="60"/>
      <c r="PLE118" s="60"/>
      <c r="PLF118" s="60"/>
      <c r="PLG118" s="60"/>
      <c r="PLH118" s="60"/>
      <c r="PLI118" s="60"/>
      <c r="PLJ118" s="60"/>
      <c r="PLK118" s="60"/>
      <c r="PLL118" s="60"/>
      <c r="PLM118" s="60"/>
      <c r="PLN118" s="60"/>
      <c r="PLO118" s="60"/>
      <c r="PLP118" s="60"/>
      <c r="PLQ118" s="60"/>
      <c r="PLR118" s="60"/>
      <c r="PLS118" s="60"/>
      <c r="PLT118" s="60"/>
      <c r="PLU118" s="60"/>
      <c r="PLV118" s="60"/>
      <c r="PLW118" s="60"/>
      <c r="PLX118" s="60"/>
      <c r="PLY118" s="60"/>
      <c r="PLZ118" s="60"/>
      <c r="PMA118" s="60"/>
      <c r="PMB118" s="60"/>
      <c r="PMC118" s="60"/>
      <c r="PMD118" s="60"/>
      <c r="PME118" s="60"/>
      <c r="PMF118" s="60"/>
      <c r="PMG118" s="60"/>
      <c r="PMH118" s="60"/>
      <c r="PMI118" s="60"/>
      <c r="PMJ118" s="60"/>
      <c r="PMK118" s="60"/>
      <c r="PML118" s="60"/>
      <c r="PMM118" s="60"/>
      <c r="PMN118" s="60"/>
      <c r="PMO118" s="60"/>
      <c r="PMP118" s="60"/>
      <c r="PMQ118" s="60"/>
      <c r="PMR118" s="60"/>
      <c r="PMS118" s="60"/>
      <c r="PMT118" s="60"/>
      <c r="PMU118" s="60"/>
      <c r="PMV118" s="60"/>
      <c r="PMW118" s="60"/>
      <c r="PMX118" s="60"/>
      <c r="PMY118" s="60"/>
      <c r="PMZ118" s="60"/>
      <c r="PNA118" s="60"/>
      <c r="PNB118" s="60"/>
      <c r="PNC118" s="60"/>
      <c r="PND118" s="60"/>
      <c r="PNE118" s="60"/>
      <c r="PNF118" s="60"/>
      <c r="PNG118" s="60"/>
      <c r="PNH118" s="60"/>
      <c r="PNI118" s="60"/>
      <c r="PNJ118" s="60"/>
      <c r="PNK118" s="60"/>
      <c r="PNL118" s="60"/>
      <c r="PNM118" s="60"/>
      <c r="PNN118" s="60"/>
      <c r="PNO118" s="60"/>
      <c r="PNP118" s="60"/>
      <c r="PNQ118" s="60"/>
      <c r="PNR118" s="60"/>
      <c r="PNS118" s="60"/>
      <c r="PNT118" s="60"/>
      <c r="PNU118" s="60"/>
      <c r="PNV118" s="60"/>
      <c r="PNW118" s="60"/>
      <c r="PNX118" s="60"/>
      <c r="PNY118" s="60"/>
      <c r="PNZ118" s="60"/>
      <c r="POA118" s="60"/>
      <c r="POB118" s="60"/>
      <c r="POC118" s="60"/>
      <c r="POD118" s="60"/>
      <c r="POE118" s="60"/>
      <c r="POF118" s="60"/>
      <c r="POG118" s="60"/>
      <c r="POH118" s="60"/>
      <c r="POI118" s="60"/>
      <c r="POJ118" s="60"/>
      <c r="POK118" s="60"/>
      <c r="POL118" s="60"/>
      <c r="POM118" s="60"/>
      <c r="PON118" s="60"/>
      <c r="POO118" s="60"/>
      <c r="POP118" s="60"/>
      <c r="POQ118" s="60"/>
      <c r="POR118" s="60"/>
      <c r="POS118" s="60"/>
      <c r="POT118" s="60"/>
      <c r="POU118" s="60"/>
      <c r="POV118" s="60"/>
      <c r="POW118" s="60"/>
      <c r="POX118" s="60"/>
      <c r="POY118" s="60"/>
      <c r="POZ118" s="60"/>
      <c r="PPA118" s="60"/>
      <c r="PPB118" s="60"/>
      <c r="PPC118" s="60"/>
      <c r="PPD118" s="60"/>
      <c r="PPE118" s="60"/>
      <c r="PPF118" s="60"/>
      <c r="PPG118" s="60"/>
      <c r="PPH118" s="60"/>
      <c r="PPI118" s="60"/>
      <c r="PPJ118" s="60"/>
      <c r="PPK118" s="60"/>
      <c r="PPL118" s="60"/>
      <c r="PPM118" s="60"/>
      <c r="PPN118" s="60"/>
      <c r="PPO118" s="60"/>
      <c r="PPP118" s="60"/>
      <c r="PPQ118" s="60"/>
      <c r="PPR118" s="60"/>
      <c r="PPS118" s="60"/>
      <c r="PPT118" s="60"/>
      <c r="PPU118" s="60"/>
      <c r="PPV118" s="60"/>
      <c r="PPW118" s="60"/>
      <c r="PPX118" s="60"/>
      <c r="PPY118" s="60"/>
      <c r="PPZ118" s="60"/>
      <c r="PQA118" s="60"/>
      <c r="PQB118" s="60"/>
      <c r="PQC118" s="60"/>
      <c r="PQD118" s="60"/>
      <c r="PQE118" s="60"/>
      <c r="PQF118" s="60"/>
      <c r="PQG118" s="60"/>
      <c r="PQH118" s="60"/>
      <c r="PQI118" s="60"/>
      <c r="PQJ118" s="60"/>
      <c r="PQK118" s="60"/>
      <c r="PQL118" s="60"/>
      <c r="PQM118" s="60"/>
      <c r="PQN118" s="60"/>
      <c r="PQO118" s="60"/>
      <c r="PQP118" s="60"/>
      <c r="PQQ118" s="60"/>
      <c r="PQR118" s="60"/>
      <c r="PQS118" s="60"/>
      <c r="PQT118" s="60"/>
      <c r="PQU118" s="60"/>
      <c r="PQV118" s="60"/>
      <c r="PQW118" s="60"/>
      <c r="PQX118" s="60"/>
      <c r="PQY118" s="60"/>
      <c r="PQZ118" s="60"/>
      <c r="PRA118" s="60"/>
      <c r="PRB118" s="60"/>
      <c r="PRC118" s="60"/>
      <c r="PRD118" s="60"/>
      <c r="PRE118" s="60"/>
      <c r="PRF118" s="60"/>
      <c r="PRG118" s="60"/>
      <c r="PRH118" s="60"/>
      <c r="PRI118" s="60"/>
      <c r="PRJ118" s="60"/>
      <c r="PRK118" s="60"/>
      <c r="PRL118" s="60"/>
      <c r="PRM118" s="60"/>
      <c r="PRN118" s="60"/>
      <c r="PRO118" s="60"/>
      <c r="PRP118" s="60"/>
      <c r="PRQ118" s="60"/>
      <c r="PRR118" s="60"/>
      <c r="PRS118" s="60"/>
      <c r="PRT118" s="60"/>
      <c r="PRU118" s="60"/>
      <c r="PRV118" s="60"/>
      <c r="PRW118" s="60"/>
      <c r="PRX118" s="60"/>
      <c r="PRY118" s="60"/>
      <c r="PRZ118" s="60"/>
      <c r="PSA118" s="60"/>
      <c r="PSB118" s="60"/>
      <c r="PSC118" s="60"/>
      <c r="PSD118" s="60"/>
      <c r="PSE118" s="60"/>
      <c r="PSF118" s="60"/>
      <c r="PSG118" s="60"/>
      <c r="PSH118" s="60"/>
      <c r="PSI118" s="60"/>
      <c r="PSJ118" s="60"/>
      <c r="PSK118" s="60"/>
      <c r="PSL118" s="60"/>
      <c r="PSM118" s="60"/>
      <c r="PSN118" s="60"/>
      <c r="PSO118" s="60"/>
      <c r="PSP118" s="60"/>
      <c r="PSQ118" s="60"/>
      <c r="PSR118" s="60"/>
      <c r="PSS118" s="60"/>
      <c r="PST118" s="60"/>
      <c r="PSU118" s="60"/>
      <c r="PSV118" s="60"/>
      <c r="PSW118" s="60"/>
      <c r="PSX118" s="60"/>
      <c r="PSY118" s="60"/>
      <c r="PSZ118" s="60"/>
      <c r="PTA118" s="60"/>
      <c r="PTB118" s="60"/>
      <c r="PTC118" s="60"/>
      <c r="PTD118" s="60"/>
      <c r="PTE118" s="60"/>
      <c r="PTF118" s="60"/>
      <c r="PTG118" s="60"/>
      <c r="PTH118" s="60"/>
      <c r="PTI118" s="60"/>
      <c r="PTJ118" s="60"/>
      <c r="PTK118" s="60"/>
      <c r="PTL118" s="60"/>
      <c r="PTM118" s="60"/>
      <c r="PTN118" s="60"/>
      <c r="PTO118" s="60"/>
      <c r="PTP118" s="60"/>
      <c r="PTQ118" s="60"/>
      <c r="PTR118" s="60"/>
      <c r="PTS118" s="60"/>
      <c r="PTT118" s="60"/>
      <c r="PTU118" s="60"/>
      <c r="PTV118" s="60"/>
      <c r="PTW118" s="60"/>
      <c r="PTX118" s="60"/>
      <c r="PTY118" s="60"/>
      <c r="PTZ118" s="60"/>
      <c r="PUA118" s="60"/>
      <c r="PUB118" s="60"/>
      <c r="PUC118" s="60"/>
      <c r="PUD118" s="60"/>
      <c r="PUE118" s="60"/>
      <c r="PUF118" s="60"/>
      <c r="PUG118" s="60"/>
      <c r="PUH118" s="60"/>
      <c r="PUI118" s="60"/>
      <c r="PUJ118" s="60"/>
      <c r="PUK118" s="60"/>
      <c r="PUL118" s="60"/>
      <c r="PUM118" s="60"/>
      <c r="PUN118" s="60"/>
      <c r="PUO118" s="60"/>
      <c r="PUP118" s="60"/>
      <c r="PUQ118" s="60"/>
      <c r="PUR118" s="60"/>
      <c r="PUS118" s="60"/>
      <c r="PUT118" s="60"/>
      <c r="PUU118" s="60"/>
      <c r="PUV118" s="60"/>
      <c r="PUW118" s="60"/>
      <c r="PUX118" s="60"/>
      <c r="PUY118" s="60"/>
      <c r="PUZ118" s="60"/>
      <c r="PVA118" s="60"/>
      <c r="PVB118" s="60"/>
      <c r="PVC118" s="60"/>
      <c r="PVD118" s="60"/>
      <c r="PVE118" s="60"/>
      <c r="PVF118" s="60"/>
      <c r="PVG118" s="60"/>
      <c r="PVH118" s="60"/>
      <c r="PVI118" s="60"/>
      <c r="PVJ118" s="60"/>
      <c r="PVK118" s="60"/>
      <c r="PVL118" s="60"/>
      <c r="PVM118" s="60"/>
      <c r="PVN118" s="60"/>
      <c r="PVO118" s="60"/>
      <c r="PVP118" s="60"/>
      <c r="PVQ118" s="60"/>
      <c r="PVR118" s="60"/>
      <c r="PVS118" s="60"/>
      <c r="PVT118" s="60"/>
      <c r="PVU118" s="60"/>
      <c r="PVV118" s="60"/>
      <c r="PVW118" s="60"/>
      <c r="PVX118" s="60"/>
      <c r="PVY118" s="60"/>
      <c r="PVZ118" s="60"/>
      <c r="PWA118" s="60"/>
      <c r="PWB118" s="60"/>
      <c r="PWC118" s="60"/>
      <c r="PWD118" s="60"/>
      <c r="PWE118" s="60"/>
      <c r="PWF118" s="60"/>
      <c r="PWG118" s="60"/>
      <c r="PWH118" s="60"/>
      <c r="PWI118" s="60"/>
      <c r="PWJ118" s="60"/>
      <c r="PWK118" s="60"/>
      <c r="PWL118" s="60"/>
      <c r="PWM118" s="60"/>
      <c r="PWN118" s="60"/>
      <c r="PWO118" s="60"/>
      <c r="PWP118" s="60"/>
      <c r="PWQ118" s="60"/>
      <c r="PWR118" s="60"/>
      <c r="PWS118" s="60"/>
      <c r="PWT118" s="60"/>
      <c r="PWU118" s="60"/>
      <c r="PWV118" s="60"/>
      <c r="PWW118" s="60"/>
      <c r="PWX118" s="60"/>
      <c r="PWY118" s="60"/>
      <c r="PWZ118" s="60"/>
      <c r="PXA118" s="60"/>
      <c r="PXB118" s="60"/>
      <c r="PXC118" s="60"/>
      <c r="PXD118" s="60"/>
      <c r="PXE118" s="60"/>
      <c r="PXF118" s="60"/>
      <c r="PXG118" s="60"/>
      <c r="PXH118" s="60"/>
      <c r="PXI118" s="60"/>
      <c r="PXJ118" s="60"/>
      <c r="PXK118" s="60"/>
      <c r="PXL118" s="60"/>
      <c r="PXM118" s="60"/>
      <c r="PXN118" s="60"/>
      <c r="PXO118" s="60"/>
      <c r="PXP118" s="60"/>
      <c r="PXQ118" s="60"/>
      <c r="PXR118" s="60"/>
      <c r="PXS118" s="60"/>
      <c r="PXT118" s="60"/>
      <c r="PXU118" s="60"/>
      <c r="PXV118" s="60"/>
      <c r="PXW118" s="60"/>
      <c r="PXX118" s="60"/>
      <c r="PXY118" s="60"/>
      <c r="PXZ118" s="60"/>
      <c r="PYA118" s="60"/>
      <c r="PYB118" s="60"/>
      <c r="PYC118" s="60"/>
      <c r="PYD118" s="60"/>
      <c r="PYE118" s="60"/>
      <c r="PYF118" s="60"/>
      <c r="PYG118" s="60"/>
      <c r="PYH118" s="60"/>
      <c r="PYI118" s="60"/>
      <c r="PYJ118" s="60"/>
      <c r="PYK118" s="60"/>
      <c r="PYL118" s="60"/>
      <c r="PYM118" s="60"/>
      <c r="PYN118" s="60"/>
      <c r="PYO118" s="60"/>
      <c r="PYP118" s="60"/>
      <c r="PYQ118" s="60"/>
      <c r="PYR118" s="60"/>
      <c r="PYS118" s="60"/>
      <c r="PYT118" s="60"/>
      <c r="PYU118" s="60"/>
      <c r="PYV118" s="60"/>
      <c r="PYW118" s="60"/>
      <c r="PYX118" s="60"/>
      <c r="PYY118" s="60"/>
      <c r="PYZ118" s="60"/>
      <c r="PZA118" s="60"/>
      <c r="PZB118" s="60"/>
      <c r="PZC118" s="60"/>
      <c r="PZD118" s="60"/>
      <c r="PZE118" s="60"/>
      <c r="PZF118" s="60"/>
      <c r="PZG118" s="60"/>
      <c r="PZH118" s="60"/>
      <c r="PZI118" s="60"/>
      <c r="PZJ118" s="60"/>
      <c r="PZK118" s="60"/>
      <c r="PZL118" s="60"/>
      <c r="PZM118" s="60"/>
      <c r="PZN118" s="60"/>
      <c r="PZO118" s="60"/>
      <c r="PZP118" s="60"/>
      <c r="PZQ118" s="60"/>
      <c r="PZR118" s="60"/>
      <c r="PZS118" s="60"/>
      <c r="PZT118" s="60"/>
      <c r="PZU118" s="60"/>
      <c r="PZV118" s="60"/>
      <c r="PZW118" s="60"/>
      <c r="PZX118" s="60"/>
      <c r="PZY118" s="60"/>
      <c r="PZZ118" s="60"/>
      <c r="QAA118" s="60"/>
      <c r="QAB118" s="60"/>
      <c r="QAC118" s="60"/>
      <c r="QAD118" s="60"/>
      <c r="QAE118" s="60"/>
      <c r="QAF118" s="60"/>
      <c r="QAG118" s="60"/>
      <c r="QAH118" s="60"/>
      <c r="QAI118" s="60"/>
      <c r="QAJ118" s="60"/>
      <c r="QAK118" s="60"/>
      <c r="QAL118" s="60"/>
      <c r="QAM118" s="60"/>
      <c r="QAN118" s="60"/>
      <c r="QAO118" s="60"/>
      <c r="QAP118" s="60"/>
      <c r="QAQ118" s="60"/>
      <c r="QAR118" s="60"/>
      <c r="QAS118" s="60"/>
      <c r="QAT118" s="60"/>
      <c r="QAU118" s="60"/>
      <c r="QAV118" s="60"/>
      <c r="QAW118" s="60"/>
      <c r="QAX118" s="60"/>
      <c r="QAY118" s="60"/>
      <c r="QAZ118" s="60"/>
      <c r="QBA118" s="60"/>
      <c r="QBB118" s="60"/>
      <c r="QBC118" s="60"/>
      <c r="QBD118" s="60"/>
      <c r="QBE118" s="60"/>
      <c r="QBF118" s="60"/>
      <c r="QBG118" s="60"/>
      <c r="QBH118" s="60"/>
      <c r="QBI118" s="60"/>
      <c r="QBJ118" s="60"/>
      <c r="QBK118" s="60"/>
      <c r="QBL118" s="60"/>
      <c r="QBM118" s="60"/>
      <c r="QBN118" s="60"/>
      <c r="QBO118" s="60"/>
      <c r="QBP118" s="60"/>
      <c r="QBQ118" s="60"/>
      <c r="QBR118" s="60"/>
      <c r="QBS118" s="60"/>
      <c r="QBT118" s="60"/>
      <c r="QBU118" s="60"/>
      <c r="QBV118" s="60"/>
      <c r="QBW118" s="60"/>
      <c r="QBX118" s="60"/>
      <c r="QBY118" s="60"/>
      <c r="QBZ118" s="60"/>
      <c r="QCA118" s="60"/>
      <c r="QCB118" s="60"/>
      <c r="QCC118" s="60"/>
      <c r="QCD118" s="60"/>
      <c r="QCE118" s="60"/>
      <c r="QCF118" s="60"/>
      <c r="QCG118" s="60"/>
      <c r="QCH118" s="60"/>
      <c r="QCI118" s="60"/>
      <c r="QCJ118" s="60"/>
      <c r="QCK118" s="60"/>
      <c r="QCL118" s="60"/>
      <c r="QCM118" s="60"/>
      <c r="QCN118" s="60"/>
      <c r="QCO118" s="60"/>
      <c r="QCP118" s="60"/>
      <c r="QCQ118" s="60"/>
      <c r="QCR118" s="60"/>
      <c r="QCS118" s="60"/>
      <c r="QCT118" s="60"/>
      <c r="QCU118" s="60"/>
      <c r="QCV118" s="60"/>
      <c r="QCW118" s="60"/>
      <c r="QCX118" s="60"/>
      <c r="QCY118" s="60"/>
      <c r="QCZ118" s="60"/>
      <c r="QDA118" s="60"/>
      <c r="QDB118" s="60"/>
      <c r="QDC118" s="60"/>
      <c r="QDD118" s="60"/>
      <c r="QDE118" s="60"/>
      <c r="QDF118" s="60"/>
      <c r="QDG118" s="60"/>
      <c r="QDH118" s="60"/>
      <c r="QDI118" s="60"/>
      <c r="QDJ118" s="60"/>
      <c r="QDK118" s="60"/>
      <c r="QDL118" s="60"/>
      <c r="QDM118" s="60"/>
      <c r="QDN118" s="60"/>
      <c r="QDO118" s="60"/>
      <c r="QDP118" s="60"/>
      <c r="QDQ118" s="60"/>
      <c r="QDR118" s="60"/>
      <c r="QDS118" s="60"/>
      <c r="QDT118" s="60"/>
      <c r="QDU118" s="60"/>
      <c r="QDV118" s="60"/>
      <c r="QDW118" s="60"/>
      <c r="QDX118" s="60"/>
      <c r="QDY118" s="60"/>
      <c r="QDZ118" s="60"/>
      <c r="QEA118" s="60"/>
      <c r="QEB118" s="60"/>
      <c r="QEC118" s="60"/>
      <c r="QED118" s="60"/>
      <c r="QEE118" s="60"/>
      <c r="QEF118" s="60"/>
      <c r="QEG118" s="60"/>
      <c r="QEH118" s="60"/>
      <c r="QEI118" s="60"/>
      <c r="QEJ118" s="60"/>
      <c r="QEK118" s="60"/>
      <c r="QEL118" s="60"/>
      <c r="QEM118" s="60"/>
      <c r="QEN118" s="60"/>
      <c r="QEO118" s="60"/>
      <c r="QEP118" s="60"/>
      <c r="QEQ118" s="60"/>
      <c r="QER118" s="60"/>
      <c r="QES118" s="60"/>
      <c r="QET118" s="60"/>
      <c r="QEU118" s="60"/>
      <c r="QEV118" s="60"/>
      <c r="QEW118" s="60"/>
      <c r="QEX118" s="60"/>
      <c r="QEY118" s="60"/>
      <c r="QEZ118" s="60"/>
      <c r="QFA118" s="60"/>
      <c r="QFB118" s="60"/>
      <c r="QFC118" s="60"/>
      <c r="QFD118" s="60"/>
      <c r="QFE118" s="60"/>
      <c r="QFF118" s="60"/>
      <c r="QFG118" s="60"/>
      <c r="QFH118" s="60"/>
      <c r="QFI118" s="60"/>
      <c r="QFJ118" s="60"/>
      <c r="QFK118" s="60"/>
      <c r="QFL118" s="60"/>
      <c r="QFM118" s="60"/>
      <c r="QFN118" s="60"/>
      <c r="QFO118" s="60"/>
      <c r="QFP118" s="60"/>
      <c r="QFQ118" s="60"/>
      <c r="QFR118" s="60"/>
      <c r="QFS118" s="60"/>
      <c r="QFT118" s="60"/>
      <c r="QFU118" s="60"/>
      <c r="QFV118" s="60"/>
      <c r="QFW118" s="60"/>
      <c r="QFX118" s="60"/>
      <c r="QFY118" s="60"/>
      <c r="QFZ118" s="60"/>
      <c r="QGA118" s="60"/>
      <c r="QGB118" s="60"/>
      <c r="QGC118" s="60"/>
      <c r="QGD118" s="60"/>
      <c r="QGE118" s="60"/>
      <c r="QGF118" s="60"/>
      <c r="QGG118" s="60"/>
      <c r="QGH118" s="60"/>
      <c r="QGI118" s="60"/>
      <c r="QGJ118" s="60"/>
      <c r="QGK118" s="60"/>
      <c r="QGL118" s="60"/>
      <c r="QGM118" s="60"/>
      <c r="QGN118" s="60"/>
      <c r="QGO118" s="60"/>
      <c r="QGP118" s="60"/>
      <c r="QGQ118" s="60"/>
      <c r="QGR118" s="60"/>
      <c r="QGS118" s="60"/>
      <c r="QGT118" s="60"/>
      <c r="QGU118" s="60"/>
      <c r="QGV118" s="60"/>
      <c r="QGW118" s="60"/>
      <c r="QGX118" s="60"/>
      <c r="QGY118" s="60"/>
      <c r="QGZ118" s="60"/>
      <c r="QHA118" s="60"/>
      <c r="QHB118" s="60"/>
      <c r="QHC118" s="60"/>
      <c r="QHD118" s="60"/>
      <c r="QHE118" s="60"/>
      <c r="QHF118" s="60"/>
      <c r="QHG118" s="60"/>
      <c r="QHH118" s="60"/>
      <c r="QHI118" s="60"/>
      <c r="QHJ118" s="60"/>
      <c r="QHK118" s="60"/>
      <c r="QHL118" s="60"/>
      <c r="QHM118" s="60"/>
      <c r="QHN118" s="60"/>
      <c r="QHO118" s="60"/>
      <c r="QHP118" s="60"/>
      <c r="QHQ118" s="60"/>
      <c r="QHR118" s="60"/>
      <c r="QHS118" s="60"/>
      <c r="QHT118" s="60"/>
      <c r="QHU118" s="60"/>
      <c r="QHV118" s="60"/>
      <c r="QHW118" s="60"/>
      <c r="QHX118" s="60"/>
      <c r="QHY118" s="60"/>
      <c r="QHZ118" s="60"/>
      <c r="QIA118" s="60"/>
      <c r="QIB118" s="60"/>
      <c r="QIC118" s="60"/>
      <c r="QID118" s="60"/>
      <c r="QIE118" s="60"/>
      <c r="QIF118" s="60"/>
      <c r="QIG118" s="60"/>
      <c r="QIH118" s="60"/>
      <c r="QII118" s="60"/>
      <c r="QIJ118" s="60"/>
      <c r="QIK118" s="60"/>
      <c r="QIL118" s="60"/>
      <c r="QIM118" s="60"/>
      <c r="QIN118" s="60"/>
      <c r="QIO118" s="60"/>
      <c r="QIP118" s="60"/>
      <c r="QIQ118" s="60"/>
      <c r="QIR118" s="60"/>
      <c r="QIS118" s="60"/>
      <c r="QIT118" s="60"/>
      <c r="QIU118" s="60"/>
      <c r="QIV118" s="60"/>
      <c r="QIW118" s="60"/>
      <c r="QIX118" s="60"/>
      <c r="QIY118" s="60"/>
      <c r="QIZ118" s="60"/>
      <c r="QJA118" s="60"/>
      <c r="QJB118" s="60"/>
      <c r="QJC118" s="60"/>
      <c r="QJD118" s="60"/>
      <c r="QJE118" s="60"/>
      <c r="QJF118" s="60"/>
      <c r="QJG118" s="60"/>
      <c r="QJH118" s="60"/>
      <c r="QJI118" s="60"/>
      <c r="QJJ118" s="60"/>
      <c r="QJK118" s="60"/>
      <c r="QJL118" s="60"/>
      <c r="QJM118" s="60"/>
      <c r="QJN118" s="60"/>
      <c r="QJO118" s="60"/>
      <c r="QJP118" s="60"/>
      <c r="QJQ118" s="60"/>
      <c r="QJR118" s="60"/>
      <c r="QJS118" s="60"/>
      <c r="QJT118" s="60"/>
      <c r="QJU118" s="60"/>
      <c r="QJV118" s="60"/>
      <c r="QJW118" s="60"/>
      <c r="QJX118" s="60"/>
      <c r="QJY118" s="60"/>
      <c r="QJZ118" s="60"/>
      <c r="QKA118" s="60"/>
      <c r="QKB118" s="60"/>
      <c r="QKC118" s="60"/>
      <c r="QKD118" s="60"/>
      <c r="QKE118" s="60"/>
      <c r="QKF118" s="60"/>
      <c r="QKG118" s="60"/>
      <c r="QKH118" s="60"/>
      <c r="QKI118" s="60"/>
      <c r="QKJ118" s="60"/>
      <c r="QKK118" s="60"/>
      <c r="QKL118" s="60"/>
      <c r="QKM118" s="60"/>
      <c r="QKN118" s="60"/>
      <c r="QKO118" s="60"/>
      <c r="QKP118" s="60"/>
      <c r="QKQ118" s="60"/>
      <c r="QKR118" s="60"/>
      <c r="QKS118" s="60"/>
      <c r="QKT118" s="60"/>
      <c r="QKU118" s="60"/>
      <c r="QKV118" s="60"/>
      <c r="QKW118" s="60"/>
      <c r="QKX118" s="60"/>
      <c r="QKY118" s="60"/>
      <c r="QKZ118" s="60"/>
      <c r="QLA118" s="60"/>
      <c r="QLB118" s="60"/>
      <c r="QLC118" s="60"/>
      <c r="QLD118" s="60"/>
      <c r="QLE118" s="60"/>
      <c r="QLF118" s="60"/>
      <c r="QLG118" s="60"/>
      <c r="QLH118" s="60"/>
      <c r="QLI118" s="60"/>
      <c r="QLJ118" s="60"/>
      <c r="QLK118" s="60"/>
      <c r="QLL118" s="60"/>
      <c r="QLM118" s="60"/>
      <c r="QLN118" s="60"/>
      <c r="QLO118" s="60"/>
      <c r="QLP118" s="60"/>
      <c r="QLQ118" s="60"/>
      <c r="QLR118" s="60"/>
      <c r="QLS118" s="60"/>
      <c r="QLT118" s="60"/>
      <c r="QLU118" s="60"/>
      <c r="QLV118" s="60"/>
      <c r="QLW118" s="60"/>
      <c r="QLX118" s="60"/>
      <c r="QLY118" s="60"/>
      <c r="QLZ118" s="60"/>
      <c r="QMA118" s="60"/>
      <c r="QMB118" s="60"/>
      <c r="QMC118" s="60"/>
      <c r="QMD118" s="60"/>
      <c r="QME118" s="60"/>
      <c r="QMF118" s="60"/>
      <c r="QMG118" s="60"/>
      <c r="QMH118" s="60"/>
      <c r="QMI118" s="60"/>
      <c r="QMJ118" s="60"/>
      <c r="QMK118" s="60"/>
      <c r="QML118" s="60"/>
      <c r="QMM118" s="60"/>
      <c r="QMN118" s="60"/>
      <c r="QMO118" s="60"/>
      <c r="QMP118" s="60"/>
      <c r="QMQ118" s="60"/>
      <c r="QMR118" s="60"/>
      <c r="QMS118" s="60"/>
      <c r="QMT118" s="60"/>
      <c r="QMU118" s="60"/>
      <c r="QMV118" s="60"/>
      <c r="QMW118" s="60"/>
      <c r="QMX118" s="60"/>
      <c r="QMY118" s="60"/>
      <c r="QMZ118" s="60"/>
      <c r="QNA118" s="60"/>
      <c r="QNB118" s="60"/>
      <c r="QNC118" s="60"/>
      <c r="QND118" s="60"/>
      <c r="QNE118" s="60"/>
      <c r="QNF118" s="60"/>
      <c r="QNG118" s="60"/>
      <c r="QNH118" s="60"/>
      <c r="QNI118" s="60"/>
      <c r="QNJ118" s="60"/>
      <c r="QNK118" s="60"/>
      <c r="QNL118" s="60"/>
      <c r="QNM118" s="60"/>
      <c r="QNN118" s="60"/>
      <c r="QNO118" s="60"/>
      <c r="QNP118" s="60"/>
      <c r="QNQ118" s="60"/>
      <c r="QNR118" s="60"/>
      <c r="QNS118" s="60"/>
      <c r="QNT118" s="60"/>
      <c r="QNU118" s="60"/>
      <c r="QNV118" s="60"/>
      <c r="QNW118" s="60"/>
      <c r="QNX118" s="60"/>
      <c r="QNY118" s="60"/>
      <c r="QNZ118" s="60"/>
      <c r="QOA118" s="60"/>
      <c r="QOB118" s="60"/>
      <c r="QOC118" s="60"/>
      <c r="QOD118" s="60"/>
      <c r="QOE118" s="60"/>
      <c r="QOF118" s="60"/>
      <c r="QOG118" s="60"/>
      <c r="QOH118" s="60"/>
      <c r="QOI118" s="60"/>
      <c r="QOJ118" s="60"/>
      <c r="QOK118" s="60"/>
      <c r="QOL118" s="60"/>
      <c r="QOM118" s="60"/>
      <c r="QON118" s="60"/>
      <c r="QOO118" s="60"/>
      <c r="QOP118" s="60"/>
      <c r="QOQ118" s="60"/>
      <c r="QOR118" s="60"/>
      <c r="QOS118" s="60"/>
      <c r="QOT118" s="60"/>
      <c r="QOU118" s="60"/>
      <c r="QOV118" s="60"/>
      <c r="QOW118" s="60"/>
      <c r="QOX118" s="60"/>
      <c r="QOY118" s="60"/>
      <c r="QOZ118" s="60"/>
      <c r="QPA118" s="60"/>
      <c r="QPB118" s="60"/>
      <c r="QPC118" s="60"/>
      <c r="QPD118" s="60"/>
      <c r="QPE118" s="60"/>
      <c r="QPF118" s="60"/>
      <c r="QPG118" s="60"/>
      <c r="QPH118" s="60"/>
      <c r="QPI118" s="60"/>
      <c r="QPJ118" s="60"/>
      <c r="QPK118" s="60"/>
      <c r="QPL118" s="60"/>
      <c r="QPM118" s="60"/>
      <c r="QPN118" s="60"/>
      <c r="QPO118" s="60"/>
      <c r="QPP118" s="60"/>
      <c r="QPQ118" s="60"/>
      <c r="QPR118" s="60"/>
      <c r="QPS118" s="60"/>
      <c r="QPT118" s="60"/>
      <c r="QPU118" s="60"/>
      <c r="QPV118" s="60"/>
      <c r="QPW118" s="60"/>
      <c r="QPX118" s="60"/>
      <c r="QPY118" s="60"/>
      <c r="QPZ118" s="60"/>
      <c r="QQA118" s="60"/>
      <c r="QQB118" s="60"/>
      <c r="QQC118" s="60"/>
      <c r="QQD118" s="60"/>
      <c r="QQE118" s="60"/>
      <c r="QQF118" s="60"/>
      <c r="QQG118" s="60"/>
      <c r="QQH118" s="60"/>
      <c r="QQI118" s="60"/>
      <c r="QQJ118" s="60"/>
      <c r="QQK118" s="60"/>
      <c r="QQL118" s="60"/>
      <c r="QQM118" s="60"/>
      <c r="QQN118" s="60"/>
      <c r="QQO118" s="60"/>
      <c r="QQP118" s="60"/>
      <c r="QQQ118" s="60"/>
      <c r="QQR118" s="60"/>
      <c r="QQS118" s="60"/>
      <c r="QQT118" s="60"/>
      <c r="QQU118" s="60"/>
      <c r="QQV118" s="60"/>
      <c r="QQW118" s="60"/>
      <c r="QQX118" s="60"/>
      <c r="QQY118" s="60"/>
      <c r="QQZ118" s="60"/>
      <c r="QRA118" s="60"/>
      <c r="QRB118" s="60"/>
      <c r="QRC118" s="60"/>
      <c r="QRD118" s="60"/>
      <c r="QRE118" s="60"/>
      <c r="QRF118" s="60"/>
      <c r="QRG118" s="60"/>
      <c r="QRH118" s="60"/>
      <c r="QRI118" s="60"/>
      <c r="QRJ118" s="60"/>
      <c r="QRK118" s="60"/>
      <c r="QRL118" s="60"/>
      <c r="QRM118" s="60"/>
      <c r="QRN118" s="60"/>
      <c r="QRO118" s="60"/>
      <c r="QRP118" s="60"/>
      <c r="QRQ118" s="60"/>
      <c r="QRR118" s="60"/>
      <c r="QRS118" s="60"/>
      <c r="QRT118" s="60"/>
      <c r="QRU118" s="60"/>
      <c r="QRV118" s="60"/>
      <c r="QRW118" s="60"/>
      <c r="QRX118" s="60"/>
      <c r="QRY118" s="60"/>
      <c r="QRZ118" s="60"/>
      <c r="QSA118" s="60"/>
      <c r="QSB118" s="60"/>
      <c r="QSC118" s="60"/>
      <c r="QSD118" s="60"/>
      <c r="QSE118" s="60"/>
      <c r="QSF118" s="60"/>
      <c r="QSG118" s="60"/>
      <c r="QSH118" s="60"/>
      <c r="QSI118" s="60"/>
      <c r="QSJ118" s="60"/>
      <c r="QSK118" s="60"/>
      <c r="QSL118" s="60"/>
      <c r="QSM118" s="60"/>
      <c r="QSN118" s="60"/>
      <c r="QSO118" s="60"/>
      <c r="QSP118" s="60"/>
      <c r="QSQ118" s="60"/>
      <c r="QSR118" s="60"/>
      <c r="QSS118" s="60"/>
      <c r="QST118" s="60"/>
      <c r="QSU118" s="60"/>
      <c r="QSV118" s="60"/>
      <c r="QSW118" s="60"/>
      <c r="QSX118" s="60"/>
      <c r="QSY118" s="60"/>
      <c r="QSZ118" s="60"/>
      <c r="QTA118" s="60"/>
      <c r="QTB118" s="60"/>
      <c r="QTC118" s="60"/>
      <c r="QTD118" s="60"/>
      <c r="QTE118" s="60"/>
      <c r="QTF118" s="60"/>
      <c r="QTG118" s="60"/>
      <c r="QTH118" s="60"/>
      <c r="QTI118" s="60"/>
      <c r="QTJ118" s="60"/>
      <c r="QTK118" s="60"/>
      <c r="QTL118" s="60"/>
      <c r="QTM118" s="60"/>
      <c r="QTN118" s="60"/>
      <c r="QTO118" s="60"/>
      <c r="QTP118" s="60"/>
      <c r="QTQ118" s="60"/>
      <c r="QTR118" s="60"/>
      <c r="QTS118" s="60"/>
      <c r="QTT118" s="60"/>
      <c r="QTU118" s="60"/>
      <c r="QTV118" s="60"/>
      <c r="QTW118" s="60"/>
      <c r="QTX118" s="60"/>
      <c r="QTY118" s="60"/>
      <c r="QTZ118" s="60"/>
      <c r="QUA118" s="60"/>
      <c r="QUB118" s="60"/>
      <c r="QUC118" s="60"/>
      <c r="QUD118" s="60"/>
      <c r="QUE118" s="60"/>
      <c r="QUF118" s="60"/>
      <c r="QUG118" s="60"/>
      <c r="QUH118" s="60"/>
      <c r="QUI118" s="60"/>
      <c r="QUJ118" s="60"/>
      <c r="QUK118" s="60"/>
      <c r="QUL118" s="60"/>
      <c r="QUM118" s="60"/>
      <c r="QUN118" s="60"/>
      <c r="QUO118" s="60"/>
      <c r="QUP118" s="60"/>
      <c r="QUQ118" s="60"/>
      <c r="QUR118" s="60"/>
      <c r="QUS118" s="60"/>
      <c r="QUT118" s="60"/>
      <c r="QUU118" s="60"/>
      <c r="QUV118" s="60"/>
      <c r="QUW118" s="60"/>
      <c r="QUX118" s="60"/>
      <c r="QUY118" s="60"/>
      <c r="QUZ118" s="60"/>
      <c r="QVA118" s="60"/>
      <c r="QVB118" s="60"/>
      <c r="QVC118" s="60"/>
      <c r="QVD118" s="60"/>
      <c r="QVE118" s="60"/>
      <c r="QVF118" s="60"/>
      <c r="QVG118" s="60"/>
      <c r="QVH118" s="60"/>
      <c r="QVI118" s="60"/>
      <c r="QVJ118" s="60"/>
      <c r="QVK118" s="60"/>
      <c r="QVL118" s="60"/>
      <c r="QVM118" s="60"/>
      <c r="QVN118" s="60"/>
      <c r="QVO118" s="60"/>
      <c r="QVP118" s="60"/>
      <c r="QVQ118" s="60"/>
      <c r="QVR118" s="60"/>
      <c r="QVS118" s="60"/>
      <c r="QVT118" s="60"/>
      <c r="QVU118" s="60"/>
      <c r="QVV118" s="60"/>
      <c r="QVW118" s="60"/>
      <c r="QVX118" s="60"/>
      <c r="QVY118" s="60"/>
      <c r="QVZ118" s="60"/>
      <c r="QWA118" s="60"/>
      <c r="QWB118" s="60"/>
      <c r="QWC118" s="60"/>
      <c r="QWD118" s="60"/>
      <c r="QWE118" s="60"/>
      <c r="QWF118" s="60"/>
      <c r="QWG118" s="60"/>
      <c r="QWH118" s="60"/>
      <c r="QWI118" s="60"/>
      <c r="QWJ118" s="60"/>
      <c r="QWK118" s="60"/>
      <c r="QWL118" s="60"/>
      <c r="QWM118" s="60"/>
      <c r="QWN118" s="60"/>
      <c r="QWO118" s="60"/>
      <c r="QWP118" s="60"/>
      <c r="QWQ118" s="60"/>
      <c r="QWR118" s="60"/>
      <c r="QWS118" s="60"/>
      <c r="QWT118" s="60"/>
      <c r="QWU118" s="60"/>
      <c r="QWV118" s="60"/>
      <c r="QWW118" s="60"/>
      <c r="QWX118" s="60"/>
      <c r="QWY118" s="60"/>
      <c r="QWZ118" s="60"/>
      <c r="QXA118" s="60"/>
      <c r="QXB118" s="60"/>
      <c r="QXC118" s="60"/>
      <c r="QXD118" s="60"/>
      <c r="QXE118" s="60"/>
      <c r="QXF118" s="60"/>
      <c r="QXG118" s="60"/>
      <c r="QXH118" s="60"/>
      <c r="QXI118" s="60"/>
      <c r="QXJ118" s="60"/>
      <c r="QXK118" s="60"/>
      <c r="QXL118" s="60"/>
      <c r="QXM118" s="60"/>
      <c r="QXN118" s="60"/>
      <c r="QXO118" s="60"/>
      <c r="QXP118" s="60"/>
      <c r="QXQ118" s="60"/>
      <c r="QXR118" s="60"/>
      <c r="QXS118" s="60"/>
      <c r="QXT118" s="60"/>
      <c r="QXU118" s="60"/>
      <c r="QXV118" s="60"/>
      <c r="QXW118" s="60"/>
      <c r="QXX118" s="60"/>
      <c r="QXY118" s="60"/>
      <c r="QXZ118" s="60"/>
      <c r="QYA118" s="60"/>
      <c r="QYB118" s="60"/>
      <c r="QYC118" s="60"/>
      <c r="QYD118" s="60"/>
      <c r="QYE118" s="60"/>
      <c r="QYF118" s="60"/>
      <c r="QYG118" s="60"/>
      <c r="QYH118" s="60"/>
      <c r="QYI118" s="60"/>
      <c r="QYJ118" s="60"/>
      <c r="QYK118" s="60"/>
      <c r="QYL118" s="60"/>
      <c r="QYM118" s="60"/>
      <c r="QYN118" s="60"/>
      <c r="QYO118" s="60"/>
      <c r="QYP118" s="60"/>
      <c r="QYQ118" s="60"/>
      <c r="QYR118" s="60"/>
      <c r="QYS118" s="60"/>
      <c r="QYT118" s="60"/>
      <c r="QYU118" s="60"/>
      <c r="QYV118" s="60"/>
      <c r="QYW118" s="60"/>
      <c r="QYX118" s="60"/>
      <c r="QYY118" s="60"/>
      <c r="QYZ118" s="60"/>
      <c r="QZA118" s="60"/>
      <c r="QZB118" s="60"/>
      <c r="QZC118" s="60"/>
      <c r="QZD118" s="60"/>
      <c r="QZE118" s="60"/>
      <c r="QZF118" s="60"/>
      <c r="QZG118" s="60"/>
      <c r="QZH118" s="60"/>
      <c r="QZI118" s="60"/>
      <c r="QZJ118" s="60"/>
      <c r="QZK118" s="60"/>
      <c r="QZL118" s="60"/>
      <c r="QZM118" s="60"/>
      <c r="QZN118" s="60"/>
      <c r="QZO118" s="60"/>
      <c r="QZP118" s="60"/>
      <c r="QZQ118" s="60"/>
      <c r="QZR118" s="60"/>
      <c r="QZS118" s="60"/>
      <c r="QZT118" s="60"/>
      <c r="QZU118" s="60"/>
      <c r="QZV118" s="60"/>
      <c r="QZW118" s="60"/>
      <c r="QZX118" s="60"/>
      <c r="QZY118" s="60"/>
      <c r="QZZ118" s="60"/>
      <c r="RAA118" s="60"/>
      <c r="RAB118" s="60"/>
      <c r="RAC118" s="60"/>
      <c r="RAD118" s="60"/>
      <c r="RAE118" s="60"/>
      <c r="RAF118" s="60"/>
      <c r="RAG118" s="60"/>
      <c r="RAH118" s="60"/>
      <c r="RAI118" s="60"/>
      <c r="RAJ118" s="60"/>
      <c r="RAK118" s="60"/>
      <c r="RAL118" s="60"/>
      <c r="RAM118" s="60"/>
      <c r="RAN118" s="60"/>
      <c r="RAO118" s="60"/>
      <c r="RAP118" s="60"/>
      <c r="RAQ118" s="60"/>
      <c r="RAR118" s="60"/>
      <c r="RAS118" s="60"/>
      <c r="RAT118" s="60"/>
      <c r="RAU118" s="60"/>
      <c r="RAV118" s="60"/>
      <c r="RAW118" s="60"/>
      <c r="RAX118" s="60"/>
      <c r="RAY118" s="60"/>
      <c r="RAZ118" s="60"/>
      <c r="RBA118" s="60"/>
      <c r="RBB118" s="60"/>
      <c r="RBC118" s="60"/>
      <c r="RBD118" s="60"/>
      <c r="RBE118" s="60"/>
      <c r="RBF118" s="60"/>
      <c r="RBG118" s="60"/>
      <c r="RBH118" s="60"/>
      <c r="RBI118" s="60"/>
      <c r="RBJ118" s="60"/>
      <c r="RBK118" s="60"/>
      <c r="RBL118" s="60"/>
      <c r="RBM118" s="60"/>
      <c r="RBN118" s="60"/>
      <c r="RBO118" s="60"/>
      <c r="RBP118" s="60"/>
      <c r="RBQ118" s="60"/>
      <c r="RBR118" s="60"/>
      <c r="RBS118" s="60"/>
      <c r="RBT118" s="60"/>
      <c r="RBU118" s="60"/>
      <c r="RBV118" s="60"/>
      <c r="RBW118" s="60"/>
      <c r="RBX118" s="60"/>
      <c r="RBY118" s="60"/>
      <c r="RBZ118" s="60"/>
      <c r="RCA118" s="60"/>
      <c r="RCB118" s="60"/>
      <c r="RCC118" s="60"/>
      <c r="RCD118" s="60"/>
      <c r="RCE118" s="60"/>
      <c r="RCF118" s="60"/>
      <c r="RCG118" s="60"/>
      <c r="RCH118" s="60"/>
      <c r="RCI118" s="60"/>
      <c r="RCJ118" s="60"/>
      <c r="RCK118" s="60"/>
      <c r="RCL118" s="60"/>
      <c r="RCM118" s="60"/>
      <c r="RCN118" s="60"/>
      <c r="RCO118" s="60"/>
      <c r="RCP118" s="60"/>
      <c r="RCQ118" s="60"/>
      <c r="RCR118" s="60"/>
      <c r="RCS118" s="60"/>
      <c r="RCT118" s="60"/>
      <c r="RCU118" s="60"/>
      <c r="RCV118" s="60"/>
      <c r="RCW118" s="60"/>
      <c r="RCX118" s="60"/>
      <c r="RCY118" s="60"/>
      <c r="RCZ118" s="60"/>
      <c r="RDA118" s="60"/>
      <c r="RDB118" s="60"/>
      <c r="RDC118" s="60"/>
      <c r="RDD118" s="60"/>
      <c r="RDE118" s="60"/>
      <c r="RDF118" s="60"/>
      <c r="RDG118" s="60"/>
      <c r="RDH118" s="60"/>
      <c r="RDI118" s="60"/>
      <c r="RDJ118" s="60"/>
      <c r="RDK118" s="60"/>
      <c r="RDL118" s="60"/>
      <c r="RDM118" s="60"/>
      <c r="RDN118" s="60"/>
      <c r="RDO118" s="60"/>
      <c r="RDP118" s="60"/>
      <c r="RDQ118" s="60"/>
      <c r="RDR118" s="60"/>
      <c r="RDS118" s="60"/>
      <c r="RDT118" s="60"/>
      <c r="RDU118" s="60"/>
      <c r="RDV118" s="60"/>
      <c r="RDW118" s="60"/>
      <c r="RDX118" s="60"/>
      <c r="RDY118" s="60"/>
      <c r="RDZ118" s="60"/>
      <c r="REA118" s="60"/>
      <c r="REB118" s="60"/>
      <c r="REC118" s="60"/>
      <c r="RED118" s="60"/>
      <c r="REE118" s="60"/>
      <c r="REF118" s="60"/>
      <c r="REG118" s="60"/>
      <c r="REH118" s="60"/>
      <c r="REI118" s="60"/>
      <c r="REJ118" s="60"/>
      <c r="REK118" s="60"/>
      <c r="REL118" s="60"/>
      <c r="REM118" s="60"/>
      <c r="REN118" s="60"/>
      <c r="REO118" s="60"/>
      <c r="REP118" s="60"/>
      <c r="REQ118" s="60"/>
      <c r="RER118" s="60"/>
      <c r="RES118" s="60"/>
      <c r="RET118" s="60"/>
      <c r="REU118" s="60"/>
      <c r="REV118" s="60"/>
      <c r="REW118" s="60"/>
      <c r="REX118" s="60"/>
      <c r="REY118" s="60"/>
      <c r="REZ118" s="60"/>
      <c r="RFA118" s="60"/>
      <c r="RFB118" s="60"/>
      <c r="RFC118" s="60"/>
      <c r="RFD118" s="60"/>
      <c r="RFE118" s="60"/>
      <c r="RFF118" s="60"/>
      <c r="RFG118" s="60"/>
      <c r="RFH118" s="60"/>
      <c r="RFI118" s="60"/>
      <c r="RFJ118" s="60"/>
      <c r="RFK118" s="60"/>
      <c r="RFL118" s="60"/>
      <c r="RFM118" s="60"/>
      <c r="RFN118" s="60"/>
      <c r="RFO118" s="60"/>
      <c r="RFP118" s="60"/>
      <c r="RFQ118" s="60"/>
      <c r="RFR118" s="60"/>
      <c r="RFS118" s="60"/>
      <c r="RFT118" s="60"/>
      <c r="RFU118" s="60"/>
      <c r="RFV118" s="60"/>
      <c r="RFW118" s="60"/>
      <c r="RFX118" s="60"/>
      <c r="RFY118" s="60"/>
      <c r="RFZ118" s="60"/>
      <c r="RGA118" s="60"/>
      <c r="RGB118" s="60"/>
      <c r="RGC118" s="60"/>
      <c r="RGD118" s="60"/>
      <c r="RGE118" s="60"/>
      <c r="RGF118" s="60"/>
      <c r="RGG118" s="60"/>
      <c r="RGH118" s="60"/>
      <c r="RGI118" s="60"/>
      <c r="RGJ118" s="60"/>
      <c r="RGK118" s="60"/>
      <c r="RGL118" s="60"/>
      <c r="RGM118" s="60"/>
      <c r="RGN118" s="60"/>
      <c r="RGO118" s="60"/>
      <c r="RGP118" s="60"/>
      <c r="RGQ118" s="60"/>
      <c r="RGR118" s="60"/>
      <c r="RGS118" s="60"/>
      <c r="RGT118" s="60"/>
      <c r="RGU118" s="60"/>
      <c r="RGV118" s="60"/>
      <c r="RGW118" s="60"/>
      <c r="RGX118" s="60"/>
      <c r="RGY118" s="60"/>
      <c r="RGZ118" s="60"/>
      <c r="RHA118" s="60"/>
      <c r="RHB118" s="60"/>
      <c r="RHC118" s="60"/>
      <c r="RHD118" s="60"/>
      <c r="RHE118" s="60"/>
      <c r="RHF118" s="60"/>
      <c r="RHG118" s="60"/>
      <c r="RHH118" s="60"/>
      <c r="RHI118" s="60"/>
      <c r="RHJ118" s="60"/>
      <c r="RHK118" s="60"/>
      <c r="RHL118" s="60"/>
      <c r="RHM118" s="60"/>
      <c r="RHN118" s="60"/>
      <c r="RHO118" s="60"/>
      <c r="RHP118" s="60"/>
      <c r="RHQ118" s="60"/>
      <c r="RHR118" s="60"/>
      <c r="RHS118" s="60"/>
      <c r="RHT118" s="60"/>
      <c r="RHU118" s="60"/>
      <c r="RHV118" s="60"/>
      <c r="RHW118" s="60"/>
      <c r="RHX118" s="60"/>
      <c r="RHY118" s="60"/>
      <c r="RHZ118" s="60"/>
      <c r="RIA118" s="60"/>
      <c r="RIB118" s="60"/>
      <c r="RIC118" s="60"/>
      <c r="RID118" s="60"/>
      <c r="RIE118" s="60"/>
      <c r="RIF118" s="60"/>
      <c r="RIG118" s="60"/>
      <c r="RIH118" s="60"/>
      <c r="RII118" s="60"/>
      <c r="RIJ118" s="60"/>
      <c r="RIK118" s="60"/>
      <c r="RIL118" s="60"/>
      <c r="RIM118" s="60"/>
      <c r="RIN118" s="60"/>
      <c r="RIO118" s="60"/>
      <c r="RIP118" s="60"/>
      <c r="RIQ118" s="60"/>
      <c r="RIR118" s="60"/>
      <c r="RIS118" s="60"/>
      <c r="RIT118" s="60"/>
      <c r="RIU118" s="60"/>
      <c r="RIV118" s="60"/>
      <c r="RIW118" s="60"/>
      <c r="RIX118" s="60"/>
      <c r="RIY118" s="60"/>
      <c r="RIZ118" s="60"/>
      <c r="RJA118" s="60"/>
      <c r="RJB118" s="60"/>
      <c r="RJC118" s="60"/>
      <c r="RJD118" s="60"/>
      <c r="RJE118" s="60"/>
      <c r="RJF118" s="60"/>
      <c r="RJG118" s="60"/>
      <c r="RJH118" s="60"/>
      <c r="RJI118" s="60"/>
      <c r="RJJ118" s="60"/>
      <c r="RJK118" s="60"/>
      <c r="RJL118" s="60"/>
      <c r="RJM118" s="60"/>
      <c r="RJN118" s="60"/>
      <c r="RJO118" s="60"/>
      <c r="RJP118" s="60"/>
      <c r="RJQ118" s="60"/>
      <c r="RJR118" s="60"/>
      <c r="RJS118" s="60"/>
      <c r="RJT118" s="60"/>
      <c r="RJU118" s="60"/>
      <c r="RJV118" s="60"/>
      <c r="RJW118" s="60"/>
      <c r="RJX118" s="60"/>
      <c r="RJY118" s="60"/>
      <c r="RJZ118" s="60"/>
      <c r="RKA118" s="60"/>
      <c r="RKB118" s="60"/>
      <c r="RKC118" s="60"/>
      <c r="RKD118" s="60"/>
      <c r="RKE118" s="60"/>
      <c r="RKF118" s="60"/>
      <c r="RKG118" s="60"/>
      <c r="RKH118" s="60"/>
      <c r="RKI118" s="60"/>
      <c r="RKJ118" s="60"/>
      <c r="RKK118" s="60"/>
      <c r="RKL118" s="60"/>
      <c r="RKM118" s="60"/>
      <c r="RKN118" s="60"/>
      <c r="RKO118" s="60"/>
      <c r="RKP118" s="60"/>
      <c r="RKQ118" s="60"/>
      <c r="RKR118" s="60"/>
      <c r="RKS118" s="60"/>
      <c r="RKT118" s="60"/>
      <c r="RKU118" s="60"/>
      <c r="RKV118" s="60"/>
      <c r="RKW118" s="60"/>
      <c r="RKX118" s="60"/>
      <c r="RKY118" s="60"/>
      <c r="RKZ118" s="60"/>
      <c r="RLA118" s="60"/>
      <c r="RLB118" s="60"/>
      <c r="RLC118" s="60"/>
      <c r="RLD118" s="60"/>
      <c r="RLE118" s="60"/>
      <c r="RLF118" s="60"/>
      <c r="RLG118" s="60"/>
      <c r="RLH118" s="60"/>
      <c r="RLI118" s="60"/>
      <c r="RLJ118" s="60"/>
      <c r="RLK118" s="60"/>
      <c r="RLL118" s="60"/>
      <c r="RLM118" s="60"/>
      <c r="RLN118" s="60"/>
      <c r="RLO118" s="60"/>
      <c r="RLP118" s="60"/>
      <c r="RLQ118" s="60"/>
      <c r="RLR118" s="60"/>
      <c r="RLS118" s="60"/>
      <c r="RLT118" s="60"/>
      <c r="RLU118" s="60"/>
      <c r="RLV118" s="60"/>
      <c r="RLW118" s="60"/>
      <c r="RLX118" s="60"/>
      <c r="RLY118" s="60"/>
      <c r="RLZ118" s="60"/>
      <c r="RMA118" s="60"/>
      <c r="RMB118" s="60"/>
      <c r="RMC118" s="60"/>
      <c r="RMD118" s="60"/>
      <c r="RME118" s="60"/>
      <c r="RMF118" s="60"/>
      <c r="RMG118" s="60"/>
      <c r="RMH118" s="60"/>
      <c r="RMI118" s="60"/>
      <c r="RMJ118" s="60"/>
      <c r="RMK118" s="60"/>
      <c r="RML118" s="60"/>
      <c r="RMM118" s="60"/>
      <c r="RMN118" s="60"/>
      <c r="RMO118" s="60"/>
      <c r="RMP118" s="60"/>
      <c r="RMQ118" s="60"/>
      <c r="RMR118" s="60"/>
      <c r="RMS118" s="60"/>
      <c r="RMT118" s="60"/>
      <c r="RMU118" s="60"/>
      <c r="RMV118" s="60"/>
      <c r="RMW118" s="60"/>
      <c r="RMX118" s="60"/>
      <c r="RMY118" s="60"/>
      <c r="RMZ118" s="60"/>
      <c r="RNA118" s="60"/>
      <c r="RNB118" s="60"/>
      <c r="RNC118" s="60"/>
      <c r="RND118" s="60"/>
      <c r="RNE118" s="60"/>
      <c r="RNF118" s="60"/>
      <c r="RNG118" s="60"/>
      <c r="RNH118" s="60"/>
      <c r="RNI118" s="60"/>
      <c r="RNJ118" s="60"/>
      <c r="RNK118" s="60"/>
      <c r="RNL118" s="60"/>
      <c r="RNM118" s="60"/>
      <c r="RNN118" s="60"/>
      <c r="RNO118" s="60"/>
      <c r="RNP118" s="60"/>
      <c r="RNQ118" s="60"/>
      <c r="RNR118" s="60"/>
      <c r="RNS118" s="60"/>
      <c r="RNT118" s="60"/>
      <c r="RNU118" s="60"/>
      <c r="RNV118" s="60"/>
      <c r="RNW118" s="60"/>
      <c r="RNX118" s="60"/>
      <c r="RNY118" s="60"/>
      <c r="RNZ118" s="60"/>
      <c r="ROA118" s="60"/>
      <c r="ROB118" s="60"/>
      <c r="ROC118" s="60"/>
      <c r="ROD118" s="60"/>
      <c r="ROE118" s="60"/>
      <c r="ROF118" s="60"/>
      <c r="ROG118" s="60"/>
      <c r="ROH118" s="60"/>
      <c r="ROI118" s="60"/>
      <c r="ROJ118" s="60"/>
      <c r="ROK118" s="60"/>
      <c r="ROL118" s="60"/>
      <c r="ROM118" s="60"/>
      <c r="RON118" s="60"/>
      <c r="ROO118" s="60"/>
      <c r="ROP118" s="60"/>
      <c r="ROQ118" s="60"/>
      <c r="ROR118" s="60"/>
      <c r="ROS118" s="60"/>
      <c r="ROT118" s="60"/>
      <c r="ROU118" s="60"/>
      <c r="ROV118" s="60"/>
      <c r="ROW118" s="60"/>
      <c r="ROX118" s="60"/>
      <c r="ROY118" s="60"/>
      <c r="ROZ118" s="60"/>
      <c r="RPA118" s="60"/>
      <c r="RPB118" s="60"/>
      <c r="RPC118" s="60"/>
      <c r="RPD118" s="60"/>
      <c r="RPE118" s="60"/>
      <c r="RPF118" s="60"/>
      <c r="RPG118" s="60"/>
      <c r="RPH118" s="60"/>
      <c r="RPI118" s="60"/>
      <c r="RPJ118" s="60"/>
      <c r="RPK118" s="60"/>
      <c r="RPL118" s="60"/>
      <c r="RPM118" s="60"/>
      <c r="RPN118" s="60"/>
      <c r="RPO118" s="60"/>
      <c r="RPP118" s="60"/>
      <c r="RPQ118" s="60"/>
      <c r="RPR118" s="60"/>
      <c r="RPS118" s="60"/>
      <c r="RPT118" s="60"/>
      <c r="RPU118" s="60"/>
      <c r="RPV118" s="60"/>
      <c r="RPW118" s="60"/>
      <c r="RPX118" s="60"/>
      <c r="RPY118" s="60"/>
      <c r="RPZ118" s="60"/>
      <c r="RQA118" s="60"/>
      <c r="RQB118" s="60"/>
      <c r="RQC118" s="60"/>
      <c r="RQD118" s="60"/>
      <c r="RQE118" s="60"/>
      <c r="RQF118" s="60"/>
      <c r="RQG118" s="60"/>
      <c r="RQH118" s="60"/>
      <c r="RQI118" s="60"/>
      <c r="RQJ118" s="60"/>
      <c r="RQK118" s="60"/>
      <c r="RQL118" s="60"/>
      <c r="RQM118" s="60"/>
      <c r="RQN118" s="60"/>
      <c r="RQO118" s="60"/>
      <c r="RQP118" s="60"/>
      <c r="RQQ118" s="60"/>
      <c r="RQR118" s="60"/>
      <c r="RQS118" s="60"/>
      <c r="RQT118" s="60"/>
      <c r="RQU118" s="60"/>
      <c r="RQV118" s="60"/>
      <c r="RQW118" s="60"/>
      <c r="RQX118" s="60"/>
      <c r="RQY118" s="60"/>
      <c r="RQZ118" s="60"/>
      <c r="RRA118" s="60"/>
      <c r="RRB118" s="60"/>
      <c r="RRC118" s="60"/>
      <c r="RRD118" s="60"/>
      <c r="RRE118" s="60"/>
      <c r="RRF118" s="60"/>
      <c r="RRG118" s="60"/>
      <c r="RRH118" s="60"/>
      <c r="RRI118" s="60"/>
      <c r="RRJ118" s="60"/>
      <c r="RRK118" s="60"/>
      <c r="RRL118" s="60"/>
      <c r="RRM118" s="60"/>
      <c r="RRN118" s="60"/>
      <c r="RRO118" s="60"/>
      <c r="RRP118" s="60"/>
      <c r="RRQ118" s="60"/>
      <c r="RRR118" s="60"/>
      <c r="RRS118" s="60"/>
      <c r="RRT118" s="60"/>
      <c r="RRU118" s="60"/>
      <c r="RRV118" s="60"/>
      <c r="RRW118" s="60"/>
      <c r="RRX118" s="60"/>
      <c r="RRY118" s="60"/>
      <c r="RRZ118" s="60"/>
      <c r="RSA118" s="60"/>
      <c r="RSB118" s="60"/>
      <c r="RSC118" s="60"/>
      <c r="RSD118" s="60"/>
      <c r="RSE118" s="60"/>
      <c r="RSF118" s="60"/>
      <c r="RSG118" s="60"/>
      <c r="RSH118" s="60"/>
      <c r="RSI118" s="60"/>
      <c r="RSJ118" s="60"/>
      <c r="RSK118" s="60"/>
      <c r="RSL118" s="60"/>
      <c r="RSM118" s="60"/>
      <c r="RSN118" s="60"/>
      <c r="RSO118" s="60"/>
      <c r="RSP118" s="60"/>
      <c r="RSQ118" s="60"/>
      <c r="RSR118" s="60"/>
      <c r="RSS118" s="60"/>
      <c r="RST118" s="60"/>
      <c r="RSU118" s="60"/>
      <c r="RSV118" s="60"/>
      <c r="RSW118" s="60"/>
      <c r="RSX118" s="60"/>
      <c r="RSY118" s="60"/>
      <c r="RSZ118" s="60"/>
      <c r="RTA118" s="60"/>
      <c r="RTB118" s="60"/>
      <c r="RTC118" s="60"/>
      <c r="RTD118" s="60"/>
      <c r="RTE118" s="60"/>
      <c r="RTF118" s="60"/>
      <c r="RTG118" s="60"/>
      <c r="RTH118" s="60"/>
      <c r="RTI118" s="60"/>
      <c r="RTJ118" s="60"/>
      <c r="RTK118" s="60"/>
      <c r="RTL118" s="60"/>
      <c r="RTM118" s="60"/>
      <c r="RTN118" s="60"/>
      <c r="RTO118" s="60"/>
      <c r="RTP118" s="60"/>
      <c r="RTQ118" s="60"/>
      <c r="RTR118" s="60"/>
      <c r="RTS118" s="60"/>
      <c r="RTT118" s="60"/>
      <c r="RTU118" s="60"/>
      <c r="RTV118" s="60"/>
      <c r="RTW118" s="60"/>
      <c r="RTX118" s="60"/>
      <c r="RTY118" s="60"/>
      <c r="RTZ118" s="60"/>
      <c r="RUA118" s="60"/>
      <c r="RUB118" s="60"/>
      <c r="RUC118" s="60"/>
      <c r="RUD118" s="60"/>
      <c r="RUE118" s="60"/>
      <c r="RUF118" s="60"/>
      <c r="RUG118" s="60"/>
      <c r="RUH118" s="60"/>
      <c r="RUI118" s="60"/>
      <c r="RUJ118" s="60"/>
      <c r="RUK118" s="60"/>
      <c r="RUL118" s="60"/>
      <c r="RUM118" s="60"/>
      <c r="RUN118" s="60"/>
      <c r="RUO118" s="60"/>
      <c r="RUP118" s="60"/>
      <c r="RUQ118" s="60"/>
      <c r="RUR118" s="60"/>
      <c r="RUS118" s="60"/>
      <c r="RUT118" s="60"/>
      <c r="RUU118" s="60"/>
      <c r="RUV118" s="60"/>
      <c r="RUW118" s="60"/>
      <c r="RUX118" s="60"/>
      <c r="RUY118" s="60"/>
      <c r="RUZ118" s="60"/>
      <c r="RVA118" s="60"/>
      <c r="RVB118" s="60"/>
      <c r="RVC118" s="60"/>
      <c r="RVD118" s="60"/>
      <c r="RVE118" s="60"/>
      <c r="RVF118" s="60"/>
      <c r="RVG118" s="60"/>
      <c r="RVH118" s="60"/>
      <c r="RVI118" s="60"/>
      <c r="RVJ118" s="60"/>
      <c r="RVK118" s="60"/>
      <c r="RVL118" s="60"/>
      <c r="RVM118" s="60"/>
      <c r="RVN118" s="60"/>
      <c r="RVO118" s="60"/>
      <c r="RVP118" s="60"/>
      <c r="RVQ118" s="60"/>
      <c r="RVR118" s="60"/>
      <c r="RVS118" s="60"/>
      <c r="RVT118" s="60"/>
      <c r="RVU118" s="60"/>
      <c r="RVV118" s="60"/>
      <c r="RVW118" s="60"/>
      <c r="RVX118" s="60"/>
      <c r="RVY118" s="60"/>
      <c r="RVZ118" s="60"/>
      <c r="RWA118" s="60"/>
      <c r="RWB118" s="60"/>
      <c r="RWC118" s="60"/>
      <c r="RWD118" s="60"/>
      <c r="RWE118" s="60"/>
      <c r="RWF118" s="60"/>
      <c r="RWG118" s="60"/>
      <c r="RWH118" s="60"/>
      <c r="RWI118" s="60"/>
      <c r="RWJ118" s="60"/>
      <c r="RWK118" s="60"/>
      <c r="RWL118" s="60"/>
      <c r="RWM118" s="60"/>
      <c r="RWN118" s="60"/>
      <c r="RWO118" s="60"/>
      <c r="RWP118" s="60"/>
      <c r="RWQ118" s="60"/>
      <c r="RWR118" s="60"/>
      <c r="RWS118" s="60"/>
      <c r="RWT118" s="60"/>
      <c r="RWU118" s="60"/>
      <c r="RWV118" s="60"/>
      <c r="RWW118" s="60"/>
      <c r="RWX118" s="60"/>
      <c r="RWY118" s="60"/>
      <c r="RWZ118" s="60"/>
      <c r="RXA118" s="60"/>
      <c r="RXB118" s="60"/>
      <c r="RXC118" s="60"/>
      <c r="RXD118" s="60"/>
      <c r="RXE118" s="60"/>
      <c r="RXF118" s="60"/>
      <c r="RXG118" s="60"/>
      <c r="RXH118" s="60"/>
      <c r="RXI118" s="60"/>
      <c r="RXJ118" s="60"/>
      <c r="RXK118" s="60"/>
      <c r="RXL118" s="60"/>
      <c r="RXM118" s="60"/>
      <c r="RXN118" s="60"/>
      <c r="RXO118" s="60"/>
      <c r="RXP118" s="60"/>
      <c r="RXQ118" s="60"/>
      <c r="RXR118" s="60"/>
      <c r="RXS118" s="60"/>
      <c r="RXT118" s="60"/>
      <c r="RXU118" s="60"/>
      <c r="RXV118" s="60"/>
      <c r="RXW118" s="60"/>
      <c r="RXX118" s="60"/>
      <c r="RXY118" s="60"/>
      <c r="RXZ118" s="60"/>
      <c r="RYA118" s="60"/>
      <c r="RYB118" s="60"/>
      <c r="RYC118" s="60"/>
      <c r="RYD118" s="60"/>
      <c r="RYE118" s="60"/>
      <c r="RYF118" s="60"/>
      <c r="RYG118" s="60"/>
      <c r="RYH118" s="60"/>
      <c r="RYI118" s="60"/>
      <c r="RYJ118" s="60"/>
      <c r="RYK118" s="60"/>
      <c r="RYL118" s="60"/>
      <c r="RYM118" s="60"/>
      <c r="RYN118" s="60"/>
      <c r="RYO118" s="60"/>
      <c r="RYP118" s="60"/>
      <c r="RYQ118" s="60"/>
      <c r="RYR118" s="60"/>
      <c r="RYS118" s="60"/>
      <c r="RYT118" s="60"/>
      <c r="RYU118" s="60"/>
      <c r="RYV118" s="60"/>
      <c r="RYW118" s="60"/>
      <c r="RYX118" s="60"/>
      <c r="RYY118" s="60"/>
      <c r="RYZ118" s="60"/>
      <c r="RZA118" s="60"/>
      <c r="RZB118" s="60"/>
      <c r="RZC118" s="60"/>
      <c r="RZD118" s="60"/>
      <c r="RZE118" s="60"/>
      <c r="RZF118" s="60"/>
      <c r="RZG118" s="60"/>
      <c r="RZH118" s="60"/>
      <c r="RZI118" s="60"/>
      <c r="RZJ118" s="60"/>
      <c r="RZK118" s="60"/>
      <c r="RZL118" s="60"/>
      <c r="RZM118" s="60"/>
      <c r="RZN118" s="60"/>
      <c r="RZO118" s="60"/>
      <c r="RZP118" s="60"/>
      <c r="RZQ118" s="60"/>
      <c r="RZR118" s="60"/>
      <c r="RZS118" s="60"/>
      <c r="RZT118" s="60"/>
      <c r="RZU118" s="60"/>
      <c r="RZV118" s="60"/>
      <c r="RZW118" s="60"/>
      <c r="RZX118" s="60"/>
      <c r="RZY118" s="60"/>
      <c r="RZZ118" s="60"/>
      <c r="SAA118" s="60"/>
      <c r="SAB118" s="60"/>
      <c r="SAC118" s="60"/>
      <c r="SAD118" s="60"/>
      <c r="SAE118" s="60"/>
      <c r="SAF118" s="60"/>
      <c r="SAG118" s="60"/>
      <c r="SAH118" s="60"/>
      <c r="SAI118" s="60"/>
      <c r="SAJ118" s="60"/>
      <c r="SAK118" s="60"/>
      <c r="SAL118" s="60"/>
      <c r="SAM118" s="60"/>
      <c r="SAN118" s="60"/>
      <c r="SAO118" s="60"/>
      <c r="SAP118" s="60"/>
      <c r="SAQ118" s="60"/>
      <c r="SAR118" s="60"/>
      <c r="SAS118" s="60"/>
      <c r="SAT118" s="60"/>
      <c r="SAU118" s="60"/>
      <c r="SAV118" s="60"/>
      <c r="SAW118" s="60"/>
      <c r="SAX118" s="60"/>
      <c r="SAY118" s="60"/>
      <c r="SAZ118" s="60"/>
      <c r="SBA118" s="60"/>
      <c r="SBB118" s="60"/>
      <c r="SBC118" s="60"/>
      <c r="SBD118" s="60"/>
      <c r="SBE118" s="60"/>
      <c r="SBF118" s="60"/>
      <c r="SBG118" s="60"/>
      <c r="SBH118" s="60"/>
      <c r="SBI118" s="60"/>
      <c r="SBJ118" s="60"/>
      <c r="SBK118" s="60"/>
      <c r="SBL118" s="60"/>
      <c r="SBM118" s="60"/>
      <c r="SBN118" s="60"/>
      <c r="SBO118" s="60"/>
      <c r="SBP118" s="60"/>
      <c r="SBQ118" s="60"/>
      <c r="SBR118" s="60"/>
      <c r="SBS118" s="60"/>
      <c r="SBT118" s="60"/>
      <c r="SBU118" s="60"/>
      <c r="SBV118" s="60"/>
      <c r="SBW118" s="60"/>
      <c r="SBX118" s="60"/>
      <c r="SBY118" s="60"/>
      <c r="SBZ118" s="60"/>
      <c r="SCA118" s="60"/>
      <c r="SCB118" s="60"/>
      <c r="SCC118" s="60"/>
      <c r="SCD118" s="60"/>
      <c r="SCE118" s="60"/>
      <c r="SCF118" s="60"/>
      <c r="SCG118" s="60"/>
      <c r="SCH118" s="60"/>
      <c r="SCI118" s="60"/>
      <c r="SCJ118" s="60"/>
      <c r="SCK118" s="60"/>
      <c r="SCL118" s="60"/>
      <c r="SCM118" s="60"/>
      <c r="SCN118" s="60"/>
      <c r="SCO118" s="60"/>
      <c r="SCP118" s="60"/>
      <c r="SCQ118" s="60"/>
      <c r="SCR118" s="60"/>
      <c r="SCS118" s="60"/>
      <c r="SCT118" s="60"/>
      <c r="SCU118" s="60"/>
      <c r="SCV118" s="60"/>
      <c r="SCW118" s="60"/>
      <c r="SCX118" s="60"/>
      <c r="SCY118" s="60"/>
      <c r="SCZ118" s="60"/>
      <c r="SDA118" s="60"/>
      <c r="SDB118" s="60"/>
      <c r="SDC118" s="60"/>
      <c r="SDD118" s="60"/>
      <c r="SDE118" s="60"/>
      <c r="SDF118" s="60"/>
      <c r="SDG118" s="60"/>
      <c r="SDH118" s="60"/>
      <c r="SDI118" s="60"/>
      <c r="SDJ118" s="60"/>
      <c r="SDK118" s="60"/>
      <c r="SDL118" s="60"/>
      <c r="SDM118" s="60"/>
      <c r="SDN118" s="60"/>
      <c r="SDO118" s="60"/>
      <c r="SDP118" s="60"/>
      <c r="SDQ118" s="60"/>
      <c r="SDR118" s="60"/>
      <c r="SDS118" s="60"/>
      <c r="SDT118" s="60"/>
      <c r="SDU118" s="60"/>
      <c r="SDV118" s="60"/>
      <c r="SDW118" s="60"/>
      <c r="SDX118" s="60"/>
      <c r="SDY118" s="60"/>
      <c r="SDZ118" s="60"/>
      <c r="SEA118" s="60"/>
      <c r="SEB118" s="60"/>
      <c r="SEC118" s="60"/>
      <c r="SED118" s="60"/>
      <c r="SEE118" s="60"/>
      <c r="SEF118" s="60"/>
      <c r="SEG118" s="60"/>
      <c r="SEH118" s="60"/>
      <c r="SEI118" s="60"/>
      <c r="SEJ118" s="60"/>
      <c r="SEK118" s="60"/>
      <c r="SEL118" s="60"/>
      <c r="SEM118" s="60"/>
      <c r="SEN118" s="60"/>
      <c r="SEO118" s="60"/>
      <c r="SEP118" s="60"/>
      <c r="SEQ118" s="60"/>
      <c r="SER118" s="60"/>
      <c r="SES118" s="60"/>
      <c r="SET118" s="60"/>
      <c r="SEU118" s="60"/>
      <c r="SEV118" s="60"/>
      <c r="SEW118" s="60"/>
      <c r="SEX118" s="60"/>
      <c r="SEY118" s="60"/>
      <c r="SEZ118" s="60"/>
      <c r="SFA118" s="60"/>
      <c r="SFB118" s="60"/>
      <c r="SFC118" s="60"/>
      <c r="SFD118" s="60"/>
      <c r="SFE118" s="60"/>
      <c r="SFF118" s="60"/>
      <c r="SFG118" s="60"/>
      <c r="SFH118" s="60"/>
      <c r="SFI118" s="60"/>
      <c r="SFJ118" s="60"/>
      <c r="SFK118" s="60"/>
      <c r="SFL118" s="60"/>
      <c r="SFM118" s="60"/>
      <c r="SFN118" s="60"/>
      <c r="SFO118" s="60"/>
      <c r="SFP118" s="60"/>
      <c r="SFQ118" s="60"/>
      <c r="SFR118" s="60"/>
      <c r="SFS118" s="60"/>
      <c r="SFT118" s="60"/>
      <c r="SFU118" s="60"/>
      <c r="SFV118" s="60"/>
      <c r="SFW118" s="60"/>
      <c r="SFX118" s="60"/>
      <c r="SFY118" s="60"/>
      <c r="SFZ118" s="60"/>
      <c r="SGA118" s="60"/>
      <c r="SGB118" s="60"/>
      <c r="SGC118" s="60"/>
      <c r="SGD118" s="60"/>
      <c r="SGE118" s="60"/>
      <c r="SGF118" s="60"/>
      <c r="SGG118" s="60"/>
      <c r="SGH118" s="60"/>
      <c r="SGI118" s="60"/>
      <c r="SGJ118" s="60"/>
      <c r="SGK118" s="60"/>
      <c r="SGL118" s="60"/>
      <c r="SGM118" s="60"/>
      <c r="SGN118" s="60"/>
      <c r="SGO118" s="60"/>
      <c r="SGP118" s="60"/>
      <c r="SGQ118" s="60"/>
      <c r="SGR118" s="60"/>
      <c r="SGS118" s="60"/>
      <c r="SGT118" s="60"/>
      <c r="SGU118" s="60"/>
      <c r="SGV118" s="60"/>
      <c r="SGW118" s="60"/>
      <c r="SGX118" s="60"/>
      <c r="SGY118" s="60"/>
      <c r="SGZ118" s="60"/>
      <c r="SHA118" s="60"/>
      <c r="SHB118" s="60"/>
      <c r="SHC118" s="60"/>
      <c r="SHD118" s="60"/>
      <c r="SHE118" s="60"/>
      <c r="SHF118" s="60"/>
      <c r="SHG118" s="60"/>
      <c r="SHH118" s="60"/>
      <c r="SHI118" s="60"/>
      <c r="SHJ118" s="60"/>
      <c r="SHK118" s="60"/>
      <c r="SHL118" s="60"/>
      <c r="SHM118" s="60"/>
      <c r="SHN118" s="60"/>
      <c r="SHO118" s="60"/>
      <c r="SHP118" s="60"/>
      <c r="SHQ118" s="60"/>
      <c r="SHR118" s="60"/>
      <c r="SHS118" s="60"/>
      <c r="SHT118" s="60"/>
      <c r="SHU118" s="60"/>
      <c r="SHV118" s="60"/>
      <c r="SHW118" s="60"/>
      <c r="SHX118" s="60"/>
      <c r="SHY118" s="60"/>
      <c r="SHZ118" s="60"/>
      <c r="SIA118" s="60"/>
      <c r="SIB118" s="60"/>
      <c r="SIC118" s="60"/>
      <c r="SID118" s="60"/>
      <c r="SIE118" s="60"/>
      <c r="SIF118" s="60"/>
      <c r="SIG118" s="60"/>
      <c r="SIH118" s="60"/>
      <c r="SII118" s="60"/>
      <c r="SIJ118" s="60"/>
      <c r="SIK118" s="60"/>
      <c r="SIL118" s="60"/>
      <c r="SIM118" s="60"/>
      <c r="SIN118" s="60"/>
      <c r="SIO118" s="60"/>
      <c r="SIP118" s="60"/>
      <c r="SIQ118" s="60"/>
      <c r="SIR118" s="60"/>
      <c r="SIS118" s="60"/>
      <c r="SIT118" s="60"/>
      <c r="SIU118" s="60"/>
      <c r="SIV118" s="60"/>
      <c r="SIW118" s="60"/>
      <c r="SIX118" s="60"/>
      <c r="SIY118" s="60"/>
      <c r="SIZ118" s="60"/>
      <c r="SJA118" s="60"/>
      <c r="SJB118" s="60"/>
      <c r="SJC118" s="60"/>
      <c r="SJD118" s="60"/>
      <c r="SJE118" s="60"/>
      <c r="SJF118" s="60"/>
      <c r="SJG118" s="60"/>
      <c r="SJH118" s="60"/>
      <c r="SJI118" s="60"/>
      <c r="SJJ118" s="60"/>
      <c r="SJK118" s="60"/>
      <c r="SJL118" s="60"/>
      <c r="SJM118" s="60"/>
      <c r="SJN118" s="60"/>
      <c r="SJO118" s="60"/>
      <c r="SJP118" s="60"/>
      <c r="SJQ118" s="60"/>
      <c r="SJR118" s="60"/>
      <c r="SJS118" s="60"/>
      <c r="SJT118" s="60"/>
      <c r="SJU118" s="60"/>
      <c r="SJV118" s="60"/>
      <c r="SJW118" s="60"/>
      <c r="SJX118" s="60"/>
      <c r="SJY118" s="60"/>
      <c r="SJZ118" s="60"/>
      <c r="SKA118" s="60"/>
      <c r="SKB118" s="60"/>
      <c r="SKC118" s="60"/>
      <c r="SKD118" s="60"/>
      <c r="SKE118" s="60"/>
      <c r="SKF118" s="60"/>
      <c r="SKG118" s="60"/>
      <c r="SKH118" s="60"/>
      <c r="SKI118" s="60"/>
      <c r="SKJ118" s="60"/>
      <c r="SKK118" s="60"/>
      <c r="SKL118" s="60"/>
      <c r="SKM118" s="60"/>
      <c r="SKN118" s="60"/>
      <c r="SKO118" s="60"/>
      <c r="SKP118" s="60"/>
      <c r="SKQ118" s="60"/>
      <c r="SKR118" s="60"/>
      <c r="SKS118" s="60"/>
      <c r="SKT118" s="60"/>
      <c r="SKU118" s="60"/>
      <c r="SKV118" s="60"/>
      <c r="SKW118" s="60"/>
      <c r="SKX118" s="60"/>
      <c r="SKY118" s="60"/>
      <c r="SKZ118" s="60"/>
      <c r="SLA118" s="60"/>
      <c r="SLB118" s="60"/>
      <c r="SLC118" s="60"/>
      <c r="SLD118" s="60"/>
      <c r="SLE118" s="60"/>
      <c r="SLF118" s="60"/>
      <c r="SLG118" s="60"/>
      <c r="SLH118" s="60"/>
      <c r="SLI118" s="60"/>
      <c r="SLJ118" s="60"/>
      <c r="SLK118" s="60"/>
      <c r="SLL118" s="60"/>
      <c r="SLM118" s="60"/>
      <c r="SLN118" s="60"/>
      <c r="SLO118" s="60"/>
      <c r="SLP118" s="60"/>
      <c r="SLQ118" s="60"/>
      <c r="SLR118" s="60"/>
      <c r="SLS118" s="60"/>
      <c r="SLT118" s="60"/>
      <c r="SLU118" s="60"/>
      <c r="SLV118" s="60"/>
      <c r="SLW118" s="60"/>
      <c r="SLX118" s="60"/>
      <c r="SLY118" s="60"/>
      <c r="SLZ118" s="60"/>
      <c r="SMA118" s="60"/>
      <c r="SMB118" s="60"/>
      <c r="SMC118" s="60"/>
      <c r="SMD118" s="60"/>
      <c r="SME118" s="60"/>
      <c r="SMF118" s="60"/>
      <c r="SMG118" s="60"/>
      <c r="SMH118" s="60"/>
      <c r="SMI118" s="60"/>
      <c r="SMJ118" s="60"/>
      <c r="SMK118" s="60"/>
      <c r="SML118" s="60"/>
      <c r="SMM118" s="60"/>
      <c r="SMN118" s="60"/>
      <c r="SMO118" s="60"/>
      <c r="SMP118" s="60"/>
      <c r="SMQ118" s="60"/>
      <c r="SMR118" s="60"/>
      <c r="SMS118" s="60"/>
      <c r="SMT118" s="60"/>
      <c r="SMU118" s="60"/>
      <c r="SMV118" s="60"/>
      <c r="SMW118" s="60"/>
      <c r="SMX118" s="60"/>
      <c r="SMY118" s="60"/>
      <c r="SMZ118" s="60"/>
      <c r="SNA118" s="60"/>
      <c r="SNB118" s="60"/>
      <c r="SNC118" s="60"/>
      <c r="SND118" s="60"/>
      <c r="SNE118" s="60"/>
      <c r="SNF118" s="60"/>
      <c r="SNG118" s="60"/>
      <c r="SNH118" s="60"/>
      <c r="SNI118" s="60"/>
      <c r="SNJ118" s="60"/>
      <c r="SNK118" s="60"/>
      <c r="SNL118" s="60"/>
      <c r="SNM118" s="60"/>
      <c r="SNN118" s="60"/>
      <c r="SNO118" s="60"/>
      <c r="SNP118" s="60"/>
      <c r="SNQ118" s="60"/>
      <c r="SNR118" s="60"/>
      <c r="SNS118" s="60"/>
      <c r="SNT118" s="60"/>
      <c r="SNU118" s="60"/>
      <c r="SNV118" s="60"/>
      <c r="SNW118" s="60"/>
      <c r="SNX118" s="60"/>
      <c r="SNY118" s="60"/>
      <c r="SNZ118" s="60"/>
      <c r="SOA118" s="60"/>
      <c r="SOB118" s="60"/>
      <c r="SOC118" s="60"/>
      <c r="SOD118" s="60"/>
      <c r="SOE118" s="60"/>
      <c r="SOF118" s="60"/>
      <c r="SOG118" s="60"/>
      <c r="SOH118" s="60"/>
      <c r="SOI118" s="60"/>
      <c r="SOJ118" s="60"/>
      <c r="SOK118" s="60"/>
      <c r="SOL118" s="60"/>
      <c r="SOM118" s="60"/>
      <c r="SON118" s="60"/>
      <c r="SOO118" s="60"/>
      <c r="SOP118" s="60"/>
      <c r="SOQ118" s="60"/>
      <c r="SOR118" s="60"/>
      <c r="SOS118" s="60"/>
      <c r="SOT118" s="60"/>
      <c r="SOU118" s="60"/>
      <c r="SOV118" s="60"/>
      <c r="SOW118" s="60"/>
      <c r="SOX118" s="60"/>
      <c r="SOY118" s="60"/>
      <c r="SOZ118" s="60"/>
      <c r="SPA118" s="60"/>
      <c r="SPB118" s="60"/>
      <c r="SPC118" s="60"/>
      <c r="SPD118" s="60"/>
      <c r="SPE118" s="60"/>
      <c r="SPF118" s="60"/>
      <c r="SPG118" s="60"/>
      <c r="SPH118" s="60"/>
      <c r="SPI118" s="60"/>
      <c r="SPJ118" s="60"/>
      <c r="SPK118" s="60"/>
      <c r="SPL118" s="60"/>
      <c r="SPM118" s="60"/>
      <c r="SPN118" s="60"/>
      <c r="SPO118" s="60"/>
      <c r="SPP118" s="60"/>
      <c r="SPQ118" s="60"/>
      <c r="SPR118" s="60"/>
      <c r="SPS118" s="60"/>
      <c r="SPT118" s="60"/>
      <c r="SPU118" s="60"/>
      <c r="SPV118" s="60"/>
      <c r="SPW118" s="60"/>
      <c r="SPX118" s="60"/>
      <c r="SPY118" s="60"/>
      <c r="SPZ118" s="60"/>
      <c r="SQA118" s="60"/>
      <c r="SQB118" s="60"/>
      <c r="SQC118" s="60"/>
      <c r="SQD118" s="60"/>
      <c r="SQE118" s="60"/>
      <c r="SQF118" s="60"/>
      <c r="SQG118" s="60"/>
      <c r="SQH118" s="60"/>
      <c r="SQI118" s="60"/>
      <c r="SQJ118" s="60"/>
      <c r="SQK118" s="60"/>
      <c r="SQL118" s="60"/>
      <c r="SQM118" s="60"/>
      <c r="SQN118" s="60"/>
      <c r="SQO118" s="60"/>
      <c r="SQP118" s="60"/>
      <c r="SQQ118" s="60"/>
      <c r="SQR118" s="60"/>
      <c r="SQS118" s="60"/>
      <c r="SQT118" s="60"/>
      <c r="SQU118" s="60"/>
      <c r="SQV118" s="60"/>
      <c r="SQW118" s="60"/>
      <c r="SQX118" s="60"/>
      <c r="SQY118" s="60"/>
      <c r="SQZ118" s="60"/>
      <c r="SRA118" s="60"/>
      <c r="SRB118" s="60"/>
      <c r="SRC118" s="60"/>
      <c r="SRD118" s="60"/>
      <c r="SRE118" s="60"/>
      <c r="SRF118" s="60"/>
      <c r="SRG118" s="60"/>
      <c r="SRH118" s="60"/>
      <c r="SRI118" s="60"/>
      <c r="SRJ118" s="60"/>
      <c r="SRK118" s="60"/>
      <c r="SRL118" s="60"/>
      <c r="SRM118" s="60"/>
      <c r="SRN118" s="60"/>
      <c r="SRO118" s="60"/>
      <c r="SRP118" s="60"/>
      <c r="SRQ118" s="60"/>
      <c r="SRR118" s="60"/>
      <c r="SRS118" s="60"/>
      <c r="SRT118" s="60"/>
      <c r="SRU118" s="60"/>
      <c r="SRV118" s="60"/>
      <c r="SRW118" s="60"/>
      <c r="SRX118" s="60"/>
      <c r="SRY118" s="60"/>
      <c r="SRZ118" s="60"/>
      <c r="SSA118" s="60"/>
      <c r="SSB118" s="60"/>
      <c r="SSC118" s="60"/>
      <c r="SSD118" s="60"/>
      <c r="SSE118" s="60"/>
      <c r="SSF118" s="60"/>
      <c r="SSG118" s="60"/>
      <c r="SSH118" s="60"/>
      <c r="SSI118" s="60"/>
      <c r="SSJ118" s="60"/>
      <c r="SSK118" s="60"/>
      <c r="SSL118" s="60"/>
      <c r="SSM118" s="60"/>
      <c r="SSN118" s="60"/>
      <c r="SSO118" s="60"/>
      <c r="SSP118" s="60"/>
      <c r="SSQ118" s="60"/>
      <c r="SSR118" s="60"/>
      <c r="SSS118" s="60"/>
      <c r="SST118" s="60"/>
      <c r="SSU118" s="60"/>
      <c r="SSV118" s="60"/>
      <c r="SSW118" s="60"/>
      <c r="SSX118" s="60"/>
      <c r="SSY118" s="60"/>
      <c r="SSZ118" s="60"/>
      <c r="STA118" s="60"/>
      <c r="STB118" s="60"/>
      <c r="STC118" s="60"/>
      <c r="STD118" s="60"/>
      <c r="STE118" s="60"/>
      <c r="STF118" s="60"/>
      <c r="STG118" s="60"/>
      <c r="STH118" s="60"/>
      <c r="STI118" s="60"/>
      <c r="STJ118" s="60"/>
      <c r="STK118" s="60"/>
      <c r="STL118" s="60"/>
      <c r="STM118" s="60"/>
      <c r="STN118" s="60"/>
      <c r="STO118" s="60"/>
      <c r="STP118" s="60"/>
      <c r="STQ118" s="60"/>
      <c r="STR118" s="60"/>
      <c r="STS118" s="60"/>
      <c r="STT118" s="60"/>
      <c r="STU118" s="60"/>
      <c r="STV118" s="60"/>
      <c r="STW118" s="60"/>
      <c r="STX118" s="60"/>
      <c r="STY118" s="60"/>
      <c r="STZ118" s="60"/>
      <c r="SUA118" s="60"/>
      <c r="SUB118" s="60"/>
      <c r="SUC118" s="60"/>
      <c r="SUD118" s="60"/>
      <c r="SUE118" s="60"/>
      <c r="SUF118" s="60"/>
      <c r="SUG118" s="60"/>
      <c r="SUH118" s="60"/>
      <c r="SUI118" s="60"/>
      <c r="SUJ118" s="60"/>
      <c r="SUK118" s="60"/>
      <c r="SUL118" s="60"/>
      <c r="SUM118" s="60"/>
      <c r="SUN118" s="60"/>
      <c r="SUO118" s="60"/>
      <c r="SUP118" s="60"/>
      <c r="SUQ118" s="60"/>
      <c r="SUR118" s="60"/>
      <c r="SUS118" s="60"/>
      <c r="SUT118" s="60"/>
      <c r="SUU118" s="60"/>
      <c r="SUV118" s="60"/>
      <c r="SUW118" s="60"/>
      <c r="SUX118" s="60"/>
      <c r="SUY118" s="60"/>
      <c r="SUZ118" s="60"/>
      <c r="SVA118" s="60"/>
      <c r="SVB118" s="60"/>
      <c r="SVC118" s="60"/>
      <c r="SVD118" s="60"/>
      <c r="SVE118" s="60"/>
      <c r="SVF118" s="60"/>
      <c r="SVG118" s="60"/>
      <c r="SVH118" s="60"/>
      <c r="SVI118" s="60"/>
      <c r="SVJ118" s="60"/>
      <c r="SVK118" s="60"/>
      <c r="SVL118" s="60"/>
      <c r="SVM118" s="60"/>
      <c r="SVN118" s="60"/>
      <c r="SVO118" s="60"/>
      <c r="SVP118" s="60"/>
      <c r="SVQ118" s="60"/>
      <c r="SVR118" s="60"/>
      <c r="SVS118" s="60"/>
      <c r="SVT118" s="60"/>
      <c r="SVU118" s="60"/>
      <c r="SVV118" s="60"/>
      <c r="SVW118" s="60"/>
      <c r="SVX118" s="60"/>
      <c r="SVY118" s="60"/>
      <c r="SVZ118" s="60"/>
      <c r="SWA118" s="60"/>
      <c r="SWB118" s="60"/>
      <c r="SWC118" s="60"/>
      <c r="SWD118" s="60"/>
      <c r="SWE118" s="60"/>
      <c r="SWF118" s="60"/>
      <c r="SWG118" s="60"/>
      <c r="SWH118" s="60"/>
      <c r="SWI118" s="60"/>
      <c r="SWJ118" s="60"/>
      <c r="SWK118" s="60"/>
      <c r="SWL118" s="60"/>
      <c r="SWM118" s="60"/>
      <c r="SWN118" s="60"/>
      <c r="SWO118" s="60"/>
      <c r="SWP118" s="60"/>
      <c r="SWQ118" s="60"/>
      <c r="SWR118" s="60"/>
      <c r="SWS118" s="60"/>
      <c r="SWT118" s="60"/>
      <c r="SWU118" s="60"/>
      <c r="SWV118" s="60"/>
      <c r="SWW118" s="60"/>
      <c r="SWX118" s="60"/>
      <c r="SWY118" s="60"/>
      <c r="SWZ118" s="60"/>
      <c r="SXA118" s="60"/>
      <c r="SXB118" s="60"/>
      <c r="SXC118" s="60"/>
      <c r="SXD118" s="60"/>
      <c r="SXE118" s="60"/>
      <c r="SXF118" s="60"/>
      <c r="SXG118" s="60"/>
      <c r="SXH118" s="60"/>
      <c r="SXI118" s="60"/>
      <c r="SXJ118" s="60"/>
      <c r="SXK118" s="60"/>
      <c r="SXL118" s="60"/>
      <c r="SXM118" s="60"/>
      <c r="SXN118" s="60"/>
      <c r="SXO118" s="60"/>
      <c r="SXP118" s="60"/>
      <c r="SXQ118" s="60"/>
      <c r="SXR118" s="60"/>
      <c r="SXS118" s="60"/>
      <c r="SXT118" s="60"/>
      <c r="SXU118" s="60"/>
      <c r="SXV118" s="60"/>
      <c r="SXW118" s="60"/>
      <c r="SXX118" s="60"/>
      <c r="SXY118" s="60"/>
      <c r="SXZ118" s="60"/>
      <c r="SYA118" s="60"/>
      <c r="SYB118" s="60"/>
      <c r="SYC118" s="60"/>
      <c r="SYD118" s="60"/>
      <c r="SYE118" s="60"/>
      <c r="SYF118" s="60"/>
      <c r="SYG118" s="60"/>
      <c r="SYH118" s="60"/>
      <c r="SYI118" s="60"/>
      <c r="SYJ118" s="60"/>
      <c r="SYK118" s="60"/>
      <c r="SYL118" s="60"/>
      <c r="SYM118" s="60"/>
      <c r="SYN118" s="60"/>
      <c r="SYO118" s="60"/>
      <c r="SYP118" s="60"/>
      <c r="SYQ118" s="60"/>
      <c r="SYR118" s="60"/>
      <c r="SYS118" s="60"/>
      <c r="SYT118" s="60"/>
      <c r="SYU118" s="60"/>
      <c r="SYV118" s="60"/>
      <c r="SYW118" s="60"/>
      <c r="SYX118" s="60"/>
      <c r="SYY118" s="60"/>
      <c r="SYZ118" s="60"/>
      <c r="SZA118" s="60"/>
      <c r="SZB118" s="60"/>
      <c r="SZC118" s="60"/>
      <c r="SZD118" s="60"/>
      <c r="SZE118" s="60"/>
      <c r="SZF118" s="60"/>
      <c r="SZG118" s="60"/>
      <c r="SZH118" s="60"/>
      <c r="SZI118" s="60"/>
      <c r="SZJ118" s="60"/>
      <c r="SZK118" s="60"/>
      <c r="SZL118" s="60"/>
      <c r="SZM118" s="60"/>
      <c r="SZN118" s="60"/>
      <c r="SZO118" s="60"/>
      <c r="SZP118" s="60"/>
      <c r="SZQ118" s="60"/>
      <c r="SZR118" s="60"/>
      <c r="SZS118" s="60"/>
      <c r="SZT118" s="60"/>
      <c r="SZU118" s="60"/>
      <c r="SZV118" s="60"/>
      <c r="SZW118" s="60"/>
      <c r="SZX118" s="60"/>
      <c r="SZY118" s="60"/>
      <c r="SZZ118" s="60"/>
      <c r="TAA118" s="60"/>
      <c r="TAB118" s="60"/>
      <c r="TAC118" s="60"/>
      <c r="TAD118" s="60"/>
      <c r="TAE118" s="60"/>
      <c r="TAF118" s="60"/>
      <c r="TAG118" s="60"/>
      <c r="TAH118" s="60"/>
      <c r="TAI118" s="60"/>
      <c r="TAJ118" s="60"/>
      <c r="TAK118" s="60"/>
      <c r="TAL118" s="60"/>
      <c r="TAM118" s="60"/>
      <c r="TAN118" s="60"/>
      <c r="TAO118" s="60"/>
      <c r="TAP118" s="60"/>
      <c r="TAQ118" s="60"/>
      <c r="TAR118" s="60"/>
      <c r="TAS118" s="60"/>
      <c r="TAT118" s="60"/>
      <c r="TAU118" s="60"/>
      <c r="TAV118" s="60"/>
      <c r="TAW118" s="60"/>
      <c r="TAX118" s="60"/>
      <c r="TAY118" s="60"/>
      <c r="TAZ118" s="60"/>
      <c r="TBA118" s="60"/>
      <c r="TBB118" s="60"/>
      <c r="TBC118" s="60"/>
      <c r="TBD118" s="60"/>
      <c r="TBE118" s="60"/>
      <c r="TBF118" s="60"/>
      <c r="TBG118" s="60"/>
      <c r="TBH118" s="60"/>
      <c r="TBI118" s="60"/>
      <c r="TBJ118" s="60"/>
      <c r="TBK118" s="60"/>
      <c r="TBL118" s="60"/>
      <c r="TBM118" s="60"/>
      <c r="TBN118" s="60"/>
      <c r="TBO118" s="60"/>
      <c r="TBP118" s="60"/>
      <c r="TBQ118" s="60"/>
      <c r="TBR118" s="60"/>
      <c r="TBS118" s="60"/>
      <c r="TBT118" s="60"/>
      <c r="TBU118" s="60"/>
      <c r="TBV118" s="60"/>
      <c r="TBW118" s="60"/>
      <c r="TBX118" s="60"/>
      <c r="TBY118" s="60"/>
      <c r="TBZ118" s="60"/>
      <c r="TCA118" s="60"/>
      <c r="TCB118" s="60"/>
      <c r="TCC118" s="60"/>
      <c r="TCD118" s="60"/>
      <c r="TCE118" s="60"/>
      <c r="TCF118" s="60"/>
      <c r="TCG118" s="60"/>
      <c r="TCH118" s="60"/>
      <c r="TCI118" s="60"/>
      <c r="TCJ118" s="60"/>
      <c r="TCK118" s="60"/>
      <c r="TCL118" s="60"/>
      <c r="TCM118" s="60"/>
      <c r="TCN118" s="60"/>
      <c r="TCO118" s="60"/>
      <c r="TCP118" s="60"/>
      <c r="TCQ118" s="60"/>
      <c r="TCR118" s="60"/>
      <c r="TCS118" s="60"/>
      <c r="TCT118" s="60"/>
      <c r="TCU118" s="60"/>
      <c r="TCV118" s="60"/>
      <c r="TCW118" s="60"/>
      <c r="TCX118" s="60"/>
      <c r="TCY118" s="60"/>
      <c r="TCZ118" s="60"/>
      <c r="TDA118" s="60"/>
      <c r="TDB118" s="60"/>
      <c r="TDC118" s="60"/>
      <c r="TDD118" s="60"/>
      <c r="TDE118" s="60"/>
      <c r="TDF118" s="60"/>
      <c r="TDG118" s="60"/>
      <c r="TDH118" s="60"/>
      <c r="TDI118" s="60"/>
      <c r="TDJ118" s="60"/>
      <c r="TDK118" s="60"/>
      <c r="TDL118" s="60"/>
      <c r="TDM118" s="60"/>
      <c r="TDN118" s="60"/>
      <c r="TDO118" s="60"/>
      <c r="TDP118" s="60"/>
      <c r="TDQ118" s="60"/>
      <c r="TDR118" s="60"/>
      <c r="TDS118" s="60"/>
      <c r="TDT118" s="60"/>
      <c r="TDU118" s="60"/>
      <c r="TDV118" s="60"/>
      <c r="TDW118" s="60"/>
      <c r="TDX118" s="60"/>
      <c r="TDY118" s="60"/>
      <c r="TDZ118" s="60"/>
      <c r="TEA118" s="60"/>
      <c r="TEB118" s="60"/>
      <c r="TEC118" s="60"/>
      <c r="TED118" s="60"/>
      <c r="TEE118" s="60"/>
      <c r="TEF118" s="60"/>
      <c r="TEG118" s="60"/>
      <c r="TEH118" s="60"/>
      <c r="TEI118" s="60"/>
      <c r="TEJ118" s="60"/>
      <c r="TEK118" s="60"/>
      <c r="TEL118" s="60"/>
      <c r="TEM118" s="60"/>
      <c r="TEN118" s="60"/>
      <c r="TEO118" s="60"/>
      <c r="TEP118" s="60"/>
      <c r="TEQ118" s="60"/>
      <c r="TER118" s="60"/>
      <c r="TES118" s="60"/>
      <c r="TET118" s="60"/>
      <c r="TEU118" s="60"/>
      <c r="TEV118" s="60"/>
      <c r="TEW118" s="60"/>
      <c r="TEX118" s="60"/>
      <c r="TEY118" s="60"/>
      <c r="TEZ118" s="60"/>
      <c r="TFA118" s="60"/>
      <c r="TFB118" s="60"/>
      <c r="TFC118" s="60"/>
      <c r="TFD118" s="60"/>
      <c r="TFE118" s="60"/>
      <c r="TFF118" s="60"/>
      <c r="TFG118" s="60"/>
      <c r="TFH118" s="60"/>
      <c r="TFI118" s="60"/>
      <c r="TFJ118" s="60"/>
      <c r="TFK118" s="60"/>
      <c r="TFL118" s="60"/>
      <c r="TFM118" s="60"/>
      <c r="TFN118" s="60"/>
      <c r="TFO118" s="60"/>
      <c r="TFP118" s="60"/>
      <c r="TFQ118" s="60"/>
      <c r="TFR118" s="60"/>
      <c r="TFS118" s="60"/>
      <c r="TFT118" s="60"/>
      <c r="TFU118" s="60"/>
      <c r="TFV118" s="60"/>
      <c r="TFW118" s="60"/>
      <c r="TFX118" s="60"/>
      <c r="TFY118" s="60"/>
      <c r="TFZ118" s="60"/>
      <c r="TGA118" s="60"/>
      <c r="TGB118" s="60"/>
      <c r="TGC118" s="60"/>
      <c r="TGD118" s="60"/>
      <c r="TGE118" s="60"/>
      <c r="TGF118" s="60"/>
      <c r="TGG118" s="60"/>
      <c r="TGH118" s="60"/>
      <c r="TGI118" s="60"/>
      <c r="TGJ118" s="60"/>
      <c r="TGK118" s="60"/>
      <c r="TGL118" s="60"/>
      <c r="TGM118" s="60"/>
      <c r="TGN118" s="60"/>
      <c r="TGO118" s="60"/>
      <c r="TGP118" s="60"/>
      <c r="TGQ118" s="60"/>
      <c r="TGR118" s="60"/>
      <c r="TGS118" s="60"/>
      <c r="TGT118" s="60"/>
      <c r="TGU118" s="60"/>
      <c r="TGV118" s="60"/>
      <c r="TGW118" s="60"/>
      <c r="TGX118" s="60"/>
      <c r="TGY118" s="60"/>
      <c r="TGZ118" s="60"/>
      <c r="THA118" s="60"/>
      <c r="THB118" s="60"/>
      <c r="THC118" s="60"/>
      <c r="THD118" s="60"/>
      <c r="THE118" s="60"/>
      <c r="THF118" s="60"/>
      <c r="THG118" s="60"/>
      <c r="THH118" s="60"/>
      <c r="THI118" s="60"/>
      <c r="THJ118" s="60"/>
      <c r="THK118" s="60"/>
      <c r="THL118" s="60"/>
      <c r="THM118" s="60"/>
      <c r="THN118" s="60"/>
      <c r="THO118" s="60"/>
      <c r="THP118" s="60"/>
      <c r="THQ118" s="60"/>
      <c r="THR118" s="60"/>
      <c r="THS118" s="60"/>
      <c r="THT118" s="60"/>
      <c r="THU118" s="60"/>
      <c r="THV118" s="60"/>
      <c r="THW118" s="60"/>
      <c r="THX118" s="60"/>
      <c r="THY118" s="60"/>
      <c r="THZ118" s="60"/>
      <c r="TIA118" s="60"/>
      <c r="TIB118" s="60"/>
      <c r="TIC118" s="60"/>
      <c r="TID118" s="60"/>
      <c r="TIE118" s="60"/>
      <c r="TIF118" s="60"/>
      <c r="TIG118" s="60"/>
      <c r="TIH118" s="60"/>
      <c r="TII118" s="60"/>
      <c r="TIJ118" s="60"/>
      <c r="TIK118" s="60"/>
      <c r="TIL118" s="60"/>
      <c r="TIM118" s="60"/>
      <c r="TIN118" s="60"/>
      <c r="TIO118" s="60"/>
      <c r="TIP118" s="60"/>
      <c r="TIQ118" s="60"/>
      <c r="TIR118" s="60"/>
      <c r="TIS118" s="60"/>
      <c r="TIT118" s="60"/>
      <c r="TIU118" s="60"/>
      <c r="TIV118" s="60"/>
      <c r="TIW118" s="60"/>
      <c r="TIX118" s="60"/>
      <c r="TIY118" s="60"/>
      <c r="TIZ118" s="60"/>
      <c r="TJA118" s="60"/>
      <c r="TJB118" s="60"/>
      <c r="TJC118" s="60"/>
      <c r="TJD118" s="60"/>
      <c r="TJE118" s="60"/>
      <c r="TJF118" s="60"/>
      <c r="TJG118" s="60"/>
      <c r="TJH118" s="60"/>
      <c r="TJI118" s="60"/>
      <c r="TJJ118" s="60"/>
      <c r="TJK118" s="60"/>
      <c r="TJL118" s="60"/>
      <c r="TJM118" s="60"/>
      <c r="TJN118" s="60"/>
      <c r="TJO118" s="60"/>
      <c r="TJP118" s="60"/>
      <c r="TJQ118" s="60"/>
      <c r="TJR118" s="60"/>
      <c r="TJS118" s="60"/>
      <c r="TJT118" s="60"/>
      <c r="TJU118" s="60"/>
      <c r="TJV118" s="60"/>
      <c r="TJW118" s="60"/>
      <c r="TJX118" s="60"/>
      <c r="TJY118" s="60"/>
      <c r="TJZ118" s="60"/>
      <c r="TKA118" s="60"/>
      <c r="TKB118" s="60"/>
      <c r="TKC118" s="60"/>
      <c r="TKD118" s="60"/>
      <c r="TKE118" s="60"/>
      <c r="TKF118" s="60"/>
      <c r="TKG118" s="60"/>
      <c r="TKH118" s="60"/>
      <c r="TKI118" s="60"/>
      <c r="TKJ118" s="60"/>
      <c r="TKK118" s="60"/>
      <c r="TKL118" s="60"/>
      <c r="TKM118" s="60"/>
      <c r="TKN118" s="60"/>
      <c r="TKO118" s="60"/>
      <c r="TKP118" s="60"/>
      <c r="TKQ118" s="60"/>
      <c r="TKR118" s="60"/>
      <c r="TKS118" s="60"/>
      <c r="TKT118" s="60"/>
      <c r="TKU118" s="60"/>
      <c r="TKV118" s="60"/>
      <c r="TKW118" s="60"/>
      <c r="TKX118" s="60"/>
      <c r="TKY118" s="60"/>
      <c r="TKZ118" s="60"/>
      <c r="TLA118" s="60"/>
      <c r="TLB118" s="60"/>
      <c r="TLC118" s="60"/>
      <c r="TLD118" s="60"/>
      <c r="TLE118" s="60"/>
      <c r="TLF118" s="60"/>
      <c r="TLG118" s="60"/>
      <c r="TLH118" s="60"/>
      <c r="TLI118" s="60"/>
      <c r="TLJ118" s="60"/>
      <c r="TLK118" s="60"/>
      <c r="TLL118" s="60"/>
      <c r="TLM118" s="60"/>
      <c r="TLN118" s="60"/>
      <c r="TLO118" s="60"/>
      <c r="TLP118" s="60"/>
      <c r="TLQ118" s="60"/>
      <c r="TLR118" s="60"/>
      <c r="TLS118" s="60"/>
      <c r="TLT118" s="60"/>
      <c r="TLU118" s="60"/>
      <c r="TLV118" s="60"/>
      <c r="TLW118" s="60"/>
      <c r="TLX118" s="60"/>
      <c r="TLY118" s="60"/>
      <c r="TLZ118" s="60"/>
      <c r="TMA118" s="60"/>
      <c r="TMB118" s="60"/>
      <c r="TMC118" s="60"/>
      <c r="TMD118" s="60"/>
      <c r="TME118" s="60"/>
      <c r="TMF118" s="60"/>
      <c r="TMG118" s="60"/>
      <c r="TMH118" s="60"/>
      <c r="TMI118" s="60"/>
      <c r="TMJ118" s="60"/>
      <c r="TMK118" s="60"/>
      <c r="TML118" s="60"/>
      <c r="TMM118" s="60"/>
      <c r="TMN118" s="60"/>
      <c r="TMO118" s="60"/>
      <c r="TMP118" s="60"/>
      <c r="TMQ118" s="60"/>
      <c r="TMR118" s="60"/>
      <c r="TMS118" s="60"/>
      <c r="TMT118" s="60"/>
      <c r="TMU118" s="60"/>
      <c r="TMV118" s="60"/>
      <c r="TMW118" s="60"/>
      <c r="TMX118" s="60"/>
      <c r="TMY118" s="60"/>
      <c r="TMZ118" s="60"/>
      <c r="TNA118" s="60"/>
      <c r="TNB118" s="60"/>
      <c r="TNC118" s="60"/>
      <c r="TND118" s="60"/>
      <c r="TNE118" s="60"/>
      <c r="TNF118" s="60"/>
      <c r="TNG118" s="60"/>
      <c r="TNH118" s="60"/>
      <c r="TNI118" s="60"/>
      <c r="TNJ118" s="60"/>
      <c r="TNK118" s="60"/>
      <c r="TNL118" s="60"/>
      <c r="TNM118" s="60"/>
      <c r="TNN118" s="60"/>
      <c r="TNO118" s="60"/>
      <c r="TNP118" s="60"/>
      <c r="TNQ118" s="60"/>
      <c r="TNR118" s="60"/>
      <c r="TNS118" s="60"/>
      <c r="TNT118" s="60"/>
      <c r="TNU118" s="60"/>
      <c r="TNV118" s="60"/>
      <c r="TNW118" s="60"/>
      <c r="TNX118" s="60"/>
      <c r="TNY118" s="60"/>
      <c r="TNZ118" s="60"/>
      <c r="TOA118" s="60"/>
      <c r="TOB118" s="60"/>
      <c r="TOC118" s="60"/>
      <c r="TOD118" s="60"/>
      <c r="TOE118" s="60"/>
      <c r="TOF118" s="60"/>
      <c r="TOG118" s="60"/>
      <c r="TOH118" s="60"/>
      <c r="TOI118" s="60"/>
      <c r="TOJ118" s="60"/>
      <c r="TOK118" s="60"/>
      <c r="TOL118" s="60"/>
      <c r="TOM118" s="60"/>
      <c r="TON118" s="60"/>
      <c r="TOO118" s="60"/>
      <c r="TOP118" s="60"/>
      <c r="TOQ118" s="60"/>
      <c r="TOR118" s="60"/>
      <c r="TOS118" s="60"/>
      <c r="TOT118" s="60"/>
      <c r="TOU118" s="60"/>
      <c r="TOV118" s="60"/>
      <c r="TOW118" s="60"/>
      <c r="TOX118" s="60"/>
      <c r="TOY118" s="60"/>
      <c r="TOZ118" s="60"/>
      <c r="TPA118" s="60"/>
      <c r="TPB118" s="60"/>
      <c r="TPC118" s="60"/>
      <c r="TPD118" s="60"/>
      <c r="TPE118" s="60"/>
      <c r="TPF118" s="60"/>
      <c r="TPG118" s="60"/>
      <c r="TPH118" s="60"/>
      <c r="TPI118" s="60"/>
      <c r="TPJ118" s="60"/>
      <c r="TPK118" s="60"/>
      <c r="TPL118" s="60"/>
      <c r="TPM118" s="60"/>
      <c r="TPN118" s="60"/>
      <c r="TPO118" s="60"/>
      <c r="TPP118" s="60"/>
      <c r="TPQ118" s="60"/>
      <c r="TPR118" s="60"/>
      <c r="TPS118" s="60"/>
      <c r="TPT118" s="60"/>
      <c r="TPU118" s="60"/>
      <c r="TPV118" s="60"/>
      <c r="TPW118" s="60"/>
      <c r="TPX118" s="60"/>
      <c r="TPY118" s="60"/>
      <c r="TPZ118" s="60"/>
      <c r="TQA118" s="60"/>
      <c r="TQB118" s="60"/>
      <c r="TQC118" s="60"/>
      <c r="TQD118" s="60"/>
      <c r="TQE118" s="60"/>
      <c r="TQF118" s="60"/>
      <c r="TQG118" s="60"/>
      <c r="TQH118" s="60"/>
      <c r="TQI118" s="60"/>
      <c r="TQJ118" s="60"/>
      <c r="TQK118" s="60"/>
      <c r="TQL118" s="60"/>
      <c r="TQM118" s="60"/>
      <c r="TQN118" s="60"/>
      <c r="TQO118" s="60"/>
      <c r="TQP118" s="60"/>
      <c r="TQQ118" s="60"/>
      <c r="TQR118" s="60"/>
      <c r="TQS118" s="60"/>
      <c r="TQT118" s="60"/>
      <c r="TQU118" s="60"/>
      <c r="TQV118" s="60"/>
      <c r="TQW118" s="60"/>
      <c r="TQX118" s="60"/>
      <c r="TQY118" s="60"/>
      <c r="TQZ118" s="60"/>
      <c r="TRA118" s="60"/>
      <c r="TRB118" s="60"/>
      <c r="TRC118" s="60"/>
      <c r="TRD118" s="60"/>
      <c r="TRE118" s="60"/>
      <c r="TRF118" s="60"/>
      <c r="TRG118" s="60"/>
      <c r="TRH118" s="60"/>
      <c r="TRI118" s="60"/>
      <c r="TRJ118" s="60"/>
      <c r="TRK118" s="60"/>
      <c r="TRL118" s="60"/>
      <c r="TRM118" s="60"/>
      <c r="TRN118" s="60"/>
      <c r="TRO118" s="60"/>
      <c r="TRP118" s="60"/>
      <c r="TRQ118" s="60"/>
      <c r="TRR118" s="60"/>
      <c r="TRS118" s="60"/>
      <c r="TRT118" s="60"/>
      <c r="TRU118" s="60"/>
      <c r="TRV118" s="60"/>
      <c r="TRW118" s="60"/>
      <c r="TRX118" s="60"/>
      <c r="TRY118" s="60"/>
      <c r="TRZ118" s="60"/>
      <c r="TSA118" s="60"/>
      <c r="TSB118" s="60"/>
      <c r="TSC118" s="60"/>
      <c r="TSD118" s="60"/>
      <c r="TSE118" s="60"/>
      <c r="TSF118" s="60"/>
      <c r="TSG118" s="60"/>
      <c r="TSH118" s="60"/>
      <c r="TSI118" s="60"/>
      <c r="TSJ118" s="60"/>
      <c r="TSK118" s="60"/>
      <c r="TSL118" s="60"/>
      <c r="TSM118" s="60"/>
      <c r="TSN118" s="60"/>
      <c r="TSO118" s="60"/>
      <c r="TSP118" s="60"/>
      <c r="TSQ118" s="60"/>
      <c r="TSR118" s="60"/>
      <c r="TSS118" s="60"/>
      <c r="TST118" s="60"/>
      <c r="TSU118" s="60"/>
      <c r="TSV118" s="60"/>
      <c r="TSW118" s="60"/>
      <c r="TSX118" s="60"/>
      <c r="TSY118" s="60"/>
      <c r="TSZ118" s="60"/>
      <c r="TTA118" s="60"/>
      <c r="TTB118" s="60"/>
      <c r="TTC118" s="60"/>
      <c r="TTD118" s="60"/>
      <c r="TTE118" s="60"/>
      <c r="TTF118" s="60"/>
      <c r="TTG118" s="60"/>
      <c r="TTH118" s="60"/>
      <c r="TTI118" s="60"/>
      <c r="TTJ118" s="60"/>
      <c r="TTK118" s="60"/>
      <c r="TTL118" s="60"/>
      <c r="TTM118" s="60"/>
      <c r="TTN118" s="60"/>
      <c r="TTO118" s="60"/>
      <c r="TTP118" s="60"/>
      <c r="TTQ118" s="60"/>
      <c r="TTR118" s="60"/>
      <c r="TTS118" s="60"/>
      <c r="TTT118" s="60"/>
      <c r="TTU118" s="60"/>
      <c r="TTV118" s="60"/>
      <c r="TTW118" s="60"/>
      <c r="TTX118" s="60"/>
      <c r="TTY118" s="60"/>
      <c r="TTZ118" s="60"/>
      <c r="TUA118" s="60"/>
      <c r="TUB118" s="60"/>
      <c r="TUC118" s="60"/>
      <c r="TUD118" s="60"/>
      <c r="TUE118" s="60"/>
      <c r="TUF118" s="60"/>
      <c r="TUG118" s="60"/>
      <c r="TUH118" s="60"/>
      <c r="TUI118" s="60"/>
      <c r="TUJ118" s="60"/>
      <c r="TUK118" s="60"/>
      <c r="TUL118" s="60"/>
      <c r="TUM118" s="60"/>
      <c r="TUN118" s="60"/>
      <c r="TUO118" s="60"/>
      <c r="TUP118" s="60"/>
      <c r="TUQ118" s="60"/>
      <c r="TUR118" s="60"/>
      <c r="TUS118" s="60"/>
      <c r="TUT118" s="60"/>
      <c r="TUU118" s="60"/>
      <c r="TUV118" s="60"/>
      <c r="TUW118" s="60"/>
      <c r="TUX118" s="60"/>
      <c r="TUY118" s="60"/>
      <c r="TUZ118" s="60"/>
      <c r="TVA118" s="60"/>
      <c r="TVB118" s="60"/>
      <c r="TVC118" s="60"/>
      <c r="TVD118" s="60"/>
      <c r="TVE118" s="60"/>
      <c r="TVF118" s="60"/>
      <c r="TVG118" s="60"/>
      <c r="TVH118" s="60"/>
      <c r="TVI118" s="60"/>
      <c r="TVJ118" s="60"/>
      <c r="TVK118" s="60"/>
      <c r="TVL118" s="60"/>
      <c r="TVM118" s="60"/>
      <c r="TVN118" s="60"/>
      <c r="TVO118" s="60"/>
      <c r="TVP118" s="60"/>
      <c r="TVQ118" s="60"/>
      <c r="TVR118" s="60"/>
      <c r="TVS118" s="60"/>
      <c r="TVT118" s="60"/>
      <c r="TVU118" s="60"/>
      <c r="TVV118" s="60"/>
      <c r="TVW118" s="60"/>
      <c r="TVX118" s="60"/>
      <c r="TVY118" s="60"/>
      <c r="TVZ118" s="60"/>
      <c r="TWA118" s="60"/>
      <c r="TWB118" s="60"/>
      <c r="TWC118" s="60"/>
      <c r="TWD118" s="60"/>
      <c r="TWE118" s="60"/>
      <c r="TWF118" s="60"/>
      <c r="TWG118" s="60"/>
      <c r="TWH118" s="60"/>
      <c r="TWI118" s="60"/>
      <c r="TWJ118" s="60"/>
      <c r="TWK118" s="60"/>
      <c r="TWL118" s="60"/>
      <c r="TWM118" s="60"/>
      <c r="TWN118" s="60"/>
      <c r="TWO118" s="60"/>
      <c r="TWP118" s="60"/>
      <c r="TWQ118" s="60"/>
      <c r="TWR118" s="60"/>
      <c r="TWS118" s="60"/>
      <c r="TWT118" s="60"/>
      <c r="TWU118" s="60"/>
      <c r="TWV118" s="60"/>
      <c r="TWW118" s="60"/>
      <c r="TWX118" s="60"/>
      <c r="TWY118" s="60"/>
      <c r="TWZ118" s="60"/>
      <c r="TXA118" s="60"/>
      <c r="TXB118" s="60"/>
      <c r="TXC118" s="60"/>
      <c r="TXD118" s="60"/>
      <c r="TXE118" s="60"/>
      <c r="TXF118" s="60"/>
      <c r="TXG118" s="60"/>
      <c r="TXH118" s="60"/>
      <c r="TXI118" s="60"/>
      <c r="TXJ118" s="60"/>
      <c r="TXK118" s="60"/>
      <c r="TXL118" s="60"/>
      <c r="TXM118" s="60"/>
      <c r="TXN118" s="60"/>
      <c r="TXO118" s="60"/>
      <c r="TXP118" s="60"/>
      <c r="TXQ118" s="60"/>
      <c r="TXR118" s="60"/>
      <c r="TXS118" s="60"/>
      <c r="TXT118" s="60"/>
      <c r="TXU118" s="60"/>
      <c r="TXV118" s="60"/>
      <c r="TXW118" s="60"/>
      <c r="TXX118" s="60"/>
      <c r="TXY118" s="60"/>
      <c r="TXZ118" s="60"/>
      <c r="TYA118" s="60"/>
      <c r="TYB118" s="60"/>
      <c r="TYC118" s="60"/>
      <c r="TYD118" s="60"/>
      <c r="TYE118" s="60"/>
      <c r="TYF118" s="60"/>
      <c r="TYG118" s="60"/>
      <c r="TYH118" s="60"/>
      <c r="TYI118" s="60"/>
      <c r="TYJ118" s="60"/>
      <c r="TYK118" s="60"/>
      <c r="TYL118" s="60"/>
      <c r="TYM118" s="60"/>
      <c r="TYN118" s="60"/>
      <c r="TYO118" s="60"/>
      <c r="TYP118" s="60"/>
      <c r="TYQ118" s="60"/>
      <c r="TYR118" s="60"/>
      <c r="TYS118" s="60"/>
      <c r="TYT118" s="60"/>
      <c r="TYU118" s="60"/>
      <c r="TYV118" s="60"/>
      <c r="TYW118" s="60"/>
      <c r="TYX118" s="60"/>
      <c r="TYY118" s="60"/>
      <c r="TYZ118" s="60"/>
      <c r="TZA118" s="60"/>
      <c r="TZB118" s="60"/>
      <c r="TZC118" s="60"/>
      <c r="TZD118" s="60"/>
      <c r="TZE118" s="60"/>
      <c r="TZF118" s="60"/>
      <c r="TZG118" s="60"/>
      <c r="TZH118" s="60"/>
      <c r="TZI118" s="60"/>
      <c r="TZJ118" s="60"/>
      <c r="TZK118" s="60"/>
      <c r="TZL118" s="60"/>
      <c r="TZM118" s="60"/>
      <c r="TZN118" s="60"/>
      <c r="TZO118" s="60"/>
      <c r="TZP118" s="60"/>
      <c r="TZQ118" s="60"/>
      <c r="TZR118" s="60"/>
      <c r="TZS118" s="60"/>
      <c r="TZT118" s="60"/>
      <c r="TZU118" s="60"/>
      <c r="TZV118" s="60"/>
      <c r="TZW118" s="60"/>
      <c r="TZX118" s="60"/>
      <c r="TZY118" s="60"/>
      <c r="TZZ118" s="60"/>
      <c r="UAA118" s="60"/>
      <c r="UAB118" s="60"/>
      <c r="UAC118" s="60"/>
      <c r="UAD118" s="60"/>
      <c r="UAE118" s="60"/>
      <c r="UAF118" s="60"/>
      <c r="UAG118" s="60"/>
      <c r="UAH118" s="60"/>
      <c r="UAI118" s="60"/>
      <c r="UAJ118" s="60"/>
      <c r="UAK118" s="60"/>
      <c r="UAL118" s="60"/>
      <c r="UAM118" s="60"/>
      <c r="UAN118" s="60"/>
      <c r="UAO118" s="60"/>
      <c r="UAP118" s="60"/>
      <c r="UAQ118" s="60"/>
      <c r="UAR118" s="60"/>
      <c r="UAS118" s="60"/>
      <c r="UAT118" s="60"/>
      <c r="UAU118" s="60"/>
      <c r="UAV118" s="60"/>
      <c r="UAW118" s="60"/>
      <c r="UAX118" s="60"/>
      <c r="UAY118" s="60"/>
      <c r="UAZ118" s="60"/>
      <c r="UBA118" s="60"/>
      <c r="UBB118" s="60"/>
      <c r="UBC118" s="60"/>
      <c r="UBD118" s="60"/>
      <c r="UBE118" s="60"/>
      <c r="UBF118" s="60"/>
      <c r="UBG118" s="60"/>
      <c r="UBH118" s="60"/>
      <c r="UBI118" s="60"/>
      <c r="UBJ118" s="60"/>
      <c r="UBK118" s="60"/>
      <c r="UBL118" s="60"/>
      <c r="UBM118" s="60"/>
      <c r="UBN118" s="60"/>
      <c r="UBO118" s="60"/>
      <c r="UBP118" s="60"/>
      <c r="UBQ118" s="60"/>
      <c r="UBR118" s="60"/>
      <c r="UBS118" s="60"/>
      <c r="UBT118" s="60"/>
      <c r="UBU118" s="60"/>
      <c r="UBV118" s="60"/>
      <c r="UBW118" s="60"/>
      <c r="UBX118" s="60"/>
      <c r="UBY118" s="60"/>
      <c r="UBZ118" s="60"/>
      <c r="UCA118" s="60"/>
      <c r="UCB118" s="60"/>
      <c r="UCC118" s="60"/>
      <c r="UCD118" s="60"/>
      <c r="UCE118" s="60"/>
      <c r="UCF118" s="60"/>
      <c r="UCG118" s="60"/>
      <c r="UCH118" s="60"/>
      <c r="UCI118" s="60"/>
      <c r="UCJ118" s="60"/>
      <c r="UCK118" s="60"/>
      <c r="UCL118" s="60"/>
      <c r="UCM118" s="60"/>
      <c r="UCN118" s="60"/>
      <c r="UCO118" s="60"/>
      <c r="UCP118" s="60"/>
      <c r="UCQ118" s="60"/>
      <c r="UCR118" s="60"/>
      <c r="UCS118" s="60"/>
      <c r="UCT118" s="60"/>
      <c r="UCU118" s="60"/>
      <c r="UCV118" s="60"/>
      <c r="UCW118" s="60"/>
      <c r="UCX118" s="60"/>
      <c r="UCY118" s="60"/>
      <c r="UCZ118" s="60"/>
      <c r="UDA118" s="60"/>
      <c r="UDB118" s="60"/>
      <c r="UDC118" s="60"/>
      <c r="UDD118" s="60"/>
      <c r="UDE118" s="60"/>
      <c r="UDF118" s="60"/>
      <c r="UDG118" s="60"/>
      <c r="UDH118" s="60"/>
      <c r="UDI118" s="60"/>
      <c r="UDJ118" s="60"/>
      <c r="UDK118" s="60"/>
      <c r="UDL118" s="60"/>
      <c r="UDM118" s="60"/>
      <c r="UDN118" s="60"/>
      <c r="UDO118" s="60"/>
      <c r="UDP118" s="60"/>
      <c r="UDQ118" s="60"/>
      <c r="UDR118" s="60"/>
      <c r="UDS118" s="60"/>
      <c r="UDT118" s="60"/>
      <c r="UDU118" s="60"/>
      <c r="UDV118" s="60"/>
      <c r="UDW118" s="60"/>
      <c r="UDX118" s="60"/>
      <c r="UDY118" s="60"/>
      <c r="UDZ118" s="60"/>
      <c r="UEA118" s="60"/>
      <c r="UEB118" s="60"/>
      <c r="UEC118" s="60"/>
      <c r="UED118" s="60"/>
      <c r="UEE118" s="60"/>
      <c r="UEF118" s="60"/>
      <c r="UEG118" s="60"/>
      <c r="UEH118" s="60"/>
      <c r="UEI118" s="60"/>
      <c r="UEJ118" s="60"/>
      <c r="UEK118" s="60"/>
      <c r="UEL118" s="60"/>
      <c r="UEM118" s="60"/>
      <c r="UEN118" s="60"/>
      <c r="UEO118" s="60"/>
      <c r="UEP118" s="60"/>
      <c r="UEQ118" s="60"/>
      <c r="UER118" s="60"/>
      <c r="UES118" s="60"/>
      <c r="UET118" s="60"/>
      <c r="UEU118" s="60"/>
      <c r="UEV118" s="60"/>
      <c r="UEW118" s="60"/>
      <c r="UEX118" s="60"/>
      <c r="UEY118" s="60"/>
      <c r="UEZ118" s="60"/>
      <c r="UFA118" s="60"/>
      <c r="UFB118" s="60"/>
      <c r="UFC118" s="60"/>
      <c r="UFD118" s="60"/>
      <c r="UFE118" s="60"/>
      <c r="UFF118" s="60"/>
      <c r="UFG118" s="60"/>
      <c r="UFH118" s="60"/>
      <c r="UFI118" s="60"/>
      <c r="UFJ118" s="60"/>
      <c r="UFK118" s="60"/>
      <c r="UFL118" s="60"/>
      <c r="UFM118" s="60"/>
      <c r="UFN118" s="60"/>
      <c r="UFO118" s="60"/>
      <c r="UFP118" s="60"/>
      <c r="UFQ118" s="60"/>
      <c r="UFR118" s="60"/>
      <c r="UFS118" s="60"/>
      <c r="UFT118" s="60"/>
      <c r="UFU118" s="60"/>
      <c r="UFV118" s="60"/>
      <c r="UFW118" s="60"/>
      <c r="UFX118" s="60"/>
      <c r="UFY118" s="60"/>
      <c r="UFZ118" s="60"/>
      <c r="UGA118" s="60"/>
      <c r="UGB118" s="60"/>
      <c r="UGC118" s="60"/>
      <c r="UGD118" s="60"/>
      <c r="UGE118" s="60"/>
      <c r="UGF118" s="60"/>
      <c r="UGG118" s="60"/>
      <c r="UGH118" s="60"/>
      <c r="UGI118" s="60"/>
      <c r="UGJ118" s="60"/>
      <c r="UGK118" s="60"/>
      <c r="UGL118" s="60"/>
      <c r="UGM118" s="60"/>
      <c r="UGN118" s="60"/>
      <c r="UGO118" s="60"/>
      <c r="UGP118" s="60"/>
      <c r="UGQ118" s="60"/>
      <c r="UGR118" s="60"/>
      <c r="UGS118" s="60"/>
      <c r="UGT118" s="60"/>
      <c r="UGU118" s="60"/>
      <c r="UGV118" s="60"/>
      <c r="UGW118" s="60"/>
      <c r="UGX118" s="60"/>
      <c r="UGY118" s="60"/>
      <c r="UGZ118" s="60"/>
      <c r="UHA118" s="60"/>
      <c r="UHB118" s="60"/>
      <c r="UHC118" s="60"/>
      <c r="UHD118" s="60"/>
      <c r="UHE118" s="60"/>
      <c r="UHF118" s="60"/>
      <c r="UHG118" s="60"/>
      <c r="UHH118" s="60"/>
      <c r="UHI118" s="60"/>
      <c r="UHJ118" s="60"/>
      <c r="UHK118" s="60"/>
      <c r="UHL118" s="60"/>
      <c r="UHM118" s="60"/>
      <c r="UHN118" s="60"/>
      <c r="UHO118" s="60"/>
      <c r="UHP118" s="60"/>
      <c r="UHQ118" s="60"/>
      <c r="UHR118" s="60"/>
      <c r="UHS118" s="60"/>
      <c r="UHT118" s="60"/>
      <c r="UHU118" s="60"/>
      <c r="UHV118" s="60"/>
      <c r="UHW118" s="60"/>
      <c r="UHX118" s="60"/>
      <c r="UHY118" s="60"/>
      <c r="UHZ118" s="60"/>
      <c r="UIA118" s="60"/>
      <c r="UIB118" s="60"/>
      <c r="UIC118" s="60"/>
      <c r="UID118" s="60"/>
      <c r="UIE118" s="60"/>
      <c r="UIF118" s="60"/>
      <c r="UIG118" s="60"/>
      <c r="UIH118" s="60"/>
      <c r="UII118" s="60"/>
      <c r="UIJ118" s="60"/>
      <c r="UIK118" s="60"/>
      <c r="UIL118" s="60"/>
      <c r="UIM118" s="60"/>
      <c r="UIN118" s="60"/>
      <c r="UIO118" s="60"/>
      <c r="UIP118" s="60"/>
      <c r="UIQ118" s="60"/>
      <c r="UIR118" s="60"/>
      <c r="UIS118" s="60"/>
      <c r="UIT118" s="60"/>
      <c r="UIU118" s="60"/>
      <c r="UIV118" s="60"/>
      <c r="UIW118" s="60"/>
      <c r="UIX118" s="60"/>
      <c r="UIY118" s="60"/>
      <c r="UIZ118" s="60"/>
      <c r="UJA118" s="60"/>
      <c r="UJB118" s="60"/>
      <c r="UJC118" s="60"/>
      <c r="UJD118" s="60"/>
      <c r="UJE118" s="60"/>
      <c r="UJF118" s="60"/>
      <c r="UJG118" s="60"/>
      <c r="UJH118" s="60"/>
      <c r="UJI118" s="60"/>
      <c r="UJJ118" s="60"/>
      <c r="UJK118" s="60"/>
      <c r="UJL118" s="60"/>
      <c r="UJM118" s="60"/>
      <c r="UJN118" s="60"/>
      <c r="UJO118" s="60"/>
      <c r="UJP118" s="60"/>
      <c r="UJQ118" s="60"/>
      <c r="UJR118" s="60"/>
      <c r="UJS118" s="60"/>
      <c r="UJT118" s="60"/>
      <c r="UJU118" s="60"/>
      <c r="UJV118" s="60"/>
      <c r="UJW118" s="60"/>
      <c r="UJX118" s="60"/>
      <c r="UJY118" s="60"/>
      <c r="UJZ118" s="60"/>
      <c r="UKA118" s="60"/>
      <c r="UKB118" s="60"/>
      <c r="UKC118" s="60"/>
      <c r="UKD118" s="60"/>
      <c r="UKE118" s="60"/>
      <c r="UKF118" s="60"/>
      <c r="UKG118" s="60"/>
      <c r="UKH118" s="60"/>
      <c r="UKI118" s="60"/>
      <c r="UKJ118" s="60"/>
      <c r="UKK118" s="60"/>
      <c r="UKL118" s="60"/>
      <c r="UKM118" s="60"/>
      <c r="UKN118" s="60"/>
      <c r="UKO118" s="60"/>
      <c r="UKP118" s="60"/>
      <c r="UKQ118" s="60"/>
      <c r="UKR118" s="60"/>
      <c r="UKS118" s="60"/>
      <c r="UKT118" s="60"/>
      <c r="UKU118" s="60"/>
      <c r="UKV118" s="60"/>
      <c r="UKW118" s="60"/>
      <c r="UKX118" s="60"/>
      <c r="UKY118" s="60"/>
      <c r="UKZ118" s="60"/>
      <c r="ULA118" s="60"/>
      <c r="ULB118" s="60"/>
      <c r="ULC118" s="60"/>
      <c r="ULD118" s="60"/>
      <c r="ULE118" s="60"/>
      <c r="ULF118" s="60"/>
      <c r="ULG118" s="60"/>
      <c r="ULH118" s="60"/>
      <c r="ULI118" s="60"/>
      <c r="ULJ118" s="60"/>
      <c r="ULK118" s="60"/>
      <c r="ULL118" s="60"/>
      <c r="ULM118" s="60"/>
      <c r="ULN118" s="60"/>
      <c r="ULO118" s="60"/>
      <c r="ULP118" s="60"/>
      <c r="ULQ118" s="60"/>
      <c r="ULR118" s="60"/>
      <c r="ULS118" s="60"/>
      <c r="ULT118" s="60"/>
      <c r="ULU118" s="60"/>
      <c r="ULV118" s="60"/>
      <c r="ULW118" s="60"/>
      <c r="ULX118" s="60"/>
      <c r="ULY118" s="60"/>
      <c r="ULZ118" s="60"/>
      <c r="UMA118" s="60"/>
      <c r="UMB118" s="60"/>
      <c r="UMC118" s="60"/>
      <c r="UMD118" s="60"/>
      <c r="UME118" s="60"/>
      <c r="UMF118" s="60"/>
      <c r="UMG118" s="60"/>
      <c r="UMH118" s="60"/>
      <c r="UMI118" s="60"/>
      <c r="UMJ118" s="60"/>
      <c r="UMK118" s="60"/>
      <c r="UML118" s="60"/>
      <c r="UMM118" s="60"/>
      <c r="UMN118" s="60"/>
      <c r="UMO118" s="60"/>
      <c r="UMP118" s="60"/>
      <c r="UMQ118" s="60"/>
      <c r="UMR118" s="60"/>
      <c r="UMS118" s="60"/>
      <c r="UMT118" s="60"/>
      <c r="UMU118" s="60"/>
      <c r="UMV118" s="60"/>
      <c r="UMW118" s="60"/>
      <c r="UMX118" s="60"/>
      <c r="UMY118" s="60"/>
      <c r="UMZ118" s="60"/>
      <c r="UNA118" s="60"/>
      <c r="UNB118" s="60"/>
      <c r="UNC118" s="60"/>
      <c r="UND118" s="60"/>
      <c r="UNE118" s="60"/>
      <c r="UNF118" s="60"/>
      <c r="UNG118" s="60"/>
      <c r="UNH118" s="60"/>
      <c r="UNI118" s="60"/>
      <c r="UNJ118" s="60"/>
      <c r="UNK118" s="60"/>
      <c r="UNL118" s="60"/>
      <c r="UNM118" s="60"/>
      <c r="UNN118" s="60"/>
      <c r="UNO118" s="60"/>
      <c r="UNP118" s="60"/>
      <c r="UNQ118" s="60"/>
      <c r="UNR118" s="60"/>
      <c r="UNS118" s="60"/>
      <c r="UNT118" s="60"/>
      <c r="UNU118" s="60"/>
      <c r="UNV118" s="60"/>
      <c r="UNW118" s="60"/>
      <c r="UNX118" s="60"/>
      <c r="UNY118" s="60"/>
      <c r="UNZ118" s="60"/>
      <c r="UOA118" s="60"/>
      <c r="UOB118" s="60"/>
      <c r="UOC118" s="60"/>
      <c r="UOD118" s="60"/>
      <c r="UOE118" s="60"/>
      <c r="UOF118" s="60"/>
      <c r="UOG118" s="60"/>
      <c r="UOH118" s="60"/>
      <c r="UOI118" s="60"/>
      <c r="UOJ118" s="60"/>
      <c r="UOK118" s="60"/>
      <c r="UOL118" s="60"/>
      <c r="UOM118" s="60"/>
      <c r="UON118" s="60"/>
      <c r="UOO118" s="60"/>
      <c r="UOP118" s="60"/>
      <c r="UOQ118" s="60"/>
      <c r="UOR118" s="60"/>
      <c r="UOS118" s="60"/>
      <c r="UOT118" s="60"/>
      <c r="UOU118" s="60"/>
      <c r="UOV118" s="60"/>
      <c r="UOW118" s="60"/>
      <c r="UOX118" s="60"/>
      <c r="UOY118" s="60"/>
      <c r="UOZ118" s="60"/>
      <c r="UPA118" s="60"/>
      <c r="UPB118" s="60"/>
      <c r="UPC118" s="60"/>
      <c r="UPD118" s="60"/>
      <c r="UPE118" s="60"/>
      <c r="UPF118" s="60"/>
      <c r="UPG118" s="60"/>
      <c r="UPH118" s="60"/>
      <c r="UPI118" s="60"/>
      <c r="UPJ118" s="60"/>
      <c r="UPK118" s="60"/>
      <c r="UPL118" s="60"/>
      <c r="UPM118" s="60"/>
      <c r="UPN118" s="60"/>
      <c r="UPO118" s="60"/>
      <c r="UPP118" s="60"/>
      <c r="UPQ118" s="60"/>
      <c r="UPR118" s="60"/>
      <c r="UPS118" s="60"/>
      <c r="UPT118" s="60"/>
      <c r="UPU118" s="60"/>
      <c r="UPV118" s="60"/>
      <c r="UPW118" s="60"/>
      <c r="UPX118" s="60"/>
      <c r="UPY118" s="60"/>
      <c r="UPZ118" s="60"/>
      <c r="UQA118" s="60"/>
      <c r="UQB118" s="60"/>
      <c r="UQC118" s="60"/>
      <c r="UQD118" s="60"/>
      <c r="UQE118" s="60"/>
      <c r="UQF118" s="60"/>
      <c r="UQG118" s="60"/>
      <c r="UQH118" s="60"/>
      <c r="UQI118" s="60"/>
      <c r="UQJ118" s="60"/>
      <c r="UQK118" s="60"/>
      <c r="UQL118" s="60"/>
      <c r="UQM118" s="60"/>
      <c r="UQN118" s="60"/>
      <c r="UQO118" s="60"/>
      <c r="UQP118" s="60"/>
      <c r="UQQ118" s="60"/>
      <c r="UQR118" s="60"/>
      <c r="UQS118" s="60"/>
      <c r="UQT118" s="60"/>
      <c r="UQU118" s="60"/>
      <c r="UQV118" s="60"/>
      <c r="UQW118" s="60"/>
      <c r="UQX118" s="60"/>
      <c r="UQY118" s="60"/>
      <c r="UQZ118" s="60"/>
      <c r="URA118" s="60"/>
      <c r="URB118" s="60"/>
      <c r="URC118" s="60"/>
      <c r="URD118" s="60"/>
      <c r="URE118" s="60"/>
      <c r="URF118" s="60"/>
      <c r="URG118" s="60"/>
      <c r="URH118" s="60"/>
      <c r="URI118" s="60"/>
      <c r="URJ118" s="60"/>
      <c r="URK118" s="60"/>
      <c r="URL118" s="60"/>
      <c r="URM118" s="60"/>
      <c r="URN118" s="60"/>
      <c r="URO118" s="60"/>
      <c r="URP118" s="60"/>
      <c r="URQ118" s="60"/>
      <c r="URR118" s="60"/>
      <c r="URS118" s="60"/>
      <c r="URT118" s="60"/>
      <c r="URU118" s="60"/>
      <c r="URV118" s="60"/>
      <c r="URW118" s="60"/>
      <c r="URX118" s="60"/>
      <c r="URY118" s="60"/>
      <c r="URZ118" s="60"/>
      <c r="USA118" s="60"/>
      <c r="USB118" s="60"/>
      <c r="USC118" s="60"/>
      <c r="USD118" s="60"/>
      <c r="USE118" s="60"/>
      <c r="USF118" s="60"/>
      <c r="USG118" s="60"/>
      <c r="USH118" s="60"/>
      <c r="USI118" s="60"/>
      <c r="USJ118" s="60"/>
      <c r="USK118" s="60"/>
      <c r="USL118" s="60"/>
      <c r="USM118" s="60"/>
      <c r="USN118" s="60"/>
      <c r="USO118" s="60"/>
      <c r="USP118" s="60"/>
      <c r="USQ118" s="60"/>
      <c r="USR118" s="60"/>
      <c r="USS118" s="60"/>
      <c r="UST118" s="60"/>
      <c r="USU118" s="60"/>
      <c r="USV118" s="60"/>
      <c r="USW118" s="60"/>
      <c r="USX118" s="60"/>
      <c r="USY118" s="60"/>
      <c r="USZ118" s="60"/>
      <c r="UTA118" s="60"/>
      <c r="UTB118" s="60"/>
      <c r="UTC118" s="60"/>
      <c r="UTD118" s="60"/>
      <c r="UTE118" s="60"/>
      <c r="UTF118" s="60"/>
      <c r="UTG118" s="60"/>
      <c r="UTH118" s="60"/>
      <c r="UTI118" s="60"/>
      <c r="UTJ118" s="60"/>
      <c r="UTK118" s="60"/>
      <c r="UTL118" s="60"/>
      <c r="UTM118" s="60"/>
      <c r="UTN118" s="60"/>
      <c r="UTO118" s="60"/>
      <c r="UTP118" s="60"/>
      <c r="UTQ118" s="60"/>
      <c r="UTR118" s="60"/>
      <c r="UTS118" s="60"/>
      <c r="UTT118" s="60"/>
      <c r="UTU118" s="60"/>
      <c r="UTV118" s="60"/>
      <c r="UTW118" s="60"/>
      <c r="UTX118" s="60"/>
      <c r="UTY118" s="60"/>
      <c r="UTZ118" s="60"/>
      <c r="UUA118" s="60"/>
      <c r="UUB118" s="60"/>
      <c r="UUC118" s="60"/>
      <c r="UUD118" s="60"/>
      <c r="UUE118" s="60"/>
      <c r="UUF118" s="60"/>
      <c r="UUG118" s="60"/>
      <c r="UUH118" s="60"/>
      <c r="UUI118" s="60"/>
      <c r="UUJ118" s="60"/>
      <c r="UUK118" s="60"/>
      <c r="UUL118" s="60"/>
      <c r="UUM118" s="60"/>
      <c r="UUN118" s="60"/>
      <c r="UUO118" s="60"/>
      <c r="UUP118" s="60"/>
      <c r="UUQ118" s="60"/>
      <c r="UUR118" s="60"/>
      <c r="UUS118" s="60"/>
      <c r="UUT118" s="60"/>
      <c r="UUU118" s="60"/>
      <c r="UUV118" s="60"/>
      <c r="UUW118" s="60"/>
      <c r="UUX118" s="60"/>
      <c r="UUY118" s="60"/>
      <c r="UUZ118" s="60"/>
      <c r="UVA118" s="60"/>
      <c r="UVB118" s="60"/>
      <c r="UVC118" s="60"/>
      <c r="UVD118" s="60"/>
      <c r="UVE118" s="60"/>
      <c r="UVF118" s="60"/>
      <c r="UVG118" s="60"/>
      <c r="UVH118" s="60"/>
      <c r="UVI118" s="60"/>
      <c r="UVJ118" s="60"/>
      <c r="UVK118" s="60"/>
      <c r="UVL118" s="60"/>
      <c r="UVM118" s="60"/>
      <c r="UVN118" s="60"/>
      <c r="UVO118" s="60"/>
      <c r="UVP118" s="60"/>
      <c r="UVQ118" s="60"/>
      <c r="UVR118" s="60"/>
      <c r="UVS118" s="60"/>
      <c r="UVT118" s="60"/>
      <c r="UVU118" s="60"/>
      <c r="UVV118" s="60"/>
      <c r="UVW118" s="60"/>
      <c r="UVX118" s="60"/>
      <c r="UVY118" s="60"/>
      <c r="UVZ118" s="60"/>
      <c r="UWA118" s="60"/>
      <c r="UWB118" s="60"/>
      <c r="UWC118" s="60"/>
      <c r="UWD118" s="60"/>
      <c r="UWE118" s="60"/>
      <c r="UWF118" s="60"/>
      <c r="UWG118" s="60"/>
      <c r="UWH118" s="60"/>
      <c r="UWI118" s="60"/>
      <c r="UWJ118" s="60"/>
      <c r="UWK118" s="60"/>
      <c r="UWL118" s="60"/>
      <c r="UWM118" s="60"/>
      <c r="UWN118" s="60"/>
      <c r="UWO118" s="60"/>
      <c r="UWP118" s="60"/>
      <c r="UWQ118" s="60"/>
      <c r="UWR118" s="60"/>
      <c r="UWS118" s="60"/>
      <c r="UWT118" s="60"/>
      <c r="UWU118" s="60"/>
      <c r="UWV118" s="60"/>
      <c r="UWW118" s="60"/>
      <c r="UWX118" s="60"/>
      <c r="UWY118" s="60"/>
      <c r="UWZ118" s="60"/>
      <c r="UXA118" s="60"/>
      <c r="UXB118" s="60"/>
      <c r="UXC118" s="60"/>
      <c r="UXD118" s="60"/>
      <c r="UXE118" s="60"/>
      <c r="UXF118" s="60"/>
      <c r="UXG118" s="60"/>
      <c r="UXH118" s="60"/>
      <c r="UXI118" s="60"/>
      <c r="UXJ118" s="60"/>
      <c r="UXK118" s="60"/>
      <c r="UXL118" s="60"/>
      <c r="UXM118" s="60"/>
      <c r="UXN118" s="60"/>
      <c r="UXO118" s="60"/>
      <c r="UXP118" s="60"/>
      <c r="UXQ118" s="60"/>
      <c r="UXR118" s="60"/>
      <c r="UXS118" s="60"/>
      <c r="UXT118" s="60"/>
      <c r="UXU118" s="60"/>
      <c r="UXV118" s="60"/>
      <c r="UXW118" s="60"/>
      <c r="UXX118" s="60"/>
      <c r="UXY118" s="60"/>
      <c r="UXZ118" s="60"/>
      <c r="UYA118" s="60"/>
      <c r="UYB118" s="60"/>
      <c r="UYC118" s="60"/>
      <c r="UYD118" s="60"/>
      <c r="UYE118" s="60"/>
      <c r="UYF118" s="60"/>
      <c r="UYG118" s="60"/>
      <c r="UYH118" s="60"/>
      <c r="UYI118" s="60"/>
      <c r="UYJ118" s="60"/>
      <c r="UYK118" s="60"/>
      <c r="UYL118" s="60"/>
      <c r="UYM118" s="60"/>
      <c r="UYN118" s="60"/>
      <c r="UYO118" s="60"/>
      <c r="UYP118" s="60"/>
      <c r="UYQ118" s="60"/>
      <c r="UYR118" s="60"/>
      <c r="UYS118" s="60"/>
      <c r="UYT118" s="60"/>
      <c r="UYU118" s="60"/>
      <c r="UYV118" s="60"/>
      <c r="UYW118" s="60"/>
      <c r="UYX118" s="60"/>
      <c r="UYY118" s="60"/>
      <c r="UYZ118" s="60"/>
      <c r="UZA118" s="60"/>
      <c r="UZB118" s="60"/>
      <c r="UZC118" s="60"/>
      <c r="UZD118" s="60"/>
      <c r="UZE118" s="60"/>
      <c r="UZF118" s="60"/>
      <c r="UZG118" s="60"/>
      <c r="UZH118" s="60"/>
      <c r="UZI118" s="60"/>
      <c r="UZJ118" s="60"/>
      <c r="UZK118" s="60"/>
      <c r="UZL118" s="60"/>
      <c r="UZM118" s="60"/>
      <c r="UZN118" s="60"/>
      <c r="UZO118" s="60"/>
      <c r="UZP118" s="60"/>
      <c r="UZQ118" s="60"/>
      <c r="UZR118" s="60"/>
      <c r="UZS118" s="60"/>
      <c r="UZT118" s="60"/>
      <c r="UZU118" s="60"/>
      <c r="UZV118" s="60"/>
      <c r="UZW118" s="60"/>
      <c r="UZX118" s="60"/>
      <c r="UZY118" s="60"/>
      <c r="UZZ118" s="60"/>
      <c r="VAA118" s="60"/>
      <c r="VAB118" s="60"/>
      <c r="VAC118" s="60"/>
      <c r="VAD118" s="60"/>
      <c r="VAE118" s="60"/>
      <c r="VAF118" s="60"/>
      <c r="VAG118" s="60"/>
      <c r="VAH118" s="60"/>
      <c r="VAI118" s="60"/>
      <c r="VAJ118" s="60"/>
      <c r="VAK118" s="60"/>
      <c r="VAL118" s="60"/>
      <c r="VAM118" s="60"/>
      <c r="VAN118" s="60"/>
      <c r="VAO118" s="60"/>
      <c r="VAP118" s="60"/>
      <c r="VAQ118" s="60"/>
      <c r="VAR118" s="60"/>
      <c r="VAS118" s="60"/>
      <c r="VAT118" s="60"/>
      <c r="VAU118" s="60"/>
      <c r="VAV118" s="60"/>
      <c r="VAW118" s="60"/>
      <c r="VAX118" s="60"/>
      <c r="VAY118" s="60"/>
      <c r="VAZ118" s="60"/>
      <c r="VBA118" s="60"/>
      <c r="VBB118" s="60"/>
      <c r="VBC118" s="60"/>
      <c r="VBD118" s="60"/>
      <c r="VBE118" s="60"/>
      <c r="VBF118" s="60"/>
      <c r="VBG118" s="60"/>
      <c r="VBH118" s="60"/>
      <c r="VBI118" s="60"/>
      <c r="VBJ118" s="60"/>
      <c r="VBK118" s="60"/>
      <c r="VBL118" s="60"/>
      <c r="VBM118" s="60"/>
      <c r="VBN118" s="60"/>
      <c r="VBO118" s="60"/>
      <c r="VBP118" s="60"/>
      <c r="VBQ118" s="60"/>
      <c r="VBR118" s="60"/>
      <c r="VBS118" s="60"/>
      <c r="VBT118" s="60"/>
      <c r="VBU118" s="60"/>
      <c r="VBV118" s="60"/>
      <c r="VBW118" s="60"/>
      <c r="VBX118" s="60"/>
      <c r="VBY118" s="60"/>
      <c r="VBZ118" s="60"/>
      <c r="VCA118" s="60"/>
      <c r="VCB118" s="60"/>
      <c r="VCC118" s="60"/>
      <c r="VCD118" s="60"/>
      <c r="VCE118" s="60"/>
      <c r="VCF118" s="60"/>
      <c r="VCG118" s="60"/>
      <c r="VCH118" s="60"/>
      <c r="VCI118" s="60"/>
      <c r="VCJ118" s="60"/>
      <c r="VCK118" s="60"/>
      <c r="VCL118" s="60"/>
      <c r="VCM118" s="60"/>
      <c r="VCN118" s="60"/>
      <c r="VCO118" s="60"/>
      <c r="VCP118" s="60"/>
      <c r="VCQ118" s="60"/>
      <c r="VCR118" s="60"/>
      <c r="VCS118" s="60"/>
      <c r="VCT118" s="60"/>
      <c r="VCU118" s="60"/>
      <c r="VCV118" s="60"/>
      <c r="VCW118" s="60"/>
      <c r="VCX118" s="60"/>
      <c r="VCY118" s="60"/>
      <c r="VCZ118" s="60"/>
      <c r="VDA118" s="60"/>
      <c r="VDB118" s="60"/>
      <c r="VDC118" s="60"/>
      <c r="VDD118" s="60"/>
      <c r="VDE118" s="60"/>
      <c r="VDF118" s="60"/>
      <c r="VDG118" s="60"/>
      <c r="VDH118" s="60"/>
      <c r="VDI118" s="60"/>
      <c r="VDJ118" s="60"/>
      <c r="VDK118" s="60"/>
      <c r="VDL118" s="60"/>
      <c r="VDM118" s="60"/>
      <c r="VDN118" s="60"/>
      <c r="VDO118" s="60"/>
      <c r="VDP118" s="60"/>
      <c r="VDQ118" s="60"/>
      <c r="VDR118" s="60"/>
      <c r="VDS118" s="60"/>
      <c r="VDT118" s="60"/>
      <c r="VDU118" s="60"/>
      <c r="VDV118" s="60"/>
      <c r="VDW118" s="60"/>
      <c r="VDX118" s="60"/>
      <c r="VDY118" s="60"/>
      <c r="VDZ118" s="60"/>
      <c r="VEA118" s="60"/>
      <c r="VEB118" s="60"/>
      <c r="VEC118" s="60"/>
      <c r="VED118" s="60"/>
      <c r="VEE118" s="60"/>
      <c r="VEF118" s="60"/>
      <c r="VEG118" s="60"/>
      <c r="VEH118" s="60"/>
      <c r="VEI118" s="60"/>
      <c r="VEJ118" s="60"/>
      <c r="VEK118" s="60"/>
      <c r="VEL118" s="60"/>
      <c r="VEM118" s="60"/>
      <c r="VEN118" s="60"/>
      <c r="VEO118" s="60"/>
      <c r="VEP118" s="60"/>
      <c r="VEQ118" s="60"/>
      <c r="VER118" s="60"/>
      <c r="VES118" s="60"/>
      <c r="VET118" s="60"/>
      <c r="VEU118" s="60"/>
      <c r="VEV118" s="60"/>
      <c r="VEW118" s="60"/>
      <c r="VEX118" s="60"/>
      <c r="VEY118" s="60"/>
      <c r="VEZ118" s="60"/>
      <c r="VFA118" s="60"/>
      <c r="VFB118" s="60"/>
      <c r="VFC118" s="60"/>
      <c r="VFD118" s="60"/>
      <c r="VFE118" s="60"/>
      <c r="VFF118" s="60"/>
      <c r="VFG118" s="60"/>
      <c r="VFH118" s="60"/>
      <c r="VFI118" s="60"/>
      <c r="VFJ118" s="60"/>
      <c r="VFK118" s="60"/>
      <c r="VFL118" s="60"/>
      <c r="VFM118" s="60"/>
      <c r="VFN118" s="60"/>
      <c r="VFO118" s="60"/>
      <c r="VFP118" s="60"/>
      <c r="VFQ118" s="60"/>
      <c r="VFR118" s="60"/>
      <c r="VFS118" s="60"/>
      <c r="VFT118" s="60"/>
      <c r="VFU118" s="60"/>
      <c r="VFV118" s="60"/>
      <c r="VFW118" s="60"/>
      <c r="VFX118" s="60"/>
      <c r="VFY118" s="60"/>
      <c r="VFZ118" s="60"/>
      <c r="VGA118" s="60"/>
      <c r="VGB118" s="60"/>
      <c r="VGC118" s="60"/>
      <c r="VGD118" s="60"/>
      <c r="VGE118" s="60"/>
      <c r="VGF118" s="60"/>
      <c r="VGG118" s="60"/>
      <c r="VGH118" s="60"/>
      <c r="VGI118" s="60"/>
      <c r="VGJ118" s="60"/>
      <c r="VGK118" s="60"/>
      <c r="VGL118" s="60"/>
      <c r="VGM118" s="60"/>
      <c r="VGN118" s="60"/>
      <c r="VGO118" s="60"/>
      <c r="VGP118" s="60"/>
      <c r="VGQ118" s="60"/>
      <c r="VGR118" s="60"/>
      <c r="VGS118" s="60"/>
      <c r="VGT118" s="60"/>
      <c r="VGU118" s="60"/>
      <c r="VGV118" s="60"/>
      <c r="VGW118" s="60"/>
      <c r="VGX118" s="60"/>
      <c r="VGY118" s="60"/>
      <c r="VGZ118" s="60"/>
      <c r="VHA118" s="60"/>
      <c r="VHB118" s="60"/>
      <c r="VHC118" s="60"/>
      <c r="VHD118" s="60"/>
      <c r="VHE118" s="60"/>
      <c r="VHF118" s="60"/>
      <c r="VHG118" s="60"/>
      <c r="VHH118" s="60"/>
      <c r="VHI118" s="60"/>
      <c r="VHJ118" s="60"/>
      <c r="VHK118" s="60"/>
      <c r="VHL118" s="60"/>
      <c r="VHM118" s="60"/>
      <c r="VHN118" s="60"/>
      <c r="VHO118" s="60"/>
      <c r="VHP118" s="60"/>
      <c r="VHQ118" s="60"/>
      <c r="VHR118" s="60"/>
      <c r="VHS118" s="60"/>
      <c r="VHT118" s="60"/>
      <c r="VHU118" s="60"/>
      <c r="VHV118" s="60"/>
      <c r="VHW118" s="60"/>
      <c r="VHX118" s="60"/>
      <c r="VHY118" s="60"/>
      <c r="VHZ118" s="60"/>
      <c r="VIA118" s="60"/>
      <c r="VIB118" s="60"/>
      <c r="VIC118" s="60"/>
      <c r="VID118" s="60"/>
      <c r="VIE118" s="60"/>
      <c r="VIF118" s="60"/>
      <c r="VIG118" s="60"/>
      <c r="VIH118" s="60"/>
      <c r="VII118" s="60"/>
      <c r="VIJ118" s="60"/>
      <c r="VIK118" s="60"/>
      <c r="VIL118" s="60"/>
      <c r="VIM118" s="60"/>
      <c r="VIN118" s="60"/>
      <c r="VIO118" s="60"/>
      <c r="VIP118" s="60"/>
      <c r="VIQ118" s="60"/>
      <c r="VIR118" s="60"/>
      <c r="VIS118" s="60"/>
      <c r="VIT118" s="60"/>
      <c r="VIU118" s="60"/>
      <c r="VIV118" s="60"/>
      <c r="VIW118" s="60"/>
      <c r="VIX118" s="60"/>
      <c r="VIY118" s="60"/>
      <c r="VIZ118" s="60"/>
      <c r="VJA118" s="60"/>
      <c r="VJB118" s="60"/>
      <c r="VJC118" s="60"/>
      <c r="VJD118" s="60"/>
      <c r="VJE118" s="60"/>
      <c r="VJF118" s="60"/>
      <c r="VJG118" s="60"/>
      <c r="VJH118" s="60"/>
      <c r="VJI118" s="60"/>
      <c r="VJJ118" s="60"/>
      <c r="VJK118" s="60"/>
      <c r="VJL118" s="60"/>
      <c r="VJM118" s="60"/>
      <c r="VJN118" s="60"/>
      <c r="VJO118" s="60"/>
      <c r="VJP118" s="60"/>
      <c r="VJQ118" s="60"/>
      <c r="VJR118" s="60"/>
      <c r="VJS118" s="60"/>
      <c r="VJT118" s="60"/>
      <c r="VJU118" s="60"/>
      <c r="VJV118" s="60"/>
      <c r="VJW118" s="60"/>
      <c r="VJX118" s="60"/>
      <c r="VJY118" s="60"/>
      <c r="VJZ118" s="60"/>
      <c r="VKA118" s="60"/>
      <c r="VKB118" s="60"/>
      <c r="VKC118" s="60"/>
      <c r="VKD118" s="60"/>
      <c r="VKE118" s="60"/>
      <c r="VKF118" s="60"/>
      <c r="VKG118" s="60"/>
      <c r="VKH118" s="60"/>
      <c r="VKI118" s="60"/>
      <c r="VKJ118" s="60"/>
      <c r="VKK118" s="60"/>
      <c r="VKL118" s="60"/>
      <c r="VKM118" s="60"/>
      <c r="VKN118" s="60"/>
      <c r="VKO118" s="60"/>
      <c r="VKP118" s="60"/>
      <c r="VKQ118" s="60"/>
      <c r="VKR118" s="60"/>
      <c r="VKS118" s="60"/>
      <c r="VKT118" s="60"/>
      <c r="VKU118" s="60"/>
      <c r="VKV118" s="60"/>
      <c r="VKW118" s="60"/>
      <c r="VKX118" s="60"/>
      <c r="VKY118" s="60"/>
      <c r="VKZ118" s="60"/>
      <c r="VLA118" s="60"/>
      <c r="VLB118" s="60"/>
      <c r="VLC118" s="60"/>
      <c r="VLD118" s="60"/>
      <c r="VLE118" s="60"/>
      <c r="VLF118" s="60"/>
      <c r="VLG118" s="60"/>
      <c r="VLH118" s="60"/>
      <c r="VLI118" s="60"/>
      <c r="VLJ118" s="60"/>
      <c r="VLK118" s="60"/>
      <c r="VLL118" s="60"/>
      <c r="VLM118" s="60"/>
      <c r="VLN118" s="60"/>
      <c r="VLO118" s="60"/>
      <c r="VLP118" s="60"/>
      <c r="VLQ118" s="60"/>
      <c r="VLR118" s="60"/>
      <c r="VLS118" s="60"/>
      <c r="VLT118" s="60"/>
      <c r="VLU118" s="60"/>
      <c r="VLV118" s="60"/>
      <c r="VLW118" s="60"/>
      <c r="VLX118" s="60"/>
      <c r="VLY118" s="60"/>
      <c r="VLZ118" s="60"/>
      <c r="VMA118" s="60"/>
      <c r="VMB118" s="60"/>
      <c r="VMC118" s="60"/>
      <c r="VMD118" s="60"/>
      <c r="VME118" s="60"/>
      <c r="VMF118" s="60"/>
      <c r="VMG118" s="60"/>
      <c r="VMH118" s="60"/>
      <c r="VMI118" s="60"/>
      <c r="VMJ118" s="60"/>
      <c r="VMK118" s="60"/>
      <c r="VML118" s="60"/>
      <c r="VMM118" s="60"/>
      <c r="VMN118" s="60"/>
      <c r="VMO118" s="60"/>
      <c r="VMP118" s="60"/>
      <c r="VMQ118" s="60"/>
      <c r="VMR118" s="60"/>
      <c r="VMS118" s="60"/>
      <c r="VMT118" s="60"/>
      <c r="VMU118" s="60"/>
      <c r="VMV118" s="60"/>
      <c r="VMW118" s="60"/>
      <c r="VMX118" s="60"/>
      <c r="VMY118" s="60"/>
      <c r="VMZ118" s="60"/>
      <c r="VNA118" s="60"/>
      <c r="VNB118" s="60"/>
      <c r="VNC118" s="60"/>
      <c r="VND118" s="60"/>
      <c r="VNE118" s="60"/>
      <c r="VNF118" s="60"/>
      <c r="VNG118" s="60"/>
      <c r="VNH118" s="60"/>
      <c r="VNI118" s="60"/>
      <c r="VNJ118" s="60"/>
      <c r="VNK118" s="60"/>
      <c r="VNL118" s="60"/>
      <c r="VNM118" s="60"/>
      <c r="VNN118" s="60"/>
      <c r="VNO118" s="60"/>
      <c r="VNP118" s="60"/>
      <c r="VNQ118" s="60"/>
      <c r="VNR118" s="60"/>
      <c r="VNS118" s="60"/>
      <c r="VNT118" s="60"/>
      <c r="VNU118" s="60"/>
      <c r="VNV118" s="60"/>
      <c r="VNW118" s="60"/>
      <c r="VNX118" s="60"/>
      <c r="VNY118" s="60"/>
      <c r="VNZ118" s="60"/>
      <c r="VOA118" s="60"/>
      <c r="VOB118" s="60"/>
      <c r="VOC118" s="60"/>
      <c r="VOD118" s="60"/>
      <c r="VOE118" s="60"/>
      <c r="VOF118" s="60"/>
      <c r="VOG118" s="60"/>
      <c r="VOH118" s="60"/>
      <c r="VOI118" s="60"/>
      <c r="VOJ118" s="60"/>
      <c r="VOK118" s="60"/>
      <c r="VOL118" s="60"/>
      <c r="VOM118" s="60"/>
      <c r="VON118" s="60"/>
      <c r="VOO118" s="60"/>
      <c r="VOP118" s="60"/>
      <c r="VOQ118" s="60"/>
      <c r="VOR118" s="60"/>
      <c r="VOS118" s="60"/>
      <c r="VOT118" s="60"/>
      <c r="VOU118" s="60"/>
      <c r="VOV118" s="60"/>
      <c r="VOW118" s="60"/>
      <c r="VOX118" s="60"/>
      <c r="VOY118" s="60"/>
      <c r="VOZ118" s="60"/>
      <c r="VPA118" s="60"/>
      <c r="VPB118" s="60"/>
      <c r="VPC118" s="60"/>
      <c r="VPD118" s="60"/>
      <c r="VPE118" s="60"/>
      <c r="VPF118" s="60"/>
      <c r="VPG118" s="60"/>
      <c r="VPH118" s="60"/>
      <c r="VPI118" s="60"/>
      <c r="VPJ118" s="60"/>
      <c r="VPK118" s="60"/>
      <c r="VPL118" s="60"/>
      <c r="VPM118" s="60"/>
      <c r="VPN118" s="60"/>
      <c r="VPO118" s="60"/>
      <c r="VPP118" s="60"/>
      <c r="VPQ118" s="60"/>
      <c r="VPR118" s="60"/>
      <c r="VPS118" s="60"/>
      <c r="VPT118" s="60"/>
      <c r="VPU118" s="60"/>
      <c r="VPV118" s="60"/>
      <c r="VPW118" s="60"/>
      <c r="VPX118" s="60"/>
      <c r="VPY118" s="60"/>
      <c r="VPZ118" s="60"/>
      <c r="VQA118" s="60"/>
      <c r="VQB118" s="60"/>
      <c r="VQC118" s="60"/>
      <c r="VQD118" s="60"/>
      <c r="VQE118" s="60"/>
      <c r="VQF118" s="60"/>
      <c r="VQG118" s="60"/>
      <c r="VQH118" s="60"/>
      <c r="VQI118" s="60"/>
      <c r="VQJ118" s="60"/>
      <c r="VQK118" s="60"/>
      <c r="VQL118" s="60"/>
      <c r="VQM118" s="60"/>
      <c r="VQN118" s="60"/>
      <c r="VQO118" s="60"/>
      <c r="VQP118" s="60"/>
      <c r="VQQ118" s="60"/>
      <c r="VQR118" s="60"/>
      <c r="VQS118" s="60"/>
      <c r="VQT118" s="60"/>
      <c r="VQU118" s="60"/>
      <c r="VQV118" s="60"/>
      <c r="VQW118" s="60"/>
      <c r="VQX118" s="60"/>
      <c r="VQY118" s="60"/>
      <c r="VQZ118" s="60"/>
      <c r="VRA118" s="60"/>
      <c r="VRB118" s="60"/>
      <c r="VRC118" s="60"/>
      <c r="VRD118" s="60"/>
      <c r="VRE118" s="60"/>
      <c r="VRF118" s="60"/>
      <c r="VRG118" s="60"/>
      <c r="VRH118" s="60"/>
      <c r="VRI118" s="60"/>
      <c r="VRJ118" s="60"/>
      <c r="VRK118" s="60"/>
      <c r="VRL118" s="60"/>
      <c r="VRM118" s="60"/>
      <c r="VRN118" s="60"/>
      <c r="VRO118" s="60"/>
      <c r="VRP118" s="60"/>
      <c r="VRQ118" s="60"/>
      <c r="VRR118" s="60"/>
      <c r="VRS118" s="60"/>
      <c r="VRT118" s="60"/>
      <c r="VRU118" s="60"/>
      <c r="VRV118" s="60"/>
      <c r="VRW118" s="60"/>
      <c r="VRX118" s="60"/>
      <c r="VRY118" s="60"/>
      <c r="VRZ118" s="60"/>
      <c r="VSA118" s="60"/>
      <c r="VSB118" s="60"/>
      <c r="VSC118" s="60"/>
      <c r="VSD118" s="60"/>
      <c r="VSE118" s="60"/>
      <c r="VSF118" s="60"/>
      <c r="VSG118" s="60"/>
      <c r="VSH118" s="60"/>
      <c r="VSI118" s="60"/>
      <c r="VSJ118" s="60"/>
      <c r="VSK118" s="60"/>
      <c r="VSL118" s="60"/>
      <c r="VSM118" s="60"/>
      <c r="VSN118" s="60"/>
      <c r="VSO118" s="60"/>
      <c r="VSP118" s="60"/>
      <c r="VSQ118" s="60"/>
      <c r="VSR118" s="60"/>
      <c r="VSS118" s="60"/>
      <c r="VST118" s="60"/>
      <c r="VSU118" s="60"/>
      <c r="VSV118" s="60"/>
      <c r="VSW118" s="60"/>
      <c r="VSX118" s="60"/>
      <c r="VSY118" s="60"/>
      <c r="VSZ118" s="60"/>
      <c r="VTA118" s="60"/>
      <c r="VTB118" s="60"/>
      <c r="VTC118" s="60"/>
      <c r="VTD118" s="60"/>
      <c r="VTE118" s="60"/>
      <c r="VTF118" s="60"/>
      <c r="VTG118" s="60"/>
      <c r="VTH118" s="60"/>
      <c r="VTI118" s="60"/>
      <c r="VTJ118" s="60"/>
      <c r="VTK118" s="60"/>
      <c r="VTL118" s="60"/>
      <c r="VTM118" s="60"/>
      <c r="VTN118" s="60"/>
      <c r="VTO118" s="60"/>
      <c r="VTP118" s="60"/>
      <c r="VTQ118" s="60"/>
      <c r="VTR118" s="60"/>
      <c r="VTS118" s="60"/>
      <c r="VTT118" s="60"/>
      <c r="VTU118" s="60"/>
      <c r="VTV118" s="60"/>
      <c r="VTW118" s="60"/>
      <c r="VTX118" s="60"/>
      <c r="VTY118" s="60"/>
      <c r="VTZ118" s="60"/>
      <c r="VUA118" s="60"/>
      <c r="VUB118" s="60"/>
      <c r="VUC118" s="60"/>
      <c r="VUD118" s="60"/>
      <c r="VUE118" s="60"/>
      <c r="VUF118" s="60"/>
      <c r="VUG118" s="60"/>
      <c r="VUH118" s="60"/>
      <c r="VUI118" s="60"/>
      <c r="VUJ118" s="60"/>
      <c r="VUK118" s="60"/>
      <c r="VUL118" s="60"/>
      <c r="VUM118" s="60"/>
      <c r="VUN118" s="60"/>
      <c r="VUO118" s="60"/>
      <c r="VUP118" s="60"/>
      <c r="VUQ118" s="60"/>
      <c r="VUR118" s="60"/>
      <c r="VUS118" s="60"/>
      <c r="VUT118" s="60"/>
      <c r="VUU118" s="60"/>
      <c r="VUV118" s="60"/>
      <c r="VUW118" s="60"/>
      <c r="VUX118" s="60"/>
      <c r="VUY118" s="60"/>
      <c r="VUZ118" s="60"/>
      <c r="VVA118" s="60"/>
      <c r="VVB118" s="60"/>
      <c r="VVC118" s="60"/>
      <c r="VVD118" s="60"/>
      <c r="VVE118" s="60"/>
      <c r="VVF118" s="60"/>
      <c r="VVG118" s="60"/>
      <c r="VVH118" s="60"/>
      <c r="VVI118" s="60"/>
      <c r="VVJ118" s="60"/>
      <c r="VVK118" s="60"/>
      <c r="VVL118" s="60"/>
      <c r="VVM118" s="60"/>
      <c r="VVN118" s="60"/>
      <c r="VVO118" s="60"/>
      <c r="VVP118" s="60"/>
      <c r="VVQ118" s="60"/>
      <c r="VVR118" s="60"/>
      <c r="VVS118" s="60"/>
      <c r="VVT118" s="60"/>
      <c r="VVU118" s="60"/>
      <c r="VVV118" s="60"/>
      <c r="VVW118" s="60"/>
      <c r="VVX118" s="60"/>
      <c r="VVY118" s="60"/>
      <c r="VVZ118" s="60"/>
      <c r="VWA118" s="60"/>
      <c r="VWB118" s="60"/>
      <c r="VWC118" s="60"/>
      <c r="VWD118" s="60"/>
      <c r="VWE118" s="60"/>
      <c r="VWF118" s="60"/>
      <c r="VWG118" s="60"/>
      <c r="VWH118" s="60"/>
      <c r="VWI118" s="60"/>
      <c r="VWJ118" s="60"/>
      <c r="VWK118" s="60"/>
      <c r="VWL118" s="60"/>
      <c r="VWM118" s="60"/>
      <c r="VWN118" s="60"/>
      <c r="VWO118" s="60"/>
      <c r="VWP118" s="60"/>
      <c r="VWQ118" s="60"/>
      <c r="VWR118" s="60"/>
      <c r="VWS118" s="60"/>
      <c r="VWT118" s="60"/>
      <c r="VWU118" s="60"/>
      <c r="VWV118" s="60"/>
      <c r="VWW118" s="60"/>
      <c r="VWX118" s="60"/>
      <c r="VWY118" s="60"/>
      <c r="VWZ118" s="60"/>
      <c r="VXA118" s="60"/>
      <c r="VXB118" s="60"/>
      <c r="VXC118" s="60"/>
      <c r="VXD118" s="60"/>
      <c r="VXE118" s="60"/>
      <c r="VXF118" s="60"/>
      <c r="VXG118" s="60"/>
      <c r="VXH118" s="60"/>
      <c r="VXI118" s="60"/>
      <c r="VXJ118" s="60"/>
      <c r="VXK118" s="60"/>
      <c r="VXL118" s="60"/>
      <c r="VXM118" s="60"/>
      <c r="VXN118" s="60"/>
      <c r="VXO118" s="60"/>
      <c r="VXP118" s="60"/>
      <c r="VXQ118" s="60"/>
      <c r="VXR118" s="60"/>
      <c r="VXS118" s="60"/>
      <c r="VXT118" s="60"/>
      <c r="VXU118" s="60"/>
      <c r="VXV118" s="60"/>
      <c r="VXW118" s="60"/>
      <c r="VXX118" s="60"/>
      <c r="VXY118" s="60"/>
      <c r="VXZ118" s="60"/>
      <c r="VYA118" s="60"/>
      <c r="VYB118" s="60"/>
      <c r="VYC118" s="60"/>
      <c r="VYD118" s="60"/>
      <c r="VYE118" s="60"/>
      <c r="VYF118" s="60"/>
      <c r="VYG118" s="60"/>
      <c r="VYH118" s="60"/>
      <c r="VYI118" s="60"/>
      <c r="VYJ118" s="60"/>
      <c r="VYK118" s="60"/>
      <c r="VYL118" s="60"/>
      <c r="VYM118" s="60"/>
      <c r="VYN118" s="60"/>
      <c r="VYO118" s="60"/>
      <c r="VYP118" s="60"/>
      <c r="VYQ118" s="60"/>
      <c r="VYR118" s="60"/>
      <c r="VYS118" s="60"/>
      <c r="VYT118" s="60"/>
      <c r="VYU118" s="60"/>
      <c r="VYV118" s="60"/>
      <c r="VYW118" s="60"/>
      <c r="VYX118" s="60"/>
      <c r="VYY118" s="60"/>
      <c r="VYZ118" s="60"/>
      <c r="VZA118" s="60"/>
      <c r="VZB118" s="60"/>
      <c r="VZC118" s="60"/>
      <c r="VZD118" s="60"/>
      <c r="VZE118" s="60"/>
      <c r="VZF118" s="60"/>
      <c r="VZG118" s="60"/>
      <c r="VZH118" s="60"/>
      <c r="VZI118" s="60"/>
      <c r="VZJ118" s="60"/>
      <c r="VZK118" s="60"/>
      <c r="VZL118" s="60"/>
      <c r="VZM118" s="60"/>
      <c r="VZN118" s="60"/>
      <c r="VZO118" s="60"/>
      <c r="VZP118" s="60"/>
      <c r="VZQ118" s="60"/>
      <c r="VZR118" s="60"/>
      <c r="VZS118" s="60"/>
      <c r="VZT118" s="60"/>
      <c r="VZU118" s="60"/>
      <c r="VZV118" s="60"/>
      <c r="VZW118" s="60"/>
      <c r="VZX118" s="60"/>
      <c r="VZY118" s="60"/>
      <c r="VZZ118" s="60"/>
      <c r="WAA118" s="60"/>
      <c r="WAB118" s="60"/>
      <c r="WAC118" s="60"/>
      <c r="WAD118" s="60"/>
      <c r="WAE118" s="60"/>
      <c r="WAF118" s="60"/>
      <c r="WAG118" s="60"/>
      <c r="WAH118" s="60"/>
      <c r="WAI118" s="60"/>
      <c r="WAJ118" s="60"/>
      <c r="WAK118" s="60"/>
      <c r="WAL118" s="60"/>
      <c r="WAM118" s="60"/>
      <c r="WAN118" s="60"/>
      <c r="WAO118" s="60"/>
      <c r="WAP118" s="60"/>
      <c r="WAQ118" s="60"/>
      <c r="WAR118" s="60"/>
      <c r="WAS118" s="60"/>
      <c r="WAT118" s="60"/>
      <c r="WAU118" s="60"/>
      <c r="WAV118" s="60"/>
      <c r="WAW118" s="60"/>
      <c r="WAX118" s="60"/>
      <c r="WAY118" s="60"/>
      <c r="WAZ118" s="60"/>
      <c r="WBA118" s="60"/>
      <c r="WBB118" s="60"/>
      <c r="WBC118" s="60"/>
      <c r="WBD118" s="60"/>
      <c r="WBE118" s="60"/>
      <c r="WBF118" s="60"/>
      <c r="WBG118" s="60"/>
      <c r="WBH118" s="60"/>
      <c r="WBI118" s="60"/>
      <c r="WBJ118" s="60"/>
      <c r="WBK118" s="60"/>
      <c r="WBL118" s="60"/>
      <c r="WBM118" s="60"/>
      <c r="WBN118" s="60"/>
      <c r="WBO118" s="60"/>
      <c r="WBP118" s="60"/>
      <c r="WBQ118" s="60"/>
      <c r="WBR118" s="60"/>
      <c r="WBS118" s="60"/>
      <c r="WBT118" s="60"/>
      <c r="WBU118" s="60"/>
      <c r="WBV118" s="60"/>
      <c r="WBW118" s="60"/>
      <c r="WBX118" s="60"/>
      <c r="WBY118" s="60"/>
      <c r="WBZ118" s="60"/>
      <c r="WCA118" s="60"/>
      <c r="WCB118" s="60"/>
      <c r="WCC118" s="60"/>
      <c r="WCD118" s="60"/>
      <c r="WCE118" s="60"/>
      <c r="WCF118" s="60"/>
      <c r="WCG118" s="60"/>
      <c r="WCH118" s="60"/>
      <c r="WCI118" s="60"/>
      <c r="WCJ118" s="60"/>
      <c r="WCK118" s="60"/>
      <c r="WCL118" s="60"/>
      <c r="WCM118" s="60"/>
      <c r="WCN118" s="60"/>
      <c r="WCO118" s="60"/>
      <c r="WCP118" s="60"/>
      <c r="WCQ118" s="60"/>
      <c r="WCR118" s="60"/>
      <c r="WCS118" s="60"/>
      <c r="WCT118" s="60"/>
      <c r="WCU118" s="60"/>
      <c r="WCV118" s="60"/>
      <c r="WCW118" s="60"/>
      <c r="WCX118" s="60"/>
      <c r="WCY118" s="60"/>
      <c r="WCZ118" s="60"/>
      <c r="WDA118" s="60"/>
      <c r="WDB118" s="60"/>
      <c r="WDC118" s="60"/>
      <c r="WDD118" s="60"/>
      <c r="WDE118" s="60"/>
      <c r="WDF118" s="60"/>
      <c r="WDG118" s="60"/>
      <c r="WDH118" s="60"/>
      <c r="WDI118" s="60"/>
      <c r="WDJ118" s="60"/>
      <c r="WDK118" s="60"/>
      <c r="WDL118" s="60"/>
      <c r="WDM118" s="60"/>
      <c r="WDN118" s="60"/>
      <c r="WDO118" s="60"/>
      <c r="WDP118" s="60"/>
      <c r="WDQ118" s="60"/>
      <c r="WDR118" s="60"/>
      <c r="WDS118" s="60"/>
      <c r="WDT118" s="60"/>
      <c r="WDU118" s="60"/>
      <c r="WDV118" s="60"/>
      <c r="WDW118" s="60"/>
      <c r="WDX118" s="60"/>
      <c r="WDY118" s="60"/>
      <c r="WDZ118" s="60"/>
      <c r="WEA118" s="60"/>
      <c r="WEB118" s="60"/>
      <c r="WEC118" s="60"/>
      <c r="WED118" s="60"/>
      <c r="WEE118" s="60"/>
      <c r="WEF118" s="60"/>
      <c r="WEG118" s="60"/>
      <c r="WEH118" s="60"/>
      <c r="WEI118" s="60"/>
      <c r="WEJ118" s="60"/>
      <c r="WEK118" s="60"/>
      <c r="WEL118" s="60"/>
      <c r="WEM118" s="60"/>
      <c r="WEN118" s="60"/>
      <c r="WEO118" s="60"/>
      <c r="WEP118" s="60"/>
      <c r="WEQ118" s="60"/>
      <c r="WER118" s="60"/>
      <c r="WES118" s="60"/>
      <c r="WET118" s="60"/>
      <c r="WEU118" s="60"/>
      <c r="WEV118" s="60"/>
      <c r="WEW118" s="60"/>
      <c r="WEX118" s="60"/>
      <c r="WEY118" s="60"/>
      <c r="WEZ118" s="60"/>
      <c r="WFA118" s="60"/>
      <c r="WFB118" s="60"/>
      <c r="WFC118" s="60"/>
      <c r="WFD118" s="60"/>
      <c r="WFE118" s="60"/>
      <c r="WFF118" s="60"/>
      <c r="WFG118" s="60"/>
      <c r="WFH118" s="60"/>
      <c r="WFI118" s="60"/>
      <c r="WFJ118" s="60"/>
      <c r="WFK118" s="60"/>
      <c r="WFL118" s="60"/>
      <c r="WFM118" s="60"/>
      <c r="WFN118" s="60"/>
      <c r="WFO118" s="60"/>
      <c r="WFP118" s="60"/>
      <c r="WFQ118" s="60"/>
      <c r="WFR118" s="60"/>
      <c r="WFS118" s="60"/>
      <c r="WFT118" s="60"/>
      <c r="WFU118" s="60"/>
      <c r="WFV118" s="60"/>
      <c r="WFW118" s="60"/>
      <c r="WFX118" s="60"/>
      <c r="WFY118" s="60"/>
      <c r="WFZ118" s="60"/>
      <c r="WGA118" s="60"/>
      <c r="WGB118" s="60"/>
      <c r="WGC118" s="60"/>
      <c r="WGD118" s="60"/>
      <c r="WGE118" s="60"/>
      <c r="WGF118" s="60"/>
      <c r="WGG118" s="60"/>
      <c r="WGH118" s="60"/>
      <c r="WGI118" s="60"/>
      <c r="WGJ118" s="60"/>
      <c r="WGK118" s="60"/>
      <c r="WGL118" s="60"/>
      <c r="WGM118" s="60"/>
      <c r="WGN118" s="60"/>
      <c r="WGO118" s="60"/>
      <c r="WGP118" s="60"/>
      <c r="WGQ118" s="60"/>
      <c r="WGR118" s="60"/>
      <c r="WGS118" s="60"/>
      <c r="WGT118" s="60"/>
      <c r="WGU118" s="60"/>
      <c r="WGV118" s="60"/>
      <c r="WGW118" s="60"/>
      <c r="WGX118" s="60"/>
      <c r="WGY118" s="60"/>
      <c r="WGZ118" s="60"/>
      <c r="WHA118" s="60"/>
      <c r="WHB118" s="60"/>
      <c r="WHC118" s="60"/>
      <c r="WHD118" s="60"/>
      <c r="WHE118" s="60"/>
      <c r="WHF118" s="60"/>
      <c r="WHG118" s="60"/>
      <c r="WHH118" s="60"/>
      <c r="WHI118" s="60"/>
      <c r="WHJ118" s="60"/>
      <c r="WHK118" s="60"/>
      <c r="WHL118" s="60"/>
      <c r="WHM118" s="60"/>
      <c r="WHN118" s="60"/>
      <c r="WHO118" s="60"/>
      <c r="WHP118" s="60"/>
      <c r="WHQ118" s="60"/>
      <c r="WHR118" s="60"/>
      <c r="WHS118" s="60"/>
      <c r="WHT118" s="60"/>
      <c r="WHU118" s="60"/>
      <c r="WHV118" s="60"/>
      <c r="WHW118" s="60"/>
      <c r="WHX118" s="60"/>
      <c r="WHY118" s="60"/>
      <c r="WHZ118" s="60"/>
      <c r="WIA118" s="60"/>
      <c r="WIB118" s="60"/>
      <c r="WIC118" s="60"/>
      <c r="WID118" s="60"/>
      <c r="WIE118" s="60"/>
      <c r="WIF118" s="60"/>
      <c r="WIG118" s="60"/>
      <c r="WIH118" s="60"/>
      <c r="WII118" s="60"/>
      <c r="WIJ118" s="60"/>
      <c r="WIK118" s="60"/>
      <c r="WIL118" s="60"/>
      <c r="WIM118" s="60"/>
      <c r="WIN118" s="60"/>
      <c r="WIO118" s="60"/>
      <c r="WIP118" s="60"/>
      <c r="WIQ118" s="60"/>
      <c r="WIR118" s="60"/>
      <c r="WIS118" s="60"/>
      <c r="WIT118" s="60"/>
      <c r="WIU118" s="60"/>
      <c r="WIV118" s="60"/>
      <c r="WIW118" s="60"/>
      <c r="WIX118" s="60"/>
      <c r="WIY118" s="60"/>
      <c r="WIZ118" s="60"/>
      <c r="WJA118" s="60"/>
      <c r="WJB118" s="60"/>
      <c r="WJC118" s="60"/>
      <c r="WJD118" s="60"/>
      <c r="WJE118" s="60"/>
      <c r="WJF118" s="60"/>
      <c r="WJG118" s="60"/>
      <c r="WJH118" s="60"/>
      <c r="WJI118" s="60"/>
      <c r="WJJ118" s="60"/>
      <c r="WJK118" s="60"/>
      <c r="WJL118" s="60"/>
      <c r="WJM118" s="60"/>
      <c r="WJN118" s="60"/>
      <c r="WJO118" s="60"/>
      <c r="WJP118" s="60"/>
      <c r="WJQ118" s="60"/>
      <c r="WJR118" s="60"/>
      <c r="WJS118" s="60"/>
      <c r="WJT118" s="60"/>
      <c r="WJU118" s="60"/>
      <c r="WJV118" s="60"/>
      <c r="WJW118" s="60"/>
      <c r="WJX118" s="60"/>
      <c r="WJY118" s="60"/>
      <c r="WJZ118" s="60"/>
      <c r="WKA118" s="60"/>
      <c r="WKB118" s="60"/>
      <c r="WKC118" s="60"/>
      <c r="WKD118" s="60"/>
      <c r="WKE118" s="60"/>
      <c r="WKF118" s="60"/>
      <c r="WKG118" s="60"/>
      <c r="WKH118" s="60"/>
      <c r="WKI118" s="60"/>
      <c r="WKJ118" s="60"/>
      <c r="WKK118" s="60"/>
      <c r="WKL118" s="60"/>
      <c r="WKM118" s="60"/>
      <c r="WKN118" s="60"/>
      <c r="WKO118" s="60"/>
      <c r="WKP118" s="60"/>
      <c r="WKQ118" s="60"/>
      <c r="WKR118" s="60"/>
      <c r="WKS118" s="60"/>
      <c r="WKT118" s="60"/>
      <c r="WKU118" s="60"/>
      <c r="WKV118" s="60"/>
      <c r="WKW118" s="60"/>
      <c r="WKX118" s="60"/>
      <c r="WKY118" s="60"/>
      <c r="WKZ118" s="60"/>
      <c r="WLA118" s="60"/>
      <c r="WLB118" s="60"/>
      <c r="WLC118" s="60"/>
      <c r="WLD118" s="60"/>
      <c r="WLE118" s="60"/>
      <c r="WLF118" s="60"/>
      <c r="WLG118" s="60"/>
      <c r="WLH118" s="60"/>
      <c r="WLI118" s="60"/>
      <c r="WLJ118" s="60"/>
      <c r="WLK118" s="60"/>
      <c r="WLL118" s="60"/>
      <c r="WLM118" s="60"/>
      <c r="WLN118" s="60"/>
      <c r="WLO118" s="60"/>
      <c r="WLP118" s="60"/>
      <c r="WLQ118" s="60"/>
      <c r="WLR118" s="60"/>
      <c r="WLS118" s="60"/>
      <c r="WLT118" s="60"/>
      <c r="WLU118" s="60"/>
      <c r="WLV118" s="60"/>
      <c r="WLW118" s="60"/>
      <c r="WLX118" s="60"/>
      <c r="WLY118" s="60"/>
      <c r="WLZ118" s="60"/>
      <c r="WMA118" s="60"/>
      <c r="WMB118" s="60"/>
      <c r="WMC118" s="60"/>
      <c r="WMD118" s="60"/>
      <c r="WME118" s="60"/>
      <c r="WMF118" s="60"/>
      <c r="WMG118" s="60"/>
      <c r="WMH118" s="60"/>
      <c r="WMI118" s="60"/>
      <c r="WMJ118" s="60"/>
      <c r="WMK118" s="60"/>
      <c r="WML118" s="60"/>
      <c r="WMM118" s="60"/>
      <c r="WMN118" s="60"/>
      <c r="WMO118" s="60"/>
      <c r="WMP118" s="60"/>
      <c r="WMQ118" s="60"/>
      <c r="WMR118" s="60"/>
      <c r="WMS118" s="60"/>
      <c r="WMT118" s="60"/>
      <c r="WMU118" s="60"/>
      <c r="WMV118" s="60"/>
      <c r="WMW118" s="60"/>
      <c r="WMX118" s="60"/>
      <c r="WMY118" s="60"/>
      <c r="WMZ118" s="60"/>
      <c r="WNA118" s="60"/>
      <c r="WNB118" s="60"/>
      <c r="WNC118" s="60"/>
      <c r="WND118" s="60"/>
      <c r="WNE118" s="60"/>
      <c r="WNF118" s="60"/>
      <c r="WNG118" s="60"/>
      <c r="WNH118" s="60"/>
      <c r="WNI118" s="60"/>
      <c r="WNJ118" s="60"/>
      <c r="WNK118" s="60"/>
      <c r="WNL118" s="60"/>
      <c r="WNM118" s="60"/>
      <c r="WNN118" s="60"/>
      <c r="WNO118" s="60"/>
      <c r="WNP118" s="60"/>
      <c r="WNQ118" s="60"/>
      <c r="WNR118" s="60"/>
      <c r="WNS118" s="60"/>
      <c r="WNT118" s="60"/>
      <c r="WNU118" s="60"/>
      <c r="WNV118" s="60"/>
      <c r="WNW118" s="60"/>
      <c r="WNX118" s="60"/>
      <c r="WNY118" s="60"/>
      <c r="WNZ118" s="60"/>
      <c r="WOA118" s="60"/>
      <c r="WOB118" s="60"/>
      <c r="WOC118" s="60"/>
      <c r="WOD118" s="60"/>
      <c r="WOE118" s="60"/>
      <c r="WOF118" s="60"/>
      <c r="WOG118" s="60"/>
      <c r="WOH118" s="60"/>
      <c r="WOI118" s="60"/>
      <c r="WOJ118" s="60"/>
      <c r="WOK118" s="60"/>
      <c r="WOL118" s="60"/>
      <c r="WOM118" s="60"/>
      <c r="WON118" s="60"/>
      <c r="WOO118" s="60"/>
      <c r="WOP118" s="60"/>
      <c r="WOQ118" s="60"/>
      <c r="WOR118" s="60"/>
      <c r="WOS118" s="60"/>
      <c r="WOT118" s="60"/>
      <c r="WOU118" s="60"/>
      <c r="WOV118" s="60"/>
      <c r="WOW118" s="60"/>
      <c r="WOX118" s="60"/>
      <c r="WOY118" s="60"/>
      <c r="WOZ118" s="60"/>
      <c r="WPA118" s="60"/>
      <c r="WPB118" s="60"/>
      <c r="WPC118" s="60"/>
      <c r="WPD118" s="60"/>
      <c r="WPE118" s="60"/>
      <c r="WPF118" s="60"/>
      <c r="WPG118" s="60"/>
      <c r="WPH118" s="60"/>
      <c r="WPI118" s="60"/>
      <c r="WPJ118" s="60"/>
      <c r="WPK118" s="60"/>
      <c r="WPL118" s="60"/>
      <c r="WPM118" s="60"/>
      <c r="WPN118" s="60"/>
      <c r="WPO118" s="60"/>
      <c r="WPP118" s="60"/>
      <c r="WPQ118" s="60"/>
      <c r="WPR118" s="60"/>
      <c r="WPS118" s="60"/>
      <c r="WPT118" s="60"/>
      <c r="WPU118" s="60"/>
      <c r="WPV118" s="60"/>
      <c r="WPW118" s="60"/>
      <c r="WPX118" s="60"/>
      <c r="WPY118" s="60"/>
      <c r="WPZ118" s="60"/>
      <c r="WQA118" s="60"/>
      <c r="WQB118" s="60"/>
      <c r="WQC118" s="60"/>
      <c r="WQD118" s="60"/>
      <c r="WQE118" s="60"/>
      <c r="WQF118" s="60"/>
      <c r="WQG118" s="60"/>
      <c r="WQH118" s="60"/>
      <c r="WQI118" s="60"/>
      <c r="WQJ118" s="60"/>
      <c r="WQK118" s="60"/>
      <c r="WQL118" s="60"/>
      <c r="WQM118" s="60"/>
      <c r="WQN118" s="60"/>
      <c r="WQO118" s="60"/>
      <c r="WQP118" s="60"/>
      <c r="WQQ118" s="60"/>
      <c r="WQR118" s="60"/>
      <c r="WQS118" s="60"/>
      <c r="WQT118" s="60"/>
      <c r="WQU118" s="60"/>
      <c r="WQV118" s="60"/>
      <c r="WQW118" s="60"/>
      <c r="WQX118" s="60"/>
      <c r="WQY118" s="60"/>
      <c r="WQZ118" s="60"/>
      <c r="WRA118" s="60"/>
      <c r="WRB118" s="60"/>
      <c r="WRC118" s="60"/>
      <c r="WRD118" s="60"/>
      <c r="WRE118" s="60"/>
      <c r="WRF118" s="60"/>
      <c r="WRG118" s="60"/>
      <c r="WRH118" s="60"/>
      <c r="WRI118" s="60"/>
      <c r="WRJ118" s="60"/>
      <c r="WRK118" s="60"/>
      <c r="WRL118" s="60"/>
      <c r="WRM118" s="60"/>
      <c r="WRN118" s="60"/>
      <c r="WRO118" s="60"/>
      <c r="WRP118" s="60"/>
      <c r="WRQ118" s="60"/>
      <c r="WRR118" s="60"/>
      <c r="WRS118" s="60"/>
      <c r="WRT118" s="60"/>
      <c r="WRU118" s="60"/>
      <c r="WRV118" s="60"/>
      <c r="WRW118" s="60"/>
      <c r="WRX118" s="60"/>
      <c r="WRY118" s="60"/>
      <c r="WRZ118" s="60"/>
      <c r="WSA118" s="60"/>
      <c r="WSB118" s="60"/>
      <c r="WSC118" s="60"/>
      <c r="WSD118" s="60"/>
      <c r="WSE118" s="60"/>
      <c r="WSF118" s="60"/>
      <c r="WSG118" s="60"/>
      <c r="WSH118" s="60"/>
      <c r="WSI118" s="60"/>
      <c r="WSJ118" s="60"/>
      <c r="WSK118" s="60"/>
      <c r="WSL118" s="60"/>
      <c r="WSM118" s="60"/>
      <c r="WSN118" s="60"/>
      <c r="WSO118" s="60"/>
      <c r="WSP118" s="60"/>
      <c r="WSQ118" s="60"/>
      <c r="WSR118" s="60"/>
      <c r="WSS118" s="60"/>
      <c r="WST118" s="60"/>
      <c r="WSU118" s="60"/>
      <c r="WSV118" s="60"/>
      <c r="WSW118" s="60"/>
      <c r="WSX118" s="60"/>
      <c r="WSY118" s="60"/>
      <c r="WSZ118" s="60"/>
      <c r="WTA118" s="60"/>
      <c r="WTB118" s="60"/>
      <c r="WTC118" s="60"/>
      <c r="WTD118" s="60"/>
      <c r="WTE118" s="60"/>
      <c r="WTF118" s="60"/>
      <c r="WTG118" s="60"/>
      <c r="WTH118" s="60"/>
      <c r="WTI118" s="60"/>
      <c r="WTJ118" s="60"/>
      <c r="WTK118" s="60"/>
      <c r="WTL118" s="60"/>
      <c r="WTM118" s="60"/>
      <c r="WTN118" s="60"/>
      <c r="WTO118" s="60"/>
      <c r="WTP118" s="60"/>
      <c r="WTQ118" s="60"/>
      <c r="WTR118" s="60"/>
      <c r="WTS118" s="60"/>
      <c r="WTT118" s="60"/>
      <c r="WTU118" s="60"/>
      <c r="WTV118" s="60"/>
      <c r="WTW118" s="60"/>
      <c r="WTX118" s="60"/>
      <c r="WTY118" s="60"/>
      <c r="WTZ118" s="60"/>
      <c r="WUA118" s="60"/>
      <c r="WUB118" s="60"/>
      <c r="WUC118" s="60"/>
      <c r="WUD118" s="60"/>
      <c r="WUE118" s="60"/>
      <c r="WUF118" s="60"/>
      <c r="WUG118" s="60"/>
      <c r="WUH118" s="60"/>
      <c r="WUI118" s="60"/>
      <c r="WUJ118" s="60"/>
      <c r="WUK118" s="60"/>
      <c r="WUL118" s="60"/>
      <c r="WUM118" s="60"/>
      <c r="WUN118" s="60"/>
      <c r="WUO118" s="60"/>
      <c r="WUP118" s="60"/>
      <c r="WUQ118" s="60"/>
      <c r="WUR118" s="60"/>
      <c r="WUS118" s="60"/>
      <c r="WUT118" s="60"/>
      <c r="WUU118" s="60"/>
      <c r="WUV118" s="60"/>
      <c r="WUW118" s="60"/>
      <c r="WUX118" s="60"/>
      <c r="WUY118" s="60"/>
      <c r="WUZ118" s="60"/>
      <c r="WVA118" s="60"/>
      <c r="WVB118" s="60"/>
      <c r="WVC118" s="60"/>
      <c r="WVD118" s="60"/>
      <c r="WVE118" s="60"/>
      <c r="WVF118" s="60"/>
      <c r="WVG118" s="60"/>
      <c r="WVH118" s="60"/>
      <c r="WVI118" s="60"/>
      <c r="WVJ118" s="60"/>
      <c r="WVK118" s="60"/>
      <c r="WVL118" s="60"/>
      <c r="WVM118" s="60"/>
      <c r="WVN118" s="60"/>
      <c r="WVO118" s="60"/>
      <c r="WVP118" s="60"/>
      <c r="WVQ118" s="60"/>
      <c r="WVR118" s="60"/>
      <c r="WVS118" s="60"/>
      <c r="WVT118" s="60"/>
      <c r="WVU118" s="60"/>
      <c r="WVV118" s="60"/>
      <c r="WVW118" s="60"/>
      <c r="WVX118" s="60"/>
      <c r="WVY118" s="60"/>
      <c r="WVZ118" s="60"/>
      <c r="WWA118" s="60"/>
      <c r="WWB118" s="60"/>
      <c r="WWC118" s="60"/>
      <c r="WWD118" s="60"/>
      <c r="WWE118" s="60"/>
      <c r="WWF118" s="60"/>
      <c r="WWG118" s="60"/>
      <c r="WWH118" s="60"/>
      <c r="WWI118" s="60"/>
      <c r="WWJ118" s="60"/>
      <c r="WWK118" s="60"/>
      <c r="WWL118" s="60"/>
      <c r="WWM118" s="60"/>
      <c r="WWN118" s="60"/>
      <c r="WWO118" s="60"/>
      <c r="WWP118" s="60"/>
      <c r="WWQ118" s="60"/>
      <c r="WWR118" s="60"/>
      <c r="WWS118" s="60"/>
      <c r="WWT118" s="60"/>
      <c r="WWU118" s="60"/>
      <c r="WWV118" s="60"/>
      <c r="WWW118" s="60"/>
      <c r="WWX118" s="60"/>
      <c r="WWY118" s="60"/>
      <c r="WWZ118" s="60"/>
      <c r="WXA118" s="60"/>
      <c r="WXB118" s="60"/>
      <c r="WXC118" s="60"/>
      <c r="WXD118" s="60"/>
      <c r="WXE118" s="60"/>
      <c r="WXF118" s="60"/>
      <c r="WXG118" s="60"/>
      <c r="WXH118" s="60"/>
      <c r="WXI118" s="60"/>
      <c r="WXJ118" s="60"/>
      <c r="WXK118" s="60"/>
      <c r="WXL118" s="60"/>
      <c r="WXM118" s="60"/>
      <c r="WXN118" s="60"/>
      <c r="WXO118" s="60"/>
      <c r="WXP118" s="60"/>
      <c r="WXQ118" s="60"/>
      <c r="WXR118" s="60"/>
      <c r="WXS118" s="60"/>
      <c r="WXT118" s="60"/>
      <c r="WXU118" s="60"/>
      <c r="WXV118" s="60"/>
      <c r="WXW118" s="60"/>
      <c r="WXX118" s="60"/>
      <c r="WXY118" s="60"/>
      <c r="WXZ118" s="60"/>
      <c r="WYA118" s="60"/>
      <c r="WYB118" s="60"/>
      <c r="WYC118" s="60"/>
      <c r="WYD118" s="60"/>
      <c r="WYE118" s="60"/>
      <c r="WYF118" s="60"/>
      <c r="WYG118" s="60"/>
      <c r="WYH118" s="60"/>
      <c r="WYI118" s="60"/>
      <c r="WYJ118" s="60"/>
      <c r="WYK118" s="60"/>
      <c r="WYL118" s="60"/>
      <c r="WYM118" s="60"/>
      <c r="WYN118" s="60"/>
      <c r="WYO118" s="60"/>
      <c r="WYP118" s="60"/>
      <c r="WYQ118" s="60"/>
      <c r="WYR118" s="60"/>
      <c r="WYS118" s="60"/>
      <c r="WYT118" s="60"/>
      <c r="WYU118" s="60"/>
      <c r="WYV118" s="60"/>
      <c r="WYW118" s="60"/>
      <c r="WYX118" s="60"/>
      <c r="WYY118" s="60"/>
      <c r="WYZ118" s="60"/>
      <c r="WZA118" s="60"/>
      <c r="WZB118" s="60"/>
      <c r="WZC118" s="60"/>
      <c r="WZD118" s="60"/>
      <c r="WZE118" s="60"/>
      <c r="WZF118" s="60"/>
      <c r="WZG118" s="60"/>
      <c r="WZH118" s="60"/>
      <c r="WZI118" s="60"/>
      <c r="WZJ118" s="60"/>
      <c r="WZK118" s="60"/>
      <c r="WZL118" s="60"/>
      <c r="WZM118" s="60"/>
      <c r="WZN118" s="60"/>
      <c r="WZO118" s="60"/>
      <c r="WZP118" s="60"/>
      <c r="WZQ118" s="60"/>
      <c r="WZR118" s="60"/>
      <c r="WZS118" s="60"/>
      <c r="WZT118" s="60"/>
      <c r="WZU118" s="60"/>
      <c r="WZV118" s="60"/>
      <c r="WZW118" s="60"/>
      <c r="WZX118" s="60"/>
      <c r="WZY118" s="60"/>
      <c r="WZZ118" s="60"/>
      <c r="XAA118" s="60"/>
      <c r="XAB118" s="60"/>
      <c r="XAC118" s="60"/>
      <c r="XAD118" s="60"/>
      <c r="XAE118" s="60"/>
      <c r="XAF118" s="60"/>
      <c r="XAG118" s="60"/>
      <c r="XAH118" s="60"/>
      <c r="XAI118" s="60"/>
      <c r="XAJ118" s="60"/>
      <c r="XAK118" s="60"/>
      <c r="XAL118" s="60"/>
      <c r="XAM118" s="60"/>
      <c r="XAN118" s="60"/>
      <c r="XAO118" s="60"/>
      <c r="XAP118" s="60"/>
      <c r="XAQ118" s="60"/>
      <c r="XAR118" s="60"/>
      <c r="XAS118" s="60"/>
      <c r="XAT118" s="60"/>
      <c r="XAU118" s="60"/>
      <c r="XAV118" s="60"/>
      <c r="XAW118" s="60"/>
      <c r="XAX118" s="60"/>
      <c r="XAY118" s="60"/>
      <c r="XAZ118" s="60"/>
      <c r="XBA118" s="60"/>
      <c r="XBB118" s="60"/>
      <c r="XBC118" s="60"/>
      <c r="XBD118" s="60"/>
      <c r="XBE118" s="60"/>
      <c r="XBF118" s="60"/>
      <c r="XBG118" s="60"/>
      <c r="XBH118" s="60"/>
      <c r="XBI118" s="60"/>
      <c r="XBJ118" s="60"/>
      <c r="XBK118" s="60"/>
      <c r="XBL118" s="60"/>
      <c r="XBM118" s="60"/>
      <c r="XBN118" s="60"/>
      <c r="XBO118" s="60"/>
      <c r="XBP118" s="60"/>
      <c r="XBQ118" s="60"/>
      <c r="XBR118" s="60"/>
      <c r="XBS118" s="60"/>
      <c r="XBT118" s="60"/>
      <c r="XBU118" s="60"/>
      <c r="XBV118" s="60"/>
      <c r="XBW118" s="60"/>
      <c r="XBX118" s="60"/>
      <c r="XBY118" s="60"/>
      <c r="XBZ118" s="60"/>
      <c r="XCA118" s="60"/>
      <c r="XCB118" s="60"/>
      <c r="XCC118" s="60"/>
      <c r="XCD118" s="60"/>
      <c r="XCE118" s="60"/>
      <c r="XCF118" s="60"/>
      <c r="XCG118" s="60"/>
      <c r="XCH118" s="60"/>
      <c r="XCI118" s="60"/>
      <c r="XCJ118" s="60"/>
      <c r="XCK118" s="60"/>
      <c r="XCL118" s="60"/>
      <c r="XCM118" s="60"/>
      <c r="XCN118" s="60"/>
      <c r="XCO118" s="60"/>
      <c r="XCP118" s="60"/>
      <c r="XCQ118" s="60"/>
      <c r="XCR118" s="60"/>
      <c r="XCS118" s="60"/>
      <c r="XCT118" s="60"/>
      <c r="XCU118" s="60"/>
      <c r="XCV118" s="60"/>
      <c r="XCW118" s="60"/>
      <c r="XCX118" s="60"/>
      <c r="XCY118" s="60"/>
      <c r="XCZ118" s="60"/>
      <c r="XDA118" s="60"/>
      <c r="XDB118" s="60"/>
      <c r="XDC118" s="60"/>
      <c r="XDD118" s="60"/>
      <c r="XDE118" s="60"/>
      <c r="XDF118" s="60"/>
      <c r="XDG118" s="60"/>
      <c r="XDH118" s="60"/>
      <c r="XDI118" s="60"/>
      <c r="XDJ118" s="60"/>
      <c r="XDK118" s="60"/>
      <c r="XDL118" s="60"/>
      <c r="XDM118" s="60"/>
      <c r="XDN118" s="60"/>
      <c r="XDO118" s="60"/>
      <c r="XDP118" s="60"/>
      <c r="XDQ118" s="60"/>
      <c r="XDR118" s="60"/>
      <c r="XDS118" s="60"/>
      <c r="XDT118" s="60"/>
      <c r="XDU118" s="60"/>
      <c r="XDV118" s="60"/>
      <c r="XDW118" s="60"/>
      <c r="XDX118" s="60"/>
      <c r="XDY118" s="60"/>
      <c r="XDZ118" s="60"/>
      <c r="XEA118" s="60"/>
      <c r="XEB118" s="60"/>
      <c r="XEC118" s="60"/>
      <c r="XED118" s="60"/>
      <c r="XEE118" s="60"/>
      <c r="XEF118" s="60"/>
      <c r="XEG118" s="60"/>
      <c r="XEH118" s="60"/>
      <c r="XEI118" s="60"/>
      <c r="XEJ118" s="60"/>
      <c r="XEK118" s="60"/>
      <c r="XEL118" s="60"/>
      <c r="XEM118" s="60"/>
      <c r="XEN118" s="60"/>
      <c r="XEO118" s="60"/>
      <c r="XEP118" s="60"/>
      <c r="XEQ118" s="60"/>
      <c r="XER118" s="60"/>
      <c r="XES118" s="60"/>
      <c r="XET118" s="60"/>
      <c r="XEU118" s="60"/>
      <c r="XEV118" s="60"/>
      <c r="XEW118" s="60"/>
      <c r="XEX118" s="60"/>
      <c r="XEY118" s="60"/>
      <c r="XEZ118" s="60"/>
    </row>
    <row r="119" spans="1:16380" s="62" customFormat="1" ht="26.25" customHeight="1">
      <c r="A119" s="51" t="s">
        <v>0</v>
      </c>
      <c r="B119" s="52"/>
      <c r="C119" s="148">
        <f>C14+C29+C35+C40+C87+C92+C98+C101+C104+C106+C118</f>
        <v>614</v>
      </c>
      <c r="D119" s="158">
        <f>D14+D29+D35+D40+D87+D92+D98+D101+D104+D106+D118</f>
        <v>128095848</v>
      </c>
      <c r="E119" s="148">
        <f>E14+E29+E35+E40+E87+E92+E98+E101+E104+E106+E118</f>
        <v>673</v>
      </c>
      <c r="F119" s="158">
        <f>F14+F29+F35+F40+F87+F92+F98+F101+F104+F106+F118</f>
        <v>132292800</v>
      </c>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140"/>
      <c r="BA119" s="140"/>
      <c r="BB119" s="140"/>
      <c r="BC119" s="140"/>
      <c r="BD119" s="140"/>
      <c r="BE119" s="140"/>
      <c r="BF119" s="140"/>
      <c r="BG119" s="140"/>
      <c r="BH119" s="140"/>
      <c r="BI119" s="140"/>
      <c r="BJ119" s="140"/>
      <c r="BK119" s="140"/>
      <c r="BL119" s="140"/>
      <c r="BM119" s="140"/>
      <c r="BN119" s="140"/>
      <c r="BO119" s="140"/>
      <c r="BP119" s="140"/>
      <c r="BQ119" s="140"/>
      <c r="BR119" s="140"/>
      <c r="BS119" s="140"/>
      <c r="BT119" s="140"/>
      <c r="BU119" s="140"/>
      <c r="BV119" s="140"/>
      <c r="BW119" s="140"/>
      <c r="BX119" s="140"/>
      <c r="BY119" s="140"/>
      <c r="BZ119" s="140"/>
      <c r="CA119" s="140"/>
      <c r="CB119" s="140"/>
      <c r="CC119" s="140"/>
      <c r="CD119" s="140"/>
      <c r="CE119" s="140"/>
      <c r="CF119" s="140"/>
      <c r="CG119" s="140"/>
      <c r="CH119" s="140"/>
      <c r="CI119" s="140"/>
      <c r="CJ119" s="140"/>
      <c r="CK119" s="140"/>
      <c r="CL119" s="140"/>
      <c r="CM119" s="140"/>
      <c r="CN119" s="140"/>
      <c r="CO119" s="140"/>
      <c r="CP119" s="140"/>
      <c r="CQ119" s="140"/>
      <c r="CR119" s="140"/>
      <c r="CS119" s="140"/>
      <c r="CT119" s="140"/>
      <c r="CU119" s="140"/>
      <c r="CV119" s="140"/>
      <c r="CW119" s="140"/>
      <c r="CX119" s="140"/>
      <c r="CY119" s="140"/>
      <c r="CZ119" s="140"/>
      <c r="DA119" s="140"/>
      <c r="DB119" s="140"/>
      <c r="DC119" s="140"/>
      <c r="DD119" s="140"/>
      <c r="DE119" s="140"/>
      <c r="DF119" s="140"/>
      <c r="DG119" s="140"/>
      <c r="DH119" s="140"/>
      <c r="DI119" s="140"/>
      <c r="DJ119" s="140"/>
      <c r="DK119" s="140"/>
      <c r="DL119" s="140"/>
      <c r="DM119" s="140"/>
      <c r="DN119" s="140"/>
      <c r="DO119" s="140"/>
      <c r="DP119" s="140"/>
      <c r="DQ119" s="140"/>
      <c r="DR119" s="140"/>
      <c r="DS119" s="140"/>
      <c r="DT119" s="140"/>
      <c r="DU119" s="140"/>
      <c r="DV119" s="140"/>
      <c r="DW119" s="140"/>
      <c r="DX119" s="140"/>
      <c r="DY119" s="140"/>
      <c r="DZ119" s="140"/>
      <c r="EA119" s="140"/>
      <c r="EB119" s="140"/>
      <c r="EC119" s="140"/>
      <c r="ED119" s="140"/>
      <c r="EE119" s="140"/>
      <c r="EF119" s="140"/>
      <c r="EG119" s="140"/>
      <c r="EH119" s="140"/>
      <c r="EI119" s="140"/>
      <c r="EJ119" s="140"/>
      <c r="EK119" s="140"/>
      <c r="EL119" s="140"/>
      <c r="EM119" s="140"/>
      <c r="EN119" s="140"/>
      <c r="EO119" s="140"/>
      <c r="EP119" s="140"/>
      <c r="EQ119" s="140"/>
      <c r="ER119" s="140"/>
      <c r="ES119" s="140"/>
      <c r="ET119" s="140"/>
      <c r="EU119" s="140"/>
      <c r="EV119" s="140"/>
      <c r="EW119" s="140"/>
      <c r="EX119" s="140"/>
      <c r="EY119" s="140"/>
      <c r="EZ119" s="140"/>
      <c r="FA119" s="140"/>
      <c r="FB119" s="140"/>
      <c r="FC119" s="140"/>
      <c r="FD119" s="140"/>
      <c r="FE119" s="140"/>
      <c r="FF119" s="140"/>
      <c r="FG119" s="140"/>
      <c r="FH119" s="140"/>
      <c r="FI119" s="140"/>
      <c r="FJ119" s="140"/>
      <c r="FK119" s="140"/>
      <c r="FL119" s="140"/>
      <c r="FM119" s="140"/>
      <c r="FN119" s="140"/>
      <c r="FO119" s="140"/>
      <c r="FP119" s="140"/>
      <c r="FQ119" s="140"/>
      <c r="FR119" s="140"/>
      <c r="FS119" s="140"/>
      <c r="FT119" s="140"/>
      <c r="FU119" s="140"/>
      <c r="FV119" s="140"/>
      <c r="FW119" s="140"/>
      <c r="FX119" s="140"/>
      <c r="FY119" s="140"/>
      <c r="FZ119" s="140"/>
      <c r="GA119" s="140"/>
      <c r="GB119" s="140"/>
      <c r="GC119" s="140"/>
      <c r="GD119" s="140"/>
      <c r="GE119" s="140"/>
      <c r="GF119" s="140"/>
      <c r="GG119" s="140"/>
      <c r="GH119" s="140"/>
      <c r="GI119" s="140"/>
      <c r="GJ119" s="140"/>
      <c r="GK119" s="140"/>
      <c r="GL119" s="140"/>
      <c r="GM119" s="140"/>
      <c r="GN119" s="140"/>
      <c r="GO119" s="140"/>
      <c r="GP119" s="140"/>
      <c r="GQ119" s="140"/>
      <c r="GR119" s="140"/>
      <c r="GS119" s="140"/>
      <c r="GT119" s="140"/>
      <c r="GU119" s="140"/>
      <c r="GV119" s="140"/>
      <c r="GW119" s="140"/>
      <c r="GX119" s="140"/>
      <c r="GY119" s="140"/>
      <c r="GZ119" s="140"/>
      <c r="HA119" s="140"/>
      <c r="HB119" s="140"/>
      <c r="HC119" s="140"/>
      <c r="HD119" s="140"/>
      <c r="HE119" s="140"/>
      <c r="HF119" s="140"/>
      <c r="HG119" s="140"/>
      <c r="HH119" s="140"/>
      <c r="HI119" s="140"/>
      <c r="HJ119" s="140"/>
      <c r="HK119" s="140"/>
      <c r="HL119" s="140"/>
      <c r="HM119" s="140"/>
      <c r="HN119" s="140"/>
      <c r="HO119" s="140"/>
      <c r="HP119" s="140"/>
      <c r="HQ119" s="140"/>
      <c r="HR119" s="140"/>
      <c r="HS119" s="140"/>
      <c r="HT119" s="140"/>
      <c r="HU119" s="140"/>
      <c r="HV119" s="140"/>
      <c r="HW119" s="140"/>
      <c r="HX119" s="140"/>
      <c r="HY119" s="140"/>
      <c r="HZ119" s="140"/>
      <c r="IA119" s="140"/>
      <c r="IB119" s="140"/>
      <c r="IC119" s="140"/>
      <c r="ID119" s="140"/>
      <c r="IE119" s="140"/>
      <c r="IF119" s="140"/>
      <c r="IG119" s="140"/>
      <c r="IH119" s="140"/>
      <c r="II119" s="140"/>
      <c r="IJ119" s="140"/>
      <c r="IK119" s="140"/>
      <c r="IL119" s="140"/>
      <c r="IM119" s="140"/>
      <c r="IN119" s="140"/>
      <c r="IO119" s="140"/>
      <c r="IP119" s="140"/>
      <c r="IQ119" s="140"/>
      <c r="IR119" s="140"/>
      <c r="IS119" s="140"/>
      <c r="IT119" s="140"/>
      <c r="IU119" s="140"/>
      <c r="IV119" s="140"/>
      <c r="IW119" s="140"/>
      <c r="IX119" s="140"/>
      <c r="IY119" s="140"/>
      <c r="IZ119" s="140"/>
      <c r="JA119" s="140"/>
      <c r="JB119" s="140"/>
      <c r="JC119" s="140"/>
      <c r="JD119" s="140"/>
      <c r="JE119" s="140"/>
      <c r="JF119" s="140"/>
      <c r="JG119" s="140"/>
      <c r="JH119" s="140"/>
      <c r="JI119" s="140"/>
      <c r="JJ119" s="140"/>
      <c r="JK119" s="140"/>
      <c r="JL119" s="140"/>
      <c r="JM119" s="140"/>
      <c r="JN119" s="140"/>
      <c r="JO119" s="140"/>
      <c r="JP119" s="140"/>
      <c r="JQ119" s="140"/>
      <c r="JR119" s="140"/>
      <c r="JS119" s="140"/>
      <c r="JT119" s="140"/>
      <c r="JU119" s="140"/>
      <c r="JV119" s="140"/>
      <c r="JW119" s="140"/>
      <c r="JX119" s="140"/>
      <c r="JY119" s="140"/>
      <c r="JZ119" s="140"/>
      <c r="KA119" s="140"/>
      <c r="KB119" s="140"/>
      <c r="KC119" s="140"/>
      <c r="KD119" s="140"/>
      <c r="KE119" s="140"/>
      <c r="KF119" s="140"/>
      <c r="KG119" s="140"/>
      <c r="KH119" s="140"/>
      <c r="KI119" s="140"/>
      <c r="KJ119" s="140"/>
      <c r="KK119" s="140"/>
      <c r="KL119" s="140"/>
      <c r="KM119" s="140"/>
      <c r="KN119" s="140"/>
      <c r="KO119" s="140"/>
      <c r="KP119" s="140"/>
      <c r="KQ119" s="140"/>
      <c r="KR119" s="140"/>
      <c r="KS119" s="140"/>
      <c r="KT119" s="140"/>
      <c r="KU119" s="140"/>
      <c r="KV119" s="140"/>
      <c r="KW119" s="140"/>
      <c r="KX119" s="140"/>
      <c r="KY119" s="140"/>
      <c r="KZ119" s="140"/>
      <c r="LA119" s="140"/>
      <c r="LB119" s="140"/>
      <c r="LC119" s="140"/>
      <c r="LD119" s="140"/>
      <c r="LE119" s="140"/>
      <c r="LF119" s="140"/>
      <c r="LG119" s="140"/>
      <c r="LH119" s="140"/>
      <c r="LI119" s="140"/>
      <c r="LJ119" s="140"/>
      <c r="LK119" s="140"/>
      <c r="LL119" s="140"/>
      <c r="LM119" s="140"/>
      <c r="LN119" s="140"/>
      <c r="LO119" s="140"/>
      <c r="LP119" s="140"/>
      <c r="LQ119" s="140"/>
      <c r="LR119" s="140"/>
      <c r="LS119" s="140"/>
      <c r="LT119" s="140"/>
      <c r="LU119" s="140"/>
      <c r="LV119" s="140"/>
      <c r="LW119" s="140"/>
      <c r="LX119" s="140"/>
      <c r="LY119" s="140"/>
      <c r="LZ119" s="140"/>
      <c r="MA119" s="140"/>
      <c r="MB119" s="140"/>
      <c r="MC119" s="140"/>
      <c r="MD119" s="140"/>
      <c r="ME119" s="140"/>
      <c r="MF119" s="140"/>
      <c r="MG119" s="140"/>
      <c r="MH119" s="140"/>
      <c r="MI119" s="140"/>
      <c r="MJ119" s="140"/>
      <c r="MK119" s="140"/>
      <c r="ML119" s="140"/>
      <c r="MM119" s="140"/>
      <c r="MN119" s="140"/>
      <c r="MO119" s="140"/>
      <c r="MP119" s="140"/>
      <c r="MQ119" s="140"/>
      <c r="MR119" s="140"/>
      <c r="MS119" s="140"/>
      <c r="MT119" s="140"/>
      <c r="MU119" s="140"/>
      <c r="MV119" s="140"/>
      <c r="MW119" s="140"/>
      <c r="MX119" s="140"/>
      <c r="MY119" s="140"/>
      <c r="MZ119" s="140"/>
      <c r="NA119" s="140"/>
      <c r="NB119" s="140"/>
      <c r="NC119" s="140"/>
      <c r="ND119" s="140"/>
      <c r="NE119" s="140"/>
      <c r="NF119" s="140"/>
      <c r="NG119" s="140"/>
      <c r="NH119" s="140"/>
      <c r="NI119" s="140"/>
      <c r="NJ119" s="140"/>
      <c r="NK119" s="140"/>
      <c r="NL119" s="140"/>
      <c r="NM119" s="140"/>
      <c r="NN119" s="140"/>
      <c r="NO119" s="140"/>
      <c r="NP119" s="140"/>
      <c r="NQ119" s="140"/>
      <c r="NR119" s="140"/>
      <c r="NS119" s="140"/>
      <c r="NT119" s="140"/>
      <c r="NU119" s="140"/>
      <c r="NV119" s="140"/>
      <c r="NW119" s="140"/>
      <c r="NX119" s="140"/>
      <c r="NY119" s="140"/>
      <c r="NZ119" s="140"/>
      <c r="OA119" s="140"/>
      <c r="OB119" s="140"/>
      <c r="OC119" s="140"/>
      <c r="OD119" s="140"/>
      <c r="OE119" s="140"/>
      <c r="OF119" s="140"/>
      <c r="OG119" s="140"/>
      <c r="OH119" s="140"/>
      <c r="OI119" s="140"/>
      <c r="OJ119" s="140"/>
      <c r="OK119" s="140"/>
      <c r="OL119" s="140"/>
      <c r="OM119" s="140"/>
      <c r="ON119" s="140"/>
      <c r="OO119" s="140"/>
      <c r="OP119" s="140"/>
      <c r="OQ119" s="140"/>
      <c r="OR119" s="140"/>
      <c r="OS119" s="140"/>
      <c r="OT119" s="140"/>
      <c r="OU119" s="140"/>
      <c r="OV119" s="140"/>
      <c r="OW119" s="140"/>
      <c r="OX119" s="140"/>
      <c r="OY119" s="140"/>
      <c r="OZ119" s="140"/>
      <c r="PA119" s="140"/>
      <c r="PB119" s="140"/>
      <c r="PC119" s="140"/>
      <c r="PD119" s="140"/>
      <c r="PE119" s="140"/>
      <c r="PF119" s="140"/>
      <c r="PG119" s="140"/>
      <c r="PH119" s="140"/>
      <c r="PI119" s="140"/>
      <c r="PJ119" s="140"/>
      <c r="PK119" s="140"/>
      <c r="PL119" s="140"/>
      <c r="PM119" s="140"/>
      <c r="PN119" s="140"/>
      <c r="PO119" s="140"/>
      <c r="PP119" s="140"/>
      <c r="PQ119" s="140"/>
      <c r="PR119" s="140"/>
      <c r="PS119" s="140"/>
      <c r="PT119" s="140"/>
      <c r="PU119" s="140"/>
      <c r="PV119" s="140"/>
      <c r="PW119" s="140"/>
      <c r="PX119" s="140"/>
      <c r="PY119" s="140"/>
      <c r="PZ119" s="140"/>
      <c r="QA119" s="140"/>
      <c r="QB119" s="140"/>
      <c r="QC119" s="140"/>
      <c r="QD119" s="140"/>
      <c r="QE119" s="140"/>
      <c r="QF119" s="140"/>
      <c r="QG119" s="140"/>
      <c r="QH119" s="140"/>
      <c r="QI119" s="140"/>
      <c r="QJ119" s="140"/>
      <c r="QK119" s="140"/>
      <c r="QL119" s="140"/>
      <c r="QM119" s="140"/>
      <c r="QN119" s="140"/>
      <c r="QO119" s="140"/>
      <c r="QP119" s="140"/>
      <c r="QQ119" s="140"/>
      <c r="QR119" s="140"/>
      <c r="QS119" s="140"/>
      <c r="QT119" s="140"/>
      <c r="QU119" s="140"/>
      <c r="QV119" s="140"/>
      <c r="QW119" s="140"/>
      <c r="QX119" s="140"/>
      <c r="QY119" s="140"/>
      <c r="QZ119" s="140"/>
      <c r="RA119" s="140"/>
      <c r="RB119" s="140"/>
      <c r="RC119" s="140"/>
      <c r="RD119" s="140"/>
      <c r="RE119" s="140"/>
      <c r="RF119" s="140"/>
      <c r="RG119" s="140"/>
      <c r="RH119" s="140"/>
      <c r="RI119" s="140"/>
      <c r="RJ119" s="140"/>
      <c r="RK119" s="140"/>
      <c r="RL119" s="140"/>
      <c r="RM119" s="140"/>
      <c r="RN119" s="140"/>
      <c r="RO119" s="140"/>
      <c r="RP119" s="140"/>
      <c r="RQ119" s="140"/>
      <c r="RR119" s="140"/>
      <c r="RS119" s="140"/>
      <c r="RT119" s="140"/>
      <c r="RU119" s="140"/>
      <c r="RV119" s="140"/>
      <c r="RW119" s="140"/>
      <c r="RX119" s="140"/>
      <c r="RY119" s="140"/>
      <c r="RZ119" s="140"/>
      <c r="SA119" s="140"/>
      <c r="SB119" s="140"/>
      <c r="SC119" s="140"/>
      <c r="SD119" s="140"/>
      <c r="SE119" s="140"/>
      <c r="SF119" s="140"/>
      <c r="SG119" s="140"/>
      <c r="SH119" s="140"/>
      <c r="SI119" s="140"/>
      <c r="SJ119" s="140"/>
      <c r="SK119" s="140"/>
      <c r="SL119" s="140"/>
      <c r="SM119" s="140"/>
      <c r="SN119" s="140"/>
      <c r="SO119" s="140"/>
      <c r="SP119" s="140"/>
      <c r="SQ119" s="140"/>
      <c r="SR119" s="140"/>
      <c r="SS119" s="140"/>
      <c r="ST119" s="140"/>
      <c r="SU119" s="140"/>
      <c r="SV119" s="140"/>
      <c r="SW119" s="140"/>
      <c r="SX119" s="140"/>
      <c r="SY119" s="140"/>
      <c r="SZ119" s="140"/>
      <c r="TA119" s="140"/>
      <c r="TB119" s="140"/>
      <c r="TC119" s="140"/>
      <c r="TD119" s="140"/>
      <c r="TE119" s="140"/>
      <c r="TF119" s="140"/>
      <c r="TG119" s="140"/>
      <c r="TH119" s="140"/>
      <c r="TI119" s="140"/>
      <c r="TJ119" s="140"/>
      <c r="TK119" s="140"/>
      <c r="TL119" s="140"/>
      <c r="TM119" s="140"/>
      <c r="TN119" s="140"/>
      <c r="TO119" s="140"/>
      <c r="TP119" s="140"/>
      <c r="TQ119" s="140"/>
      <c r="TR119" s="140"/>
      <c r="TS119" s="140"/>
      <c r="TT119" s="140"/>
      <c r="TU119" s="140"/>
      <c r="TV119" s="140"/>
      <c r="TW119" s="140"/>
      <c r="TX119" s="140"/>
      <c r="TY119" s="140"/>
      <c r="TZ119" s="140"/>
      <c r="UA119" s="140"/>
      <c r="UB119" s="140"/>
      <c r="UC119" s="140"/>
      <c r="UD119" s="140"/>
      <c r="UE119" s="140"/>
      <c r="UF119" s="140"/>
      <c r="UG119" s="140"/>
      <c r="UH119" s="140"/>
      <c r="UI119" s="140"/>
      <c r="UJ119" s="140"/>
      <c r="UK119" s="140"/>
      <c r="UL119" s="140"/>
      <c r="UM119" s="140"/>
      <c r="UN119" s="140"/>
      <c r="UO119" s="140"/>
      <c r="UP119" s="140"/>
      <c r="UQ119" s="140"/>
      <c r="UR119" s="140"/>
      <c r="US119" s="140"/>
      <c r="UT119" s="140"/>
      <c r="UU119" s="140"/>
      <c r="UV119" s="140"/>
      <c r="UW119" s="140"/>
      <c r="UX119" s="140"/>
      <c r="UY119" s="140"/>
      <c r="UZ119" s="140"/>
      <c r="VA119" s="140"/>
      <c r="VB119" s="140"/>
      <c r="VC119" s="140"/>
      <c r="VD119" s="140"/>
      <c r="VE119" s="140"/>
      <c r="VF119" s="140"/>
      <c r="VG119" s="140"/>
      <c r="VH119" s="140"/>
      <c r="VI119" s="140"/>
      <c r="VJ119" s="140"/>
      <c r="VK119" s="140"/>
      <c r="VL119" s="140"/>
      <c r="VM119" s="140"/>
      <c r="VN119" s="140"/>
      <c r="VO119" s="140"/>
      <c r="VP119" s="140"/>
      <c r="VQ119" s="140"/>
      <c r="VR119" s="140"/>
      <c r="VS119" s="140"/>
      <c r="VT119" s="140"/>
      <c r="VU119" s="140"/>
      <c r="VV119" s="140"/>
      <c r="VW119" s="140"/>
      <c r="VX119" s="140"/>
      <c r="VY119" s="140"/>
      <c r="VZ119" s="140"/>
      <c r="WA119" s="140"/>
      <c r="WB119" s="140"/>
      <c r="WC119" s="140"/>
      <c r="WD119" s="140"/>
      <c r="WE119" s="140"/>
      <c r="WF119" s="140"/>
      <c r="WG119" s="140"/>
      <c r="WH119" s="140"/>
      <c r="WI119" s="140"/>
      <c r="WJ119" s="140"/>
      <c r="WK119" s="140"/>
      <c r="WL119" s="140"/>
      <c r="WM119" s="140"/>
      <c r="WN119" s="140"/>
      <c r="WO119" s="140"/>
      <c r="WP119" s="140"/>
      <c r="WQ119" s="140"/>
      <c r="WR119" s="140"/>
      <c r="WS119" s="140"/>
      <c r="WT119" s="140"/>
      <c r="WU119" s="140"/>
      <c r="WV119" s="140"/>
      <c r="WW119" s="140"/>
      <c r="WX119" s="140"/>
      <c r="WY119" s="140"/>
      <c r="WZ119" s="140"/>
      <c r="XA119" s="140"/>
      <c r="XB119" s="140"/>
      <c r="XC119" s="140"/>
      <c r="XD119" s="140"/>
      <c r="XE119" s="140"/>
      <c r="XF119" s="140"/>
      <c r="XG119" s="140"/>
      <c r="XH119" s="140"/>
      <c r="XI119" s="140"/>
      <c r="XJ119" s="140"/>
      <c r="XK119" s="140"/>
      <c r="XL119" s="140"/>
      <c r="XM119" s="140"/>
      <c r="XN119" s="140"/>
      <c r="XO119" s="140"/>
      <c r="XP119" s="140"/>
      <c r="XQ119" s="140"/>
      <c r="XR119" s="140"/>
      <c r="XS119" s="140"/>
      <c r="XT119" s="140"/>
      <c r="XU119" s="140"/>
      <c r="XV119" s="140"/>
      <c r="XW119" s="140"/>
      <c r="XX119" s="140"/>
      <c r="XY119" s="140"/>
      <c r="XZ119" s="140"/>
      <c r="YA119" s="140"/>
      <c r="YB119" s="140"/>
      <c r="YC119" s="140"/>
      <c r="YD119" s="140"/>
      <c r="YE119" s="140"/>
      <c r="YF119" s="140"/>
      <c r="YG119" s="140"/>
      <c r="YH119" s="140"/>
      <c r="YI119" s="140"/>
      <c r="YJ119" s="140"/>
      <c r="YK119" s="140"/>
      <c r="YL119" s="140"/>
      <c r="YM119" s="140"/>
      <c r="YN119" s="140"/>
      <c r="YO119" s="140"/>
      <c r="YP119" s="140"/>
      <c r="YQ119" s="140"/>
      <c r="YR119" s="140"/>
      <c r="YS119" s="140"/>
      <c r="YT119" s="140"/>
      <c r="YU119" s="140"/>
      <c r="YV119" s="140"/>
      <c r="YW119" s="140"/>
      <c r="YX119" s="140"/>
      <c r="YY119" s="140"/>
      <c r="YZ119" s="140"/>
      <c r="ZA119" s="140"/>
      <c r="ZB119" s="140"/>
      <c r="ZC119" s="140"/>
      <c r="ZD119" s="140"/>
      <c r="ZE119" s="140"/>
      <c r="ZF119" s="140"/>
      <c r="ZG119" s="140"/>
      <c r="ZH119" s="140"/>
      <c r="ZI119" s="140"/>
      <c r="ZJ119" s="140"/>
      <c r="ZK119" s="140"/>
      <c r="ZL119" s="140"/>
      <c r="ZM119" s="140"/>
      <c r="ZN119" s="140"/>
      <c r="ZO119" s="140"/>
      <c r="ZP119" s="140"/>
      <c r="ZQ119" s="140"/>
      <c r="ZR119" s="140"/>
      <c r="ZS119" s="140"/>
      <c r="ZT119" s="140"/>
      <c r="ZU119" s="140"/>
      <c r="ZV119" s="140"/>
      <c r="ZW119" s="140"/>
      <c r="ZX119" s="140"/>
      <c r="ZY119" s="140"/>
      <c r="ZZ119" s="140"/>
      <c r="AAA119" s="140"/>
      <c r="AAB119" s="140"/>
      <c r="AAC119" s="140"/>
      <c r="AAD119" s="140"/>
      <c r="AAE119" s="140"/>
      <c r="AAF119" s="140"/>
      <c r="AAG119" s="140"/>
      <c r="AAH119" s="140"/>
      <c r="AAI119" s="140"/>
      <c r="AAJ119" s="140"/>
      <c r="AAK119" s="140"/>
      <c r="AAL119" s="140"/>
      <c r="AAM119" s="140"/>
      <c r="AAN119" s="140"/>
      <c r="AAO119" s="140"/>
      <c r="AAP119" s="140"/>
      <c r="AAQ119" s="140"/>
      <c r="AAR119" s="140"/>
      <c r="AAS119" s="140"/>
      <c r="AAT119" s="140"/>
      <c r="AAU119" s="140"/>
      <c r="AAV119" s="140"/>
      <c r="AAW119" s="140"/>
      <c r="AAX119" s="140"/>
      <c r="AAY119" s="140"/>
      <c r="AAZ119" s="140"/>
      <c r="ABA119" s="140"/>
      <c r="ABB119" s="140"/>
      <c r="ABC119" s="140"/>
      <c r="ABD119" s="140"/>
      <c r="ABE119" s="140"/>
      <c r="ABF119" s="140"/>
      <c r="ABG119" s="140"/>
      <c r="ABH119" s="140"/>
      <c r="ABI119" s="140"/>
      <c r="ABJ119" s="140"/>
      <c r="ABK119" s="140"/>
      <c r="ABL119" s="140"/>
      <c r="ABM119" s="140"/>
      <c r="ABN119" s="140"/>
      <c r="ABO119" s="140"/>
      <c r="ABP119" s="140"/>
      <c r="ABQ119" s="140"/>
      <c r="ABR119" s="140"/>
      <c r="ABS119" s="140"/>
      <c r="ABT119" s="140"/>
      <c r="ABU119" s="140"/>
      <c r="ABV119" s="140"/>
      <c r="ABW119" s="140"/>
      <c r="ABX119" s="140"/>
      <c r="ABY119" s="140"/>
      <c r="ABZ119" s="140"/>
      <c r="ACA119" s="140"/>
      <c r="ACB119" s="140"/>
      <c r="ACC119" s="140"/>
      <c r="ACD119" s="140"/>
      <c r="ACE119" s="140"/>
      <c r="ACF119" s="140"/>
      <c r="ACG119" s="140"/>
      <c r="ACH119" s="140"/>
      <c r="ACI119" s="140"/>
      <c r="ACJ119" s="140"/>
      <c r="ACK119" s="140"/>
      <c r="ACL119" s="140"/>
      <c r="ACM119" s="140"/>
      <c r="ACN119" s="140"/>
      <c r="ACO119" s="140"/>
      <c r="ACP119" s="140"/>
      <c r="ACQ119" s="140"/>
      <c r="ACR119" s="140"/>
      <c r="ACS119" s="140"/>
      <c r="ACT119" s="140"/>
      <c r="ACU119" s="140"/>
      <c r="ACV119" s="140"/>
      <c r="ACW119" s="140"/>
      <c r="ACX119" s="140"/>
      <c r="ACY119" s="140"/>
      <c r="ACZ119" s="140"/>
      <c r="ADA119" s="140"/>
      <c r="ADB119" s="140"/>
      <c r="ADC119" s="140"/>
      <c r="ADD119" s="140"/>
      <c r="ADE119" s="140"/>
      <c r="ADF119" s="140"/>
      <c r="ADG119" s="140"/>
      <c r="ADH119" s="140"/>
      <c r="ADI119" s="140"/>
      <c r="ADJ119" s="140"/>
      <c r="ADK119" s="140"/>
      <c r="ADL119" s="140"/>
      <c r="ADM119" s="140"/>
      <c r="ADN119" s="140"/>
      <c r="ADO119" s="140"/>
      <c r="ADP119" s="140"/>
      <c r="ADQ119" s="140"/>
      <c r="ADR119" s="140"/>
      <c r="ADS119" s="140"/>
      <c r="ADT119" s="140"/>
      <c r="ADU119" s="140"/>
      <c r="ADV119" s="140"/>
      <c r="ADW119" s="140"/>
      <c r="ADX119" s="140"/>
      <c r="ADY119" s="140"/>
      <c r="ADZ119" s="140"/>
      <c r="AEA119" s="140"/>
      <c r="AEB119" s="140"/>
      <c r="AEC119" s="140"/>
      <c r="AED119" s="140"/>
      <c r="AEE119" s="140"/>
      <c r="AEF119" s="140"/>
      <c r="AEG119" s="140"/>
      <c r="AEH119" s="140"/>
      <c r="AEI119" s="140"/>
      <c r="AEJ119" s="140"/>
      <c r="AEK119" s="140"/>
      <c r="AEL119" s="140"/>
      <c r="AEM119" s="140"/>
      <c r="AEN119" s="140"/>
      <c r="AEO119" s="140"/>
      <c r="AEP119" s="140"/>
      <c r="AEQ119" s="140"/>
      <c r="AER119" s="140"/>
      <c r="AES119" s="140"/>
      <c r="AET119" s="140"/>
      <c r="AEU119" s="140"/>
      <c r="AEV119" s="140"/>
      <c r="AEW119" s="140"/>
      <c r="AEX119" s="140"/>
      <c r="AEY119" s="140"/>
      <c r="AEZ119" s="140"/>
      <c r="AFA119" s="140"/>
      <c r="AFB119" s="140"/>
      <c r="AFC119" s="140"/>
      <c r="AFD119" s="140"/>
      <c r="AFE119" s="140"/>
      <c r="AFF119" s="140"/>
      <c r="AFG119" s="140"/>
      <c r="AFH119" s="140"/>
      <c r="AFI119" s="140"/>
      <c r="AFJ119" s="140"/>
      <c r="AFK119" s="140"/>
      <c r="AFL119" s="140"/>
      <c r="AFM119" s="140"/>
      <c r="AFN119" s="140"/>
      <c r="AFO119" s="140"/>
      <c r="AFP119" s="140"/>
      <c r="AFQ119" s="140"/>
      <c r="AFR119" s="140"/>
      <c r="AFS119" s="140"/>
      <c r="AFT119" s="140"/>
      <c r="AFU119" s="140"/>
      <c r="AFV119" s="140"/>
      <c r="AFW119" s="140"/>
      <c r="AFX119" s="140"/>
      <c r="AFY119" s="140"/>
      <c r="AFZ119" s="140"/>
      <c r="AGA119" s="140"/>
      <c r="AGB119" s="140"/>
      <c r="AGC119" s="140"/>
      <c r="AGD119" s="140"/>
      <c r="AGE119" s="140"/>
      <c r="AGF119" s="140"/>
      <c r="AGG119" s="140"/>
      <c r="AGH119" s="140"/>
      <c r="AGI119" s="140"/>
      <c r="AGJ119" s="140"/>
      <c r="AGK119" s="140"/>
      <c r="AGL119" s="140"/>
      <c r="AGM119" s="140"/>
      <c r="AGN119" s="140"/>
      <c r="AGO119" s="140"/>
      <c r="AGP119" s="140"/>
      <c r="AGQ119" s="140"/>
      <c r="AGR119" s="140"/>
      <c r="AGS119" s="140"/>
      <c r="AGT119" s="140"/>
      <c r="AGU119" s="140"/>
      <c r="AGV119" s="140"/>
      <c r="AGW119" s="140"/>
      <c r="AGX119" s="140"/>
      <c r="AGY119" s="140"/>
      <c r="AGZ119" s="140"/>
      <c r="AHA119" s="140"/>
      <c r="AHB119" s="140"/>
      <c r="AHC119" s="140"/>
      <c r="AHD119" s="140"/>
      <c r="AHE119" s="140"/>
      <c r="AHF119" s="140"/>
      <c r="AHG119" s="140"/>
      <c r="AHH119" s="140"/>
      <c r="AHI119" s="140"/>
      <c r="AHJ119" s="140"/>
      <c r="AHK119" s="140"/>
      <c r="AHL119" s="140"/>
      <c r="AHM119" s="140"/>
      <c r="AHN119" s="140"/>
      <c r="AHO119" s="140"/>
      <c r="AHP119" s="140"/>
      <c r="AHQ119" s="140"/>
      <c r="AHR119" s="140"/>
      <c r="AHS119" s="140"/>
      <c r="AHT119" s="140"/>
      <c r="AHU119" s="140"/>
      <c r="AHV119" s="140"/>
      <c r="AHW119" s="140"/>
      <c r="AHX119" s="140"/>
      <c r="AHY119" s="140"/>
      <c r="AHZ119" s="140"/>
      <c r="AIA119" s="140"/>
      <c r="AIB119" s="140"/>
      <c r="AIC119" s="140"/>
      <c r="AID119" s="140"/>
      <c r="AIE119" s="140"/>
      <c r="AIF119" s="140"/>
      <c r="AIG119" s="140"/>
      <c r="AIH119" s="140"/>
      <c r="AII119" s="140"/>
      <c r="AIJ119" s="140"/>
      <c r="AIK119" s="140"/>
      <c r="AIL119" s="140"/>
      <c r="AIM119" s="140"/>
      <c r="AIN119" s="140"/>
      <c r="AIO119" s="140"/>
      <c r="AIP119" s="140"/>
      <c r="AIQ119" s="140"/>
      <c r="AIR119" s="140"/>
      <c r="AIS119" s="140"/>
      <c r="AIT119" s="140"/>
      <c r="AIU119" s="140"/>
      <c r="AIV119" s="140"/>
      <c r="AIW119" s="140"/>
      <c r="AIX119" s="140"/>
      <c r="AIY119" s="140"/>
      <c r="AIZ119" s="140"/>
      <c r="AJA119" s="140"/>
      <c r="AJB119" s="140"/>
      <c r="AJC119" s="140"/>
      <c r="AJD119" s="140"/>
      <c r="AJE119" s="140"/>
      <c r="AJF119" s="140"/>
      <c r="AJG119" s="140"/>
      <c r="AJH119" s="140"/>
      <c r="AJI119" s="140"/>
      <c r="AJJ119" s="140"/>
      <c r="AJK119" s="140"/>
      <c r="AJL119" s="140"/>
      <c r="AJM119" s="140"/>
      <c r="AJN119" s="140"/>
      <c r="AJO119" s="140"/>
      <c r="AJP119" s="140"/>
      <c r="AJQ119" s="140"/>
      <c r="AJR119" s="140"/>
      <c r="AJS119" s="140"/>
      <c r="AJT119" s="140"/>
      <c r="AJU119" s="140"/>
      <c r="AJV119" s="140"/>
      <c r="AJW119" s="140"/>
      <c r="AJX119" s="140"/>
      <c r="AJY119" s="140"/>
      <c r="AJZ119" s="140"/>
      <c r="AKA119" s="140"/>
      <c r="AKB119" s="140"/>
      <c r="AKC119" s="140"/>
      <c r="AKD119" s="140"/>
      <c r="AKE119" s="140"/>
      <c r="AKF119" s="140"/>
      <c r="AKG119" s="140"/>
      <c r="AKH119" s="140"/>
      <c r="AKI119" s="140"/>
      <c r="AKJ119" s="140"/>
      <c r="AKK119" s="140"/>
      <c r="AKL119" s="140"/>
      <c r="AKM119" s="140"/>
      <c r="AKN119" s="140"/>
      <c r="AKO119" s="140"/>
      <c r="AKP119" s="140"/>
      <c r="AKQ119" s="140"/>
      <c r="AKR119" s="140"/>
      <c r="AKS119" s="140"/>
      <c r="AKT119" s="140"/>
      <c r="AKU119" s="140"/>
      <c r="AKV119" s="140"/>
      <c r="AKW119" s="140"/>
      <c r="AKX119" s="140"/>
      <c r="AKY119" s="140"/>
      <c r="AKZ119" s="140"/>
      <c r="ALA119" s="140"/>
      <c r="ALB119" s="140"/>
      <c r="ALC119" s="140"/>
      <c r="ALD119" s="140"/>
      <c r="ALE119" s="140"/>
      <c r="ALF119" s="140"/>
      <c r="ALG119" s="140"/>
      <c r="ALH119" s="140"/>
      <c r="ALI119" s="140"/>
      <c r="ALJ119" s="140"/>
      <c r="ALK119" s="140"/>
      <c r="ALL119" s="140"/>
      <c r="ALM119" s="140"/>
      <c r="ALN119" s="140"/>
      <c r="ALO119" s="140"/>
      <c r="ALP119" s="140"/>
      <c r="ALQ119" s="140"/>
      <c r="ALR119" s="140"/>
      <c r="ALS119" s="140"/>
      <c r="ALT119" s="140"/>
      <c r="ALU119" s="140"/>
      <c r="ALV119" s="140"/>
      <c r="ALW119" s="140"/>
      <c r="ALX119" s="140"/>
      <c r="ALY119" s="140"/>
      <c r="ALZ119" s="140"/>
      <c r="AMA119" s="140"/>
      <c r="AMB119" s="140"/>
      <c r="AMC119" s="140"/>
      <c r="AMD119" s="140"/>
      <c r="AME119" s="140"/>
      <c r="AMF119" s="140"/>
      <c r="AMG119" s="140"/>
      <c r="AMH119" s="140"/>
      <c r="AMI119" s="140"/>
      <c r="AMJ119" s="140"/>
      <c r="AMK119" s="140"/>
      <c r="AML119" s="140"/>
      <c r="AMM119" s="140"/>
      <c r="AMN119" s="140"/>
      <c r="AMO119" s="140"/>
      <c r="AMP119" s="140"/>
      <c r="AMQ119" s="140"/>
      <c r="AMR119" s="140"/>
      <c r="AMS119" s="140"/>
      <c r="AMT119" s="140"/>
      <c r="AMU119" s="140"/>
      <c r="AMV119" s="140"/>
      <c r="AMW119" s="140"/>
      <c r="AMX119" s="140"/>
      <c r="AMY119" s="140"/>
      <c r="AMZ119" s="140"/>
      <c r="ANA119" s="140"/>
      <c r="ANB119" s="140"/>
      <c r="ANC119" s="140"/>
      <c r="AND119" s="140"/>
      <c r="ANE119" s="140"/>
      <c r="ANF119" s="140"/>
      <c r="ANG119" s="140"/>
      <c r="ANH119" s="140"/>
      <c r="ANI119" s="140"/>
      <c r="ANJ119" s="140"/>
      <c r="ANK119" s="140"/>
      <c r="ANL119" s="140"/>
      <c r="ANM119" s="140"/>
      <c r="ANN119" s="140"/>
      <c r="ANO119" s="140"/>
      <c r="ANP119" s="140"/>
      <c r="ANQ119" s="140"/>
      <c r="ANR119" s="140"/>
      <c r="ANS119" s="140"/>
      <c r="ANT119" s="140"/>
      <c r="ANU119" s="140"/>
      <c r="ANV119" s="140"/>
      <c r="ANW119" s="140"/>
      <c r="ANX119" s="140"/>
      <c r="ANY119" s="140"/>
      <c r="ANZ119" s="140"/>
      <c r="AOA119" s="140"/>
      <c r="AOB119" s="140"/>
      <c r="AOC119" s="140"/>
      <c r="AOD119" s="140"/>
      <c r="AOE119" s="140"/>
      <c r="AOF119" s="140"/>
      <c r="AOG119" s="140"/>
      <c r="AOH119" s="140"/>
      <c r="AOI119" s="140"/>
      <c r="AOJ119" s="140"/>
      <c r="AOK119" s="140"/>
      <c r="AOL119" s="140"/>
      <c r="AOM119" s="140"/>
      <c r="AON119" s="140"/>
      <c r="AOO119" s="140"/>
      <c r="AOP119" s="140"/>
      <c r="AOQ119" s="140"/>
      <c r="AOR119" s="140"/>
      <c r="AOS119" s="140"/>
      <c r="AOT119" s="140"/>
      <c r="AOU119" s="140"/>
      <c r="AOV119" s="140"/>
      <c r="AOW119" s="140"/>
      <c r="AOX119" s="140"/>
      <c r="AOY119" s="140"/>
      <c r="AOZ119" s="140"/>
      <c r="APA119" s="140"/>
      <c r="APB119" s="140"/>
      <c r="APC119" s="140"/>
      <c r="APD119" s="140"/>
      <c r="APE119" s="140"/>
      <c r="APF119" s="140"/>
      <c r="APG119" s="140"/>
      <c r="APH119" s="140"/>
      <c r="API119" s="140"/>
      <c r="APJ119" s="140"/>
      <c r="APK119" s="140"/>
      <c r="APL119" s="140"/>
      <c r="APM119" s="140"/>
      <c r="APN119" s="140"/>
      <c r="APO119" s="140"/>
      <c r="APP119" s="140"/>
      <c r="APQ119" s="140"/>
      <c r="APR119" s="140"/>
      <c r="APS119" s="140"/>
      <c r="APT119" s="140"/>
      <c r="APU119" s="140"/>
      <c r="APV119" s="140"/>
      <c r="APW119" s="140"/>
      <c r="APX119" s="140"/>
      <c r="APY119" s="140"/>
      <c r="APZ119" s="140"/>
      <c r="AQA119" s="140"/>
      <c r="AQB119" s="140"/>
      <c r="AQC119" s="140"/>
      <c r="AQD119" s="140"/>
      <c r="AQE119" s="140"/>
      <c r="AQF119" s="140"/>
      <c r="AQG119" s="140"/>
      <c r="AQH119" s="140"/>
      <c r="AQI119" s="140"/>
      <c r="AQJ119" s="140"/>
      <c r="AQK119" s="140"/>
      <c r="AQL119" s="140"/>
      <c r="AQM119" s="140"/>
      <c r="AQN119" s="140"/>
      <c r="AQO119" s="140"/>
      <c r="AQP119" s="140"/>
      <c r="AQQ119" s="140"/>
      <c r="AQR119" s="140"/>
      <c r="AQS119" s="140"/>
      <c r="AQT119" s="140"/>
      <c r="AQU119" s="140"/>
      <c r="AQV119" s="140"/>
      <c r="AQW119" s="140"/>
      <c r="AQX119" s="140"/>
      <c r="AQY119" s="140"/>
      <c r="AQZ119" s="140"/>
      <c r="ARA119" s="140"/>
      <c r="ARB119" s="140"/>
      <c r="ARC119" s="140"/>
      <c r="ARD119" s="140"/>
      <c r="ARE119" s="140"/>
      <c r="ARF119" s="140"/>
      <c r="ARG119" s="140"/>
      <c r="ARH119" s="140"/>
      <c r="ARI119" s="140"/>
      <c r="ARJ119" s="140"/>
      <c r="ARK119" s="140"/>
      <c r="ARL119" s="140"/>
      <c r="ARM119" s="140"/>
      <c r="ARN119" s="140"/>
      <c r="ARO119" s="140"/>
      <c r="ARP119" s="140"/>
      <c r="ARQ119" s="140"/>
      <c r="ARR119" s="140"/>
      <c r="ARS119" s="140"/>
      <c r="ART119" s="140"/>
      <c r="ARU119" s="140"/>
      <c r="ARV119" s="140"/>
      <c r="ARW119" s="140"/>
      <c r="ARX119" s="140"/>
      <c r="ARY119" s="140"/>
      <c r="ARZ119" s="140"/>
      <c r="ASA119" s="140"/>
      <c r="ASB119" s="140"/>
      <c r="ASC119" s="140"/>
      <c r="ASD119" s="140"/>
      <c r="ASE119" s="140"/>
      <c r="ASF119" s="140"/>
      <c r="ASG119" s="140"/>
      <c r="ASH119" s="140"/>
      <c r="ASI119" s="140"/>
      <c r="ASJ119" s="140"/>
      <c r="ASK119" s="140"/>
      <c r="ASL119" s="140"/>
      <c r="ASM119" s="140"/>
      <c r="ASN119" s="140"/>
      <c r="ASO119" s="140"/>
      <c r="ASP119" s="140"/>
      <c r="ASQ119" s="140"/>
      <c r="ASR119" s="140"/>
      <c r="ASS119" s="140"/>
      <c r="AST119" s="140"/>
      <c r="ASU119" s="140"/>
      <c r="ASV119" s="140"/>
      <c r="ASW119" s="140"/>
      <c r="ASX119" s="140"/>
      <c r="ASY119" s="140"/>
      <c r="ASZ119" s="140"/>
      <c r="ATA119" s="140"/>
      <c r="ATB119" s="140"/>
      <c r="ATC119" s="140"/>
      <c r="ATD119" s="140"/>
      <c r="ATE119" s="140"/>
      <c r="ATF119" s="140"/>
      <c r="ATG119" s="140"/>
      <c r="ATH119" s="140"/>
      <c r="ATI119" s="140"/>
      <c r="ATJ119" s="140"/>
      <c r="ATK119" s="140"/>
      <c r="ATL119" s="140"/>
      <c r="ATM119" s="140"/>
      <c r="ATN119" s="140"/>
      <c r="ATO119" s="140"/>
      <c r="ATP119" s="140"/>
      <c r="ATQ119" s="140"/>
      <c r="ATR119" s="140"/>
      <c r="ATS119" s="140"/>
      <c r="ATT119" s="140"/>
      <c r="ATU119" s="140"/>
      <c r="ATV119" s="140"/>
      <c r="ATW119" s="140"/>
      <c r="ATX119" s="140"/>
      <c r="ATY119" s="140"/>
      <c r="ATZ119" s="140"/>
      <c r="AUA119" s="140"/>
      <c r="AUB119" s="140"/>
      <c r="AUC119" s="140"/>
      <c r="AUD119" s="140"/>
      <c r="AUE119" s="140"/>
      <c r="AUF119" s="140"/>
      <c r="AUG119" s="140"/>
      <c r="AUH119" s="140"/>
      <c r="AUI119" s="140"/>
      <c r="AUJ119" s="140"/>
      <c r="AUK119" s="140"/>
      <c r="AUL119" s="140"/>
      <c r="AUM119" s="140"/>
      <c r="AUN119" s="140"/>
      <c r="AUO119" s="140"/>
      <c r="AUP119" s="140"/>
      <c r="AUQ119" s="140"/>
      <c r="AUR119" s="140"/>
      <c r="AUS119" s="140"/>
      <c r="AUT119" s="140"/>
      <c r="AUU119" s="140"/>
      <c r="AUV119" s="140"/>
      <c r="AUW119" s="140"/>
      <c r="AUX119" s="140"/>
      <c r="AUY119" s="140"/>
      <c r="AUZ119" s="140"/>
      <c r="AVA119" s="140"/>
      <c r="AVB119" s="140"/>
      <c r="AVC119" s="140"/>
      <c r="AVD119" s="140"/>
      <c r="AVE119" s="140"/>
      <c r="AVF119" s="140"/>
      <c r="AVG119" s="140"/>
      <c r="AVH119" s="140"/>
      <c r="AVI119" s="140"/>
      <c r="AVJ119" s="140"/>
      <c r="AVK119" s="140"/>
      <c r="AVL119" s="140"/>
      <c r="AVM119" s="140"/>
      <c r="AVN119" s="140"/>
      <c r="AVO119" s="140"/>
      <c r="AVP119" s="140"/>
      <c r="AVQ119" s="140"/>
      <c r="AVR119" s="140"/>
      <c r="AVS119" s="140"/>
      <c r="AVT119" s="140"/>
      <c r="AVU119" s="140"/>
      <c r="AVV119" s="140"/>
      <c r="AVW119" s="140"/>
      <c r="AVX119" s="140"/>
      <c r="AVY119" s="140"/>
      <c r="AVZ119" s="140"/>
      <c r="AWA119" s="140"/>
      <c r="AWB119" s="140"/>
      <c r="AWC119" s="140"/>
      <c r="AWD119" s="140"/>
      <c r="AWE119" s="140"/>
      <c r="AWF119" s="140"/>
      <c r="AWG119" s="140"/>
      <c r="AWH119" s="140"/>
      <c r="AWI119" s="140"/>
      <c r="AWJ119" s="140"/>
      <c r="AWK119" s="140"/>
      <c r="AWL119" s="140"/>
      <c r="AWM119" s="140"/>
      <c r="AWN119" s="140"/>
      <c r="AWO119" s="140"/>
      <c r="AWP119" s="140"/>
      <c r="AWQ119" s="140"/>
      <c r="AWR119" s="140"/>
      <c r="AWS119" s="140"/>
      <c r="AWT119" s="140"/>
      <c r="AWU119" s="140"/>
      <c r="AWV119" s="140"/>
      <c r="AWW119" s="140"/>
      <c r="AWX119" s="140"/>
      <c r="AWY119" s="140"/>
      <c r="AWZ119" s="140"/>
      <c r="AXA119" s="140"/>
      <c r="AXB119" s="140"/>
      <c r="AXC119" s="140"/>
      <c r="AXD119" s="140"/>
      <c r="AXE119" s="140"/>
      <c r="AXF119" s="140"/>
      <c r="AXG119" s="140"/>
      <c r="AXH119" s="140"/>
      <c r="AXI119" s="140"/>
      <c r="AXJ119" s="140"/>
      <c r="AXK119" s="140"/>
      <c r="AXL119" s="140"/>
      <c r="AXM119" s="140"/>
      <c r="AXN119" s="140"/>
      <c r="AXO119" s="140"/>
      <c r="AXP119" s="140"/>
      <c r="AXQ119" s="140"/>
      <c r="AXR119" s="140"/>
      <c r="AXS119" s="140"/>
      <c r="AXT119" s="140"/>
      <c r="AXU119" s="140"/>
      <c r="AXV119" s="140"/>
      <c r="AXW119" s="140"/>
      <c r="AXX119" s="140"/>
      <c r="AXY119" s="140"/>
      <c r="AXZ119" s="140"/>
      <c r="AYA119" s="140"/>
      <c r="AYB119" s="140"/>
      <c r="AYC119" s="140"/>
      <c r="AYD119" s="140"/>
      <c r="AYE119" s="140"/>
      <c r="AYF119" s="140"/>
      <c r="AYG119" s="140"/>
      <c r="AYH119" s="140"/>
      <c r="AYI119" s="140"/>
      <c r="AYJ119" s="140"/>
      <c r="AYK119" s="140"/>
      <c r="AYL119" s="140"/>
      <c r="AYM119" s="140"/>
      <c r="AYN119" s="140"/>
      <c r="AYO119" s="140"/>
      <c r="AYP119" s="140"/>
      <c r="AYQ119" s="140"/>
      <c r="AYR119" s="140"/>
      <c r="AYS119" s="140"/>
      <c r="AYT119" s="140"/>
      <c r="AYU119" s="140"/>
      <c r="AYV119" s="140"/>
      <c r="AYW119" s="140"/>
      <c r="AYX119" s="140"/>
      <c r="AYY119" s="140"/>
      <c r="AYZ119" s="140"/>
      <c r="AZA119" s="140"/>
      <c r="AZB119" s="140"/>
      <c r="AZC119" s="140"/>
      <c r="AZD119" s="140"/>
      <c r="AZE119" s="140"/>
      <c r="AZF119" s="140"/>
      <c r="AZG119" s="140"/>
      <c r="AZH119" s="140"/>
      <c r="AZI119" s="140"/>
      <c r="AZJ119" s="140"/>
      <c r="AZK119" s="140"/>
      <c r="AZL119" s="140"/>
      <c r="AZM119" s="140"/>
      <c r="AZN119" s="140"/>
      <c r="AZO119" s="140"/>
      <c r="AZP119" s="140"/>
      <c r="AZQ119" s="140"/>
      <c r="AZR119" s="140"/>
      <c r="AZS119" s="140"/>
      <c r="AZT119" s="140"/>
      <c r="AZU119" s="140"/>
      <c r="AZV119" s="140"/>
      <c r="AZW119" s="140"/>
      <c r="AZX119" s="140"/>
      <c r="AZY119" s="140"/>
      <c r="AZZ119" s="140"/>
      <c r="BAA119" s="140"/>
      <c r="BAB119" s="140"/>
      <c r="BAC119" s="140"/>
      <c r="BAD119" s="140"/>
      <c r="BAE119" s="140"/>
      <c r="BAF119" s="140"/>
      <c r="BAG119" s="140"/>
      <c r="BAH119" s="140"/>
      <c r="BAI119" s="140"/>
      <c r="BAJ119" s="140"/>
      <c r="BAK119" s="140"/>
      <c r="BAL119" s="140"/>
      <c r="BAM119" s="140"/>
      <c r="BAN119" s="140"/>
      <c r="BAO119" s="140"/>
      <c r="BAP119" s="140"/>
      <c r="BAQ119" s="140"/>
      <c r="BAR119" s="140"/>
      <c r="BAS119" s="140"/>
      <c r="BAT119" s="140"/>
      <c r="BAU119" s="140"/>
      <c r="BAV119" s="140"/>
      <c r="BAW119" s="140"/>
      <c r="BAX119" s="140"/>
      <c r="BAY119" s="140"/>
      <c r="BAZ119" s="140"/>
      <c r="BBA119" s="140"/>
      <c r="BBB119" s="140"/>
      <c r="BBC119" s="140"/>
      <c r="BBD119" s="140"/>
      <c r="BBE119" s="140"/>
      <c r="BBF119" s="140"/>
      <c r="BBG119" s="140"/>
      <c r="BBH119" s="140"/>
      <c r="BBI119" s="140"/>
      <c r="BBJ119" s="140"/>
      <c r="BBK119" s="140"/>
      <c r="BBL119" s="140"/>
      <c r="BBM119" s="140"/>
      <c r="BBN119" s="140"/>
      <c r="BBO119" s="140"/>
      <c r="BBP119" s="140"/>
      <c r="BBQ119" s="140"/>
      <c r="BBR119" s="140"/>
      <c r="BBS119" s="140"/>
      <c r="BBT119" s="140"/>
      <c r="BBU119" s="140"/>
      <c r="BBV119" s="140"/>
      <c r="BBW119" s="140"/>
      <c r="BBX119" s="140"/>
      <c r="BBY119" s="140"/>
      <c r="BBZ119" s="140"/>
      <c r="BCA119" s="140"/>
      <c r="BCB119" s="140"/>
      <c r="BCC119" s="140"/>
      <c r="BCD119" s="140"/>
      <c r="BCE119" s="140"/>
      <c r="BCF119" s="140"/>
      <c r="BCG119" s="140"/>
      <c r="BCH119" s="140"/>
      <c r="BCI119" s="140"/>
      <c r="BCJ119" s="140"/>
      <c r="BCK119" s="140"/>
      <c r="BCL119" s="140"/>
      <c r="BCM119" s="140"/>
      <c r="BCN119" s="140"/>
      <c r="BCO119" s="140"/>
      <c r="BCP119" s="140"/>
      <c r="BCQ119" s="140"/>
      <c r="BCR119" s="140"/>
      <c r="BCS119" s="140"/>
      <c r="BCT119" s="140"/>
      <c r="BCU119" s="140"/>
      <c r="BCV119" s="140"/>
      <c r="BCW119" s="140"/>
      <c r="BCX119" s="140"/>
      <c r="BCY119" s="140"/>
      <c r="BCZ119" s="140"/>
      <c r="BDA119" s="140"/>
      <c r="BDB119" s="140"/>
      <c r="BDC119" s="140"/>
      <c r="BDD119" s="140"/>
      <c r="BDE119" s="140"/>
      <c r="BDF119" s="140"/>
      <c r="BDG119" s="140"/>
      <c r="BDH119" s="140"/>
      <c r="BDI119" s="140"/>
      <c r="BDJ119" s="140"/>
      <c r="BDK119" s="140"/>
      <c r="BDL119" s="140"/>
      <c r="BDM119" s="140"/>
      <c r="BDN119" s="140"/>
      <c r="BDO119" s="140"/>
      <c r="BDP119" s="140"/>
      <c r="BDQ119" s="140"/>
      <c r="BDR119" s="140"/>
      <c r="BDS119" s="140"/>
      <c r="BDT119" s="140"/>
      <c r="BDU119" s="140"/>
      <c r="BDV119" s="140"/>
      <c r="BDW119" s="140"/>
      <c r="BDX119" s="140"/>
      <c r="BDY119" s="140"/>
      <c r="BDZ119" s="140"/>
      <c r="BEA119" s="140"/>
      <c r="BEB119" s="140"/>
      <c r="BEC119" s="140"/>
      <c r="BED119" s="140"/>
      <c r="BEE119" s="140"/>
      <c r="BEF119" s="140"/>
      <c r="BEG119" s="140"/>
      <c r="BEH119" s="140"/>
      <c r="BEI119" s="140"/>
      <c r="BEJ119" s="140"/>
      <c r="BEK119" s="140"/>
      <c r="BEL119" s="140"/>
      <c r="BEM119" s="140"/>
      <c r="BEN119" s="140"/>
      <c r="BEO119" s="140"/>
      <c r="BEP119" s="140"/>
      <c r="BEQ119" s="140"/>
      <c r="BER119" s="140"/>
      <c r="BES119" s="140"/>
      <c r="BET119" s="140"/>
      <c r="BEU119" s="140"/>
      <c r="BEV119" s="140"/>
      <c r="BEW119" s="140"/>
      <c r="BEX119" s="140"/>
      <c r="BEY119" s="140"/>
      <c r="BEZ119" s="140"/>
      <c r="BFA119" s="140"/>
      <c r="BFB119" s="140"/>
      <c r="BFC119" s="140"/>
      <c r="BFD119" s="140"/>
      <c r="BFE119" s="140"/>
      <c r="BFF119" s="140"/>
      <c r="BFG119" s="140"/>
      <c r="BFH119" s="140"/>
      <c r="BFI119" s="140"/>
      <c r="BFJ119" s="140"/>
      <c r="BFK119" s="140"/>
      <c r="BFL119" s="140"/>
      <c r="BFM119" s="140"/>
      <c r="BFN119" s="140"/>
      <c r="BFO119" s="140"/>
      <c r="BFP119" s="140"/>
      <c r="BFQ119" s="140"/>
      <c r="BFR119" s="140"/>
      <c r="BFS119" s="140"/>
      <c r="BFT119" s="140"/>
      <c r="BFU119" s="140"/>
      <c r="BFV119" s="140"/>
      <c r="BFW119" s="140"/>
      <c r="BFX119" s="140"/>
      <c r="BFY119" s="140"/>
      <c r="BFZ119" s="140"/>
      <c r="BGA119" s="140"/>
      <c r="BGB119" s="140"/>
      <c r="BGC119" s="140"/>
      <c r="BGD119" s="140"/>
      <c r="BGE119" s="140"/>
      <c r="BGF119" s="140"/>
      <c r="BGG119" s="140"/>
      <c r="BGH119" s="140"/>
      <c r="BGI119" s="140"/>
      <c r="BGJ119" s="140"/>
      <c r="BGK119" s="140"/>
      <c r="BGL119" s="140"/>
      <c r="BGM119" s="140"/>
      <c r="BGN119" s="140"/>
      <c r="BGO119" s="140"/>
      <c r="BGP119" s="140"/>
      <c r="BGQ119" s="140"/>
      <c r="BGR119" s="140"/>
      <c r="BGS119" s="140"/>
      <c r="BGT119" s="140"/>
      <c r="BGU119" s="140"/>
      <c r="BGV119" s="140"/>
      <c r="BGW119" s="140"/>
      <c r="BGX119" s="140"/>
      <c r="BGY119" s="140"/>
      <c r="BGZ119" s="140"/>
      <c r="BHA119" s="140"/>
      <c r="BHB119" s="140"/>
      <c r="BHC119" s="140"/>
      <c r="BHD119" s="140"/>
      <c r="BHE119" s="140"/>
      <c r="BHF119" s="140"/>
      <c r="BHG119" s="140"/>
      <c r="BHH119" s="140"/>
      <c r="BHI119" s="140"/>
      <c r="BHJ119" s="140"/>
      <c r="BHK119" s="140"/>
      <c r="BHL119" s="140"/>
      <c r="BHM119" s="140"/>
      <c r="BHN119" s="140"/>
      <c r="BHO119" s="140"/>
      <c r="BHP119" s="140"/>
      <c r="BHQ119" s="140"/>
      <c r="BHR119" s="140"/>
      <c r="BHS119" s="140"/>
      <c r="BHT119" s="140"/>
      <c r="BHU119" s="140"/>
      <c r="BHV119" s="140"/>
      <c r="BHW119" s="140"/>
      <c r="BHX119" s="140"/>
      <c r="BHY119" s="140"/>
      <c r="BHZ119" s="140"/>
      <c r="BIA119" s="140"/>
      <c r="BIB119" s="140"/>
      <c r="BIC119" s="140"/>
      <c r="BID119" s="140"/>
      <c r="BIE119" s="140"/>
      <c r="BIF119" s="140"/>
      <c r="BIG119" s="140"/>
      <c r="BIH119" s="140"/>
      <c r="BII119" s="140"/>
      <c r="BIJ119" s="140"/>
      <c r="BIK119" s="140"/>
      <c r="BIL119" s="140"/>
      <c r="BIM119" s="140"/>
      <c r="BIN119" s="140"/>
      <c r="BIO119" s="140"/>
      <c r="BIP119" s="140"/>
      <c r="BIQ119" s="140"/>
      <c r="BIR119" s="140"/>
      <c r="BIS119" s="140"/>
      <c r="BIT119" s="140"/>
      <c r="BIU119" s="140"/>
      <c r="BIV119" s="140"/>
      <c r="BIW119" s="140"/>
      <c r="BIX119" s="140"/>
      <c r="BIY119" s="140"/>
      <c r="BIZ119" s="140"/>
      <c r="BJA119" s="140"/>
      <c r="BJB119" s="140"/>
      <c r="BJC119" s="140"/>
      <c r="BJD119" s="140"/>
      <c r="BJE119" s="140"/>
      <c r="BJF119" s="140"/>
      <c r="BJG119" s="140"/>
      <c r="BJH119" s="140"/>
      <c r="BJI119" s="140"/>
      <c r="BJJ119" s="140"/>
      <c r="BJK119" s="140"/>
      <c r="BJL119" s="140"/>
      <c r="BJM119" s="140"/>
      <c r="BJN119" s="140"/>
      <c r="BJO119" s="140"/>
      <c r="BJP119" s="140"/>
      <c r="BJQ119" s="140"/>
      <c r="BJR119" s="140"/>
      <c r="BJS119" s="140"/>
      <c r="BJT119" s="140"/>
      <c r="BJU119" s="140"/>
      <c r="BJV119" s="140"/>
      <c r="BJW119" s="140"/>
      <c r="BJX119" s="140"/>
      <c r="BJY119" s="140"/>
      <c r="BJZ119" s="140"/>
      <c r="BKA119" s="140"/>
      <c r="BKB119" s="140"/>
      <c r="BKC119" s="140"/>
      <c r="BKD119" s="140"/>
      <c r="BKE119" s="140"/>
      <c r="BKF119" s="140"/>
      <c r="BKG119" s="140"/>
      <c r="BKH119" s="140"/>
      <c r="BKI119" s="140"/>
      <c r="BKJ119" s="140"/>
      <c r="BKK119" s="140"/>
      <c r="BKL119" s="140"/>
      <c r="BKM119" s="140"/>
      <c r="BKN119" s="140"/>
      <c r="BKO119" s="140"/>
      <c r="BKP119" s="140"/>
      <c r="BKQ119" s="140"/>
      <c r="BKR119" s="140"/>
      <c r="BKS119" s="140"/>
      <c r="BKT119" s="140"/>
      <c r="BKU119" s="140"/>
      <c r="BKV119" s="140"/>
      <c r="BKW119" s="140"/>
      <c r="BKX119" s="140"/>
      <c r="BKY119" s="140"/>
      <c r="BKZ119" s="140"/>
      <c r="BLA119" s="140"/>
      <c r="BLB119" s="140"/>
      <c r="BLC119" s="140"/>
      <c r="BLD119" s="140"/>
      <c r="BLE119" s="140"/>
      <c r="BLF119" s="140"/>
      <c r="BLG119" s="140"/>
      <c r="BLH119" s="140"/>
      <c r="BLI119" s="140"/>
      <c r="BLJ119" s="140"/>
      <c r="BLK119" s="140"/>
      <c r="BLL119" s="140"/>
      <c r="BLM119" s="140"/>
      <c r="BLN119" s="140"/>
      <c r="BLO119" s="140"/>
      <c r="BLP119" s="140"/>
      <c r="BLQ119" s="140"/>
      <c r="BLR119" s="140"/>
      <c r="BLS119" s="140"/>
      <c r="BLT119" s="140"/>
      <c r="BLU119" s="140"/>
      <c r="BLV119" s="140"/>
      <c r="BLW119" s="140"/>
      <c r="BLX119" s="140"/>
      <c r="BLY119" s="140"/>
      <c r="BLZ119" s="140"/>
      <c r="BMA119" s="140"/>
      <c r="BMB119" s="140"/>
      <c r="BMC119" s="140"/>
      <c r="BMD119" s="140"/>
      <c r="BME119" s="140"/>
      <c r="BMF119" s="140"/>
      <c r="BMG119" s="140"/>
      <c r="BMH119" s="140"/>
      <c r="BMI119" s="140"/>
      <c r="BMJ119" s="140"/>
      <c r="BMK119" s="140"/>
      <c r="BML119" s="140"/>
      <c r="BMM119" s="140"/>
      <c r="BMN119" s="140"/>
      <c r="BMO119" s="140"/>
      <c r="BMP119" s="140"/>
      <c r="BMQ119" s="140"/>
      <c r="BMR119" s="140"/>
      <c r="BMS119" s="140"/>
      <c r="BMT119" s="140"/>
      <c r="BMU119" s="140"/>
      <c r="BMV119" s="140"/>
      <c r="BMW119" s="140"/>
      <c r="BMX119" s="140"/>
      <c r="BMY119" s="140"/>
      <c r="BMZ119" s="140"/>
      <c r="BNA119" s="140"/>
      <c r="BNB119" s="140"/>
      <c r="BNC119" s="140"/>
      <c r="BND119" s="140"/>
      <c r="BNE119" s="140"/>
      <c r="BNF119" s="140"/>
      <c r="BNG119" s="140"/>
      <c r="BNH119" s="140"/>
      <c r="BNI119" s="140"/>
      <c r="BNJ119" s="140"/>
      <c r="BNK119" s="140"/>
      <c r="BNL119" s="140"/>
      <c r="BNM119" s="140"/>
      <c r="BNN119" s="140"/>
      <c r="BNO119" s="140"/>
      <c r="BNP119" s="140"/>
      <c r="BNQ119" s="140"/>
      <c r="BNR119" s="140"/>
      <c r="BNS119" s="140"/>
      <c r="BNT119" s="140"/>
      <c r="BNU119" s="140"/>
      <c r="BNV119" s="140"/>
      <c r="BNW119" s="140"/>
      <c r="BNX119" s="140"/>
      <c r="BNY119" s="140"/>
      <c r="BNZ119" s="140"/>
      <c r="BOA119" s="140"/>
      <c r="BOB119" s="140"/>
      <c r="BOC119" s="140"/>
      <c r="BOD119" s="140"/>
      <c r="BOE119" s="140"/>
      <c r="BOF119" s="140"/>
      <c r="BOG119" s="140"/>
      <c r="BOH119" s="140"/>
      <c r="BOI119" s="140"/>
      <c r="BOJ119" s="140"/>
      <c r="BOK119" s="140"/>
      <c r="BOL119" s="140"/>
      <c r="BOM119" s="140"/>
      <c r="BON119" s="140"/>
      <c r="BOO119" s="140"/>
      <c r="BOP119" s="140"/>
      <c r="BOQ119" s="140"/>
      <c r="BOR119" s="140"/>
      <c r="BOS119" s="140"/>
      <c r="BOT119" s="140"/>
      <c r="BOU119" s="140"/>
      <c r="BOV119" s="140"/>
      <c r="BOW119" s="140"/>
      <c r="BOX119" s="140"/>
      <c r="BOY119" s="140"/>
      <c r="BOZ119" s="140"/>
      <c r="BPA119" s="140"/>
      <c r="BPB119" s="140"/>
      <c r="BPC119" s="140"/>
      <c r="BPD119" s="140"/>
      <c r="BPE119" s="140"/>
      <c r="BPF119" s="140"/>
      <c r="BPG119" s="140"/>
      <c r="BPH119" s="140"/>
      <c r="BPI119" s="140"/>
      <c r="BPJ119" s="140"/>
      <c r="BPK119" s="140"/>
      <c r="BPL119" s="140"/>
      <c r="BPM119" s="140"/>
      <c r="BPN119" s="140"/>
      <c r="BPO119" s="140"/>
      <c r="BPP119" s="140"/>
      <c r="BPQ119" s="140"/>
      <c r="BPR119" s="140"/>
      <c r="BPS119" s="140"/>
      <c r="BPT119" s="140"/>
      <c r="BPU119" s="140"/>
      <c r="BPV119" s="140"/>
      <c r="BPW119" s="140"/>
      <c r="BPX119" s="140"/>
      <c r="BPY119" s="140"/>
      <c r="BPZ119" s="140"/>
      <c r="BQA119" s="140"/>
      <c r="BQB119" s="140"/>
      <c r="BQC119" s="140"/>
      <c r="BQD119" s="140"/>
      <c r="BQE119" s="140"/>
      <c r="BQF119" s="140"/>
      <c r="BQG119" s="140"/>
      <c r="BQH119" s="140"/>
      <c r="BQI119" s="140"/>
      <c r="BQJ119" s="140"/>
      <c r="BQK119" s="140"/>
      <c r="BQL119" s="140"/>
      <c r="BQM119" s="140"/>
      <c r="BQN119" s="140"/>
      <c r="BQO119" s="140"/>
      <c r="BQP119" s="140"/>
      <c r="BQQ119" s="140"/>
      <c r="BQR119" s="140"/>
      <c r="BQS119" s="140"/>
      <c r="BQT119" s="140"/>
      <c r="BQU119" s="140"/>
      <c r="BQV119" s="140"/>
      <c r="BQW119" s="140"/>
      <c r="BQX119" s="140"/>
      <c r="BQY119" s="140"/>
      <c r="BQZ119" s="140"/>
      <c r="BRA119" s="140"/>
      <c r="BRB119" s="140"/>
      <c r="BRC119" s="140"/>
      <c r="BRD119" s="140"/>
      <c r="BRE119" s="140"/>
      <c r="BRF119" s="140"/>
      <c r="BRG119" s="140"/>
      <c r="BRH119" s="140"/>
      <c r="BRI119" s="140"/>
      <c r="BRJ119" s="140"/>
      <c r="BRK119" s="140"/>
      <c r="BRL119" s="140"/>
      <c r="BRM119" s="140"/>
      <c r="BRN119" s="140"/>
      <c r="BRO119" s="140"/>
      <c r="BRP119" s="140"/>
      <c r="BRQ119" s="140"/>
      <c r="BRR119" s="140"/>
      <c r="BRS119" s="140"/>
      <c r="BRT119" s="140"/>
      <c r="BRU119" s="140"/>
      <c r="BRV119" s="140"/>
      <c r="BRW119" s="140"/>
      <c r="BRX119" s="140"/>
      <c r="BRY119" s="140"/>
      <c r="BRZ119" s="140"/>
      <c r="BSA119" s="140"/>
      <c r="BSB119" s="140"/>
      <c r="BSC119" s="140"/>
      <c r="BSD119" s="140"/>
      <c r="BSE119" s="140"/>
      <c r="BSF119" s="140"/>
      <c r="BSG119" s="140"/>
      <c r="BSH119" s="140"/>
      <c r="BSI119" s="140"/>
      <c r="BSJ119" s="140"/>
      <c r="BSK119" s="140"/>
      <c r="BSL119" s="140"/>
      <c r="BSM119" s="140"/>
      <c r="BSN119" s="140"/>
      <c r="BSO119" s="140"/>
      <c r="BSP119" s="140"/>
      <c r="BSQ119" s="140"/>
      <c r="BSR119" s="140"/>
      <c r="BSS119" s="140"/>
      <c r="BST119" s="140"/>
      <c r="BSU119" s="140"/>
      <c r="BSV119" s="140"/>
      <c r="BSW119" s="140"/>
      <c r="BSX119" s="140"/>
      <c r="BSY119" s="140"/>
      <c r="BSZ119" s="140"/>
      <c r="BTA119" s="140"/>
      <c r="BTB119" s="140"/>
      <c r="BTC119" s="140"/>
      <c r="BTD119" s="140"/>
      <c r="BTE119" s="140"/>
      <c r="BTF119" s="140"/>
      <c r="BTG119" s="140"/>
      <c r="BTH119" s="140"/>
      <c r="BTI119" s="140"/>
      <c r="BTJ119" s="140"/>
      <c r="BTK119" s="140"/>
      <c r="BTL119" s="140"/>
      <c r="BTM119" s="140"/>
      <c r="BTN119" s="140"/>
      <c r="BTO119" s="140"/>
      <c r="BTP119" s="140"/>
      <c r="BTQ119" s="140"/>
      <c r="BTR119" s="140"/>
      <c r="BTS119" s="140"/>
      <c r="BTT119" s="140"/>
      <c r="BTU119" s="140"/>
      <c r="BTV119" s="140"/>
      <c r="BTW119" s="140"/>
      <c r="BTX119" s="140"/>
      <c r="BTY119" s="140"/>
      <c r="BTZ119" s="140"/>
      <c r="BUA119" s="140"/>
      <c r="BUB119" s="140"/>
      <c r="BUC119" s="140"/>
      <c r="BUD119" s="140"/>
      <c r="BUE119" s="140"/>
      <c r="BUF119" s="140"/>
      <c r="BUG119" s="140"/>
      <c r="BUH119" s="140"/>
      <c r="BUI119" s="140"/>
      <c r="BUJ119" s="140"/>
      <c r="BUK119" s="140"/>
      <c r="BUL119" s="140"/>
      <c r="BUM119" s="140"/>
      <c r="BUN119" s="140"/>
      <c r="BUO119" s="140"/>
      <c r="BUP119" s="140"/>
      <c r="BUQ119" s="140"/>
      <c r="BUR119" s="140"/>
      <c r="BUS119" s="140"/>
      <c r="BUT119" s="140"/>
      <c r="BUU119" s="140"/>
      <c r="BUV119" s="140"/>
      <c r="BUW119" s="140"/>
      <c r="BUX119" s="140"/>
      <c r="BUY119" s="140"/>
      <c r="BUZ119" s="140"/>
      <c r="BVA119" s="140"/>
      <c r="BVB119" s="140"/>
      <c r="BVC119" s="140"/>
      <c r="BVD119" s="140"/>
      <c r="BVE119" s="140"/>
      <c r="BVF119" s="140"/>
      <c r="BVG119" s="140"/>
      <c r="BVH119" s="140"/>
      <c r="BVI119" s="140"/>
      <c r="BVJ119" s="140"/>
      <c r="BVK119" s="140"/>
      <c r="BVL119" s="140"/>
      <c r="BVM119" s="140"/>
      <c r="BVN119" s="140"/>
      <c r="BVO119" s="140"/>
      <c r="BVP119" s="140"/>
      <c r="BVQ119" s="140"/>
      <c r="BVR119" s="140"/>
      <c r="BVS119" s="140"/>
      <c r="BVT119" s="140"/>
      <c r="BVU119" s="140"/>
      <c r="BVV119" s="140"/>
      <c r="BVW119" s="140"/>
      <c r="BVX119" s="140"/>
      <c r="BVY119" s="140"/>
      <c r="BVZ119" s="140"/>
      <c r="BWA119" s="140"/>
      <c r="BWB119" s="140"/>
      <c r="BWC119" s="140"/>
      <c r="BWD119" s="140"/>
      <c r="BWE119" s="140"/>
      <c r="BWF119" s="140"/>
      <c r="BWG119" s="140"/>
      <c r="BWH119" s="140"/>
      <c r="BWI119" s="140"/>
      <c r="BWJ119" s="140"/>
      <c r="BWK119" s="140"/>
      <c r="BWL119" s="140"/>
      <c r="BWM119" s="140"/>
      <c r="BWN119" s="140"/>
      <c r="BWO119" s="140"/>
      <c r="BWP119" s="140"/>
      <c r="BWQ119" s="140"/>
      <c r="BWR119" s="140"/>
      <c r="BWS119" s="140"/>
      <c r="BWT119" s="140"/>
      <c r="BWU119" s="140"/>
      <c r="BWV119" s="140"/>
      <c r="BWW119" s="140"/>
      <c r="BWX119" s="140"/>
      <c r="BWY119" s="140"/>
      <c r="BWZ119" s="140"/>
      <c r="BXA119" s="140"/>
      <c r="BXB119" s="140"/>
      <c r="BXC119" s="140"/>
      <c r="BXD119" s="140"/>
      <c r="BXE119" s="140"/>
      <c r="BXF119" s="140"/>
      <c r="BXG119" s="140"/>
      <c r="BXH119" s="140"/>
      <c r="BXI119" s="140"/>
      <c r="BXJ119" s="140"/>
      <c r="BXK119" s="140"/>
      <c r="BXL119" s="140"/>
      <c r="BXM119" s="140"/>
      <c r="BXN119" s="140"/>
      <c r="BXO119" s="140"/>
      <c r="BXP119" s="140"/>
      <c r="BXQ119" s="140"/>
      <c r="BXR119" s="140"/>
      <c r="BXS119" s="140"/>
      <c r="BXT119" s="140"/>
      <c r="BXU119" s="140"/>
      <c r="BXV119" s="140"/>
      <c r="BXW119" s="140"/>
      <c r="BXX119" s="140"/>
      <c r="BXY119" s="140"/>
      <c r="BXZ119" s="140"/>
      <c r="BYA119" s="140"/>
      <c r="BYB119" s="140"/>
      <c r="BYC119" s="140"/>
      <c r="BYD119" s="140"/>
      <c r="BYE119" s="140"/>
      <c r="BYF119" s="140"/>
      <c r="BYG119" s="140"/>
      <c r="BYH119" s="140"/>
      <c r="BYI119" s="140"/>
      <c r="BYJ119" s="140"/>
      <c r="BYK119" s="140"/>
      <c r="BYL119" s="140"/>
      <c r="BYM119" s="140"/>
      <c r="BYN119" s="140"/>
      <c r="BYO119" s="140"/>
      <c r="BYP119" s="140"/>
      <c r="BYQ119" s="140"/>
      <c r="BYR119" s="140"/>
      <c r="BYS119" s="140"/>
      <c r="BYT119" s="140"/>
      <c r="BYU119" s="140"/>
      <c r="BYV119" s="140"/>
      <c r="BYW119" s="140"/>
      <c r="BYX119" s="140"/>
      <c r="BYY119" s="140"/>
      <c r="BYZ119" s="140"/>
      <c r="BZA119" s="140"/>
      <c r="BZB119" s="140"/>
      <c r="BZC119" s="140"/>
      <c r="BZD119" s="140"/>
      <c r="BZE119" s="140"/>
      <c r="BZF119" s="140"/>
      <c r="BZG119" s="140"/>
      <c r="BZH119" s="140"/>
      <c r="BZI119" s="140"/>
      <c r="BZJ119" s="140"/>
      <c r="BZK119" s="140"/>
      <c r="BZL119" s="140"/>
      <c r="BZM119" s="140"/>
      <c r="BZN119" s="140"/>
      <c r="BZO119" s="140"/>
      <c r="BZP119" s="140"/>
      <c r="BZQ119" s="140"/>
      <c r="BZR119" s="140"/>
      <c r="BZS119" s="140"/>
      <c r="BZT119" s="140"/>
      <c r="BZU119" s="140"/>
      <c r="BZV119" s="140"/>
      <c r="BZW119" s="140"/>
      <c r="BZX119" s="140"/>
      <c r="BZY119" s="140"/>
      <c r="BZZ119" s="140"/>
      <c r="CAA119" s="140"/>
      <c r="CAB119" s="140"/>
      <c r="CAC119" s="140"/>
      <c r="CAD119" s="140"/>
      <c r="CAE119" s="140"/>
      <c r="CAF119" s="140"/>
      <c r="CAG119" s="140"/>
      <c r="CAH119" s="140"/>
      <c r="CAI119" s="140"/>
      <c r="CAJ119" s="140"/>
      <c r="CAK119" s="140"/>
      <c r="CAL119" s="140"/>
      <c r="CAM119" s="140"/>
      <c r="CAN119" s="140"/>
      <c r="CAO119" s="140"/>
      <c r="CAP119" s="140"/>
      <c r="CAQ119" s="140"/>
      <c r="CAR119" s="140"/>
      <c r="CAS119" s="140"/>
      <c r="CAT119" s="140"/>
      <c r="CAU119" s="140"/>
      <c r="CAV119" s="140"/>
      <c r="CAW119" s="140"/>
      <c r="CAX119" s="140"/>
      <c r="CAY119" s="140"/>
      <c r="CAZ119" s="140"/>
      <c r="CBA119" s="140"/>
      <c r="CBB119" s="140"/>
      <c r="CBC119" s="140"/>
      <c r="CBD119" s="140"/>
      <c r="CBE119" s="140"/>
      <c r="CBF119" s="140"/>
      <c r="CBG119" s="140"/>
      <c r="CBH119" s="140"/>
      <c r="CBI119" s="140"/>
      <c r="CBJ119" s="140"/>
      <c r="CBK119" s="140"/>
      <c r="CBL119" s="140"/>
      <c r="CBM119" s="140"/>
      <c r="CBN119" s="140"/>
      <c r="CBO119" s="140"/>
      <c r="CBP119" s="140"/>
      <c r="CBQ119" s="140"/>
      <c r="CBR119" s="140"/>
      <c r="CBS119" s="140"/>
      <c r="CBT119" s="140"/>
      <c r="CBU119" s="140"/>
      <c r="CBV119" s="140"/>
      <c r="CBW119" s="140"/>
      <c r="CBX119" s="140"/>
      <c r="CBY119" s="140"/>
      <c r="CBZ119" s="140"/>
      <c r="CCA119" s="140"/>
      <c r="CCB119" s="140"/>
      <c r="CCC119" s="140"/>
      <c r="CCD119" s="140"/>
      <c r="CCE119" s="140"/>
      <c r="CCF119" s="140"/>
      <c r="CCG119" s="140"/>
      <c r="CCH119" s="140"/>
      <c r="CCI119" s="140"/>
      <c r="CCJ119" s="140"/>
      <c r="CCK119" s="140"/>
      <c r="CCL119" s="140"/>
      <c r="CCM119" s="140"/>
      <c r="CCN119" s="140"/>
      <c r="CCO119" s="140"/>
      <c r="CCP119" s="140"/>
      <c r="CCQ119" s="140"/>
      <c r="CCR119" s="140"/>
      <c r="CCS119" s="140"/>
      <c r="CCT119" s="140"/>
      <c r="CCU119" s="140"/>
      <c r="CCV119" s="140"/>
      <c r="CCW119" s="140"/>
      <c r="CCX119" s="140"/>
      <c r="CCY119" s="140"/>
      <c r="CCZ119" s="140"/>
      <c r="CDA119" s="140"/>
      <c r="CDB119" s="140"/>
      <c r="CDC119" s="140"/>
      <c r="CDD119" s="140"/>
      <c r="CDE119" s="140"/>
      <c r="CDF119" s="140"/>
      <c r="CDG119" s="140"/>
      <c r="CDH119" s="140"/>
      <c r="CDI119" s="140"/>
      <c r="CDJ119" s="140"/>
      <c r="CDK119" s="140"/>
      <c r="CDL119" s="140"/>
      <c r="CDM119" s="140"/>
      <c r="CDN119" s="140"/>
      <c r="CDO119" s="140"/>
      <c r="CDP119" s="140"/>
      <c r="CDQ119" s="140"/>
      <c r="CDR119" s="140"/>
      <c r="CDS119" s="140"/>
      <c r="CDT119" s="140"/>
      <c r="CDU119" s="140"/>
      <c r="CDV119" s="140"/>
      <c r="CDW119" s="140"/>
      <c r="CDX119" s="140"/>
      <c r="CDY119" s="140"/>
      <c r="CDZ119" s="140"/>
      <c r="CEA119" s="140"/>
      <c r="CEB119" s="140"/>
      <c r="CEC119" s="140"/>
      <c r="CED119" s="140"/>
      <c r="CEE119" s="140"/>
      <c r="CEF119" s="140"/>
      <c r="CEG119" s="140"/>
      <c r="CEH119" s="140"/>
      <c r="CEI119" s="140"/>
      <c r="CEJ119" s="140"/>
      <c r="CEK119" s="140"/>
      <c r="CEL119" s="140"/>
      <c r="CEM119" s="140"/>
      <c r="CEN119" s="140"/>
      <c r="CEO119" s="140"/>
      <c r="CEP119" s="140"/>
      <c r="CEQ119" s="140"/>
      <c r="CER119" s="140"/>
      <c r="CES119" s="140"/>
      <c r="CET119" s="140"/>
      <c r="CEU119" s="140"/>
      <c r="CEV119" s="140"/>
      <c r="CEW119" s="140"/>
      <c r="CEX119" s="140"/>
      <c r="CEY119" s="140"/>
      <c r="CEZ119" s="140"/>
      <c r="CFA119" s="140"/>
      <c r="CFB119" s="140"/>
      <c r="CFC119" s="140"/>
      <c r="CFD119" s="140"/>
      <c r="CFE119" s="140"/>
      <c r="CFF119" s="140"/>
      <c r="CFG119" s="140"/>
      <c r="CFH119" s="140"/>
      <c r="CFI119" s="140"/>
      <c r="CFJ119" s="140"/>
      <c r="CFK119" s="140"/>
      <c r="CFL119" s="140"/>
      <c r="CFM119" s="140"/>
      <c r="CFN119" s="140"/>
      <c r="CFO119" s="140"/>
      <c r="CFP119" s="140"/>
      <c r="CFQ119" s="140"/>
      <c r="CFR119" s="140"/>
      <c r="CFS119" s="140"/>
      <c r="CFT119" s="140"/>
      <c r="CFU119" s="140"/>
      <c r="CFV119" s="140"/>
      <c r="CFW119" s="140"/>
      <c r="CFX119" s="140"/>
      <c r="CFY119" s="140"/>
      <c r="CFZ119" s="140"/>
      <c r="CGA119" s="140"/>
      <c r="CGB119" s="140"/>
      <c r="CGC119" s="140"/>
      <c r="CGD119" s="140"/>
      <c r="CGE119" s="140"/>
      <c r="CGF119" s="140"/>
      <c r="CGG119" s="140"/>
      <c r="CGH119" s="140"/>
      <c r="CGI119" s="140"/>
      <c r="CGJ119" s="140"/>
      <c r="CGK119" s="140"/>
      <c r="CGL119" s="140"/>
      <c r="CGM119" s="140"/>
      <c r="CGN119" s="140"/>
      <c r="CGO119" s="140"/>
      <c r="CGP119" s="140"/>
      <c r="CGQ119" s="140"/>
      <c r="CGR119" s="140"/>
      <c r="CGS119" s="140"/>
      <c r="CGT119" s="140"/>
      <c r="CGU119" s="140"/>
      <c r="CGV119" s="140"/>
      <c r="CGW119" s="140"/>
      <c r="CGX119" s="140"/>
      <c r="CGY119" s="140"/>
      <c r="CGZ119" s="140"/>
      <c r="CHA119" s="140"/>
      <c r="CHB119" s="140"/>
      <c r="CHC119" s="140"/>
      <c r="CHD119" s="140"/>
      <c r="CHE119" s="140"/>
      <c r="CHF119" s="140"/>
      <c r="CHG119" s="140"/>
      <c r="CHH119" s="140"/>
      <c r="CHI119" s="140"/>
      <c r="CHJ119" s="140"/>
      <c r="CHK119" s="140"/>
      <c r="CHL119" s="140"/>
      <c r="CHM119" s="140"/>
      <c r="CHN119" s="140"/>
      <c r="CHO119" s="140"/>
      <c r="CHP119" s="140"/>
      <c r="CHQ119" s="140"/>
      <c r="CHR119" s="140"/>
      <c r="CHS119" s="140"/>
      <c r="CHT119" s="140"/>
      <c r="CHU119" s="140"/>
      <c r="CHV119" s="140"/>
      <c r="CHW119" s="140"/>
      <c r="CHX119" s="140"/>
      <c r="CHY119" s="140"/>
      <c r="CHZ119" s="140"/>
      <c r="CIA119" s="140"/>
      <c r="CIB119" s="140"/>
      <c r="CIC119" s="140"/>
      <c r="CID119" s="140"/>
      <c r="CIE119" s="140"/>
      <c r="CIF119" s="140"/>
      <c r="CIG119" s="140"/>
      <c r="CIH119" s="140"/>
      <c r="CII119" s="140"/>
      <c r="CIJ119" s="140"/>
      <c r="CIK119" s="140"/>
      <c r="CIL119" s="140"/>
      <c r="CIM119" s="140"/>
      <c r="CIN119" s="140"/>
      <c r="CIO119" s="140"/>
      <c r="CIP119" s="140"/>
      <c r="CIQ119" s="140"/>
      <c r="CIR119" s="140"/>
      <c r="CIS119" s="140"/>
      <c r="CIT119" s="140"/>
      <c r="CIU119" s="140"/>
      <c r="CIV119" s="140"/>
      <c r="CIW119" s="140"/>
      <c r="CIX119" s="140"/>
      <c r="CIY119" s="140"/>
      <c r="CIZ119" s="140"/>
      <c r="CJA119" s="140"/>
      <c r="CJB119" s="140"/>
      <c r="CJC119" s="140"/>
      <c r="CJD119" s="140"/>
      <c r="CJE119" s="140"/>
      <c r="CJF119" s="140"/>
      <c r="CJG119" s="140"/>
      <c r="CJH119" s="140"/>
      <c r="CJI119" s="140"/>
      <c r="CJJ119" s="140"/>
      <c r="CJK119" s="140"/>
      <c r="CJL119" s="140"/>
      <c r="CJM119" s="140"/>
      <c r="CJN119" s="140"/>
      <c r="CJO119" s="140"/>
      <c r="CJP119" s="140"/>
      <c r="CJQ119" s="140"/>
      <c r="CJR119" s="140"/>
      <c r="CJS119" s="140"/>
      <c r="CJT119" s="140"/>
      <c r="CJU119" s="140"/>
      <c r="CJV119" s="140"/>
      <c r="CJW119" s="140"/>
      <c r="CJX119" s="140"/>
      <c r="CJY119" s="140"/>
      <c r="CJZ119" s="140"/>
      <c r="CKA119" s="140"/>
      <c r="CKB119" s="140"/>
      <c r="CKC119" s="140"/>
      <c r="CKD119" s="140"/>
      <c r="CKE119" s="140"/>
      <c r="CKF119" s="140"/>
      <c r="CKG119" s="140"/>
      <c r="CKH119" s="140"/>
      <c r="CKI119" s="140"/>
      <c r="CKJ119" s="140"/>
      <c r="CKK119" s="140"/>
      <c r="CKL119" s="140"/>
      <c r="CKM119" s="140"/>
      <c r="CKN119" s="140"/>
      <c r="CKO119" s="140"/>
      <c r="CKP119" s="140"/>
      <c r="CKQ119" s="140"/>
      <c r="CKR119" s="140"/>
      <c r="CKS119" s="140"/>
      <c r="CKT119" s="140"/>
      <c r="CKU119" s="140"/>
      <c r="CKV119" s="140"/>
      <c r="CKW119" s="140"/>
      <c r="CKX119" s="140"/>
      <c r="CKY119" s="140"/>
      <c r="CKZ119" s="140"/>
      <c r="CLA119" s="140"/>
      <c r="CLB119" s="140"/>
      <c r="CLC119" s="140"/>
      <c r="CLD119" s="140"/>
      <c r="CLE119" s="140"/>
      <c r="CLF119" s="140"/>
      <c r="CLG119" s="140"/>
      <c r="CLH119" s="140"/>
      <c r="CLI119" s="140"/>
      <c r="CLJ119" s="140"/>
      <c r="CLK119" s="140"/>
      <c r="CLL119" s="140"/>
      <c r="CLM119" s="140"/>
      <c r="CLN119" s="140"/>
      <c r="CLO119" s="140"/>
      <c r="CLP119" s="140"/>
      <c r="CLQ119" s="140"/>
      <c r="CLR119" s="140"/>
      <c r="CLS119" s="140"/>
      <c r="CLT119" s="140"/>
      <c r="CLU119" s="140"/>
      <c r="CLV119" s="140"/>
      <c r="CLW119" s="140"/>
      <c r="CLX119" s="140"/>
      <c r="CLY119" s="140"/>
      <c r="CLZ119" s="140"/>
      <c r="CMA119" s="140"/>
      <c r="CMB119" s="140"/>
      <c r="CMC119" s="140"/>
      <c r="CMD119" s="140"/>
      <c r="CME119" s="140"/>
      <c r="CMF119" s="140"/>
      <c r="CMG119" s="140"/>
      <c r="CMH119" s="140"/>
      <c r="CMI119" s="140"/>
      <c r="CMJ119" s="140"/>
      <c r="CMK119" s="140"/>
      <c r="CML119" s="140"/>
      <c r="CMM119" s="140"/>
      <c r="CMN119" s="140"/>
      <c r="CMO119" s="140"/>
      <c r="CMP119" s="140"/>
      <c r="CMQ119" s="140"/>
      <c r="CMR119" s="140"/>
      <c r="CMS119" s="140"/>
      <c r="CMT119" s="140"/>
      <c r="CMU119" s="140"/>
      <c r="CMV119" s="140"/>
      <c r="CMW119" s="140"/>
      <c r="CMX119" s="140"/>
      <c r="CMY119" s="140"/>
      <c r="CMZ119" s="140"/>
      <c r="CNA119" s="140"/>
      <c r="CNB119" s="140"/>
      <c r="CNC119" s="140"/>
      <c r="CND119" s="140"/>
      <c r="CNE119" s="140"/>
      <c r="CNF119" s="140"/>
      <c r="CNG119" s="140"/>
      <c r="CNH119" s="140"/>
      <c r="CNI119" s="140"/>
      <c r="CNJ119" s="140"/>
      <c r="CNK119" s="140"/>
      <c r="CNL119" s="140"/>
      <c r="CNM119" s="140"/>
      <c r="CNN119" s="140"/>
      <c r="CNO119" s="140"/>
      <c r="CNP119" s="140"/>
      <c r="CNQ119" s="140"/>
      <c r="CNR119" s="140"/>
      <c r="CNS119" s="140"/>
      <c r="CNT119" s="140"/>
      <c r="CNU119" s="140"/>
      <c r="CNV119" s="140"/>
      <c r="CNW119" s="140"/>
      <c r="CNX119" s="140"/>
      <c r="CNY119" s="140"/>
      <c r="CNZ119" s="140"/>
      <c r="COA119" s="140"/>
      <c r="COB119" s="140"/>
      <c r="COC119" s="140"/>
      <c r="COD119" s="140"/>
      <c r="COE119" s="140"/>
      <c r="COF119" s="140"/>
      <c r="COG119" s="140"/>
      <c r="COH119" s="140"/>
      <c r="COI119" s="140"/>
      <c r="COJ119" s="140"/>
      <c r="COK119" s="140"/>
      <c r="COL119" s="140"/>
      <c r="COM119" s="140"/>
      <c r="CON119" s="140"/>
      <c r="COO119" s="140"/>
      <c r="COP119" s="140"/>
      <c r="COQ119" s="140"/>
      <c r="COR119" s="140"/>
      <c r="COS119" s="140"/>
      <c r="COT119" s="140"/>
      <c r="COU119" s="140"/>
      <c r="COV119" s="140"/>
      <c r="COW119" s="140"/>
      <c r="COX119" s="140"/>
      <c r="COY119" s="140"/>
      <c r="COZ119" s="140"/>
      <c r="CPA119" s="140"/>
      <c r="CPB119" s="140"/>
      <c r="CPC119" s="140"/>
      <c r="CPD119" s="140"/>
      <c r="CPE119" s="140"/>
      <c r="CPF119" s="140"/>
      <c r="CPG119" s="140"/>
      <c r="CPH119" s="140"/>
      <c r="CPI119" s="140"/>
      <c r="CPJ119" s="140"/>
      <c r="CPK119" s="140"/>
      <c r="CPL119" s="140"/>
      <c r="CPM119" s="140"/>
      <c r="CPN119" s="140"/>
      <c r="CPO119" s="140"/>
      <c r="CPP119" s="140"/>
      <c r="CPQ119" s="140"/>
      <c r="CPR119" s="140"/>
      <c r="CPS119" s="140"/>
      <c r="CPT119" s="140"/>
      <c r="CPU119" s="140"/>
      <c r="CPV119" s="140"/>
      <c r="CPW119" s="140"/>
      <c r="CPX119" s="140"/>
      <c r="CPY119" s="140"/>
      <c r="CPZ119" s="140"/>
      <c r="CQA119" s="140"/>
      <c r="CQB119" s="140"/>
      <c r="CQC119" s="140"/>
      <c r="CQD119" s="140"/>
      <c r="CQE119" s="140"/>
      <c r="CQF119" s="140"/>
      <c r="CQG119" s="140"/>
      <c r="CQH119" s="140"/>
      <c r="CQI119" s="140"/>
      <c r="CQJ119" s="140"/>
      <c r="CQK119" s="140"/>
      <c r="CQL119" s="140"/>
      <c r="CQM119" s="140"/>
      <c r="CQN119" s="140"/>
      <c r="CQO119" s="140"/>
      <c r="CQP119" s="140"/>
      <c r="CQQ119" s="140"/>
      <c r="CQR119" s="140"/>
      <c r="CQS119" s="140"/>
      <c r="CQT119" s="140"/>
      <c r="CQU119" s="140"/>
      <c r="CQV119" s="140"/>
      <c r="CQW119" s="140"/>
      <c r="CQX119" s="140"/>
      <c r="CQY119" s="140"/>
      <c r="CQZ119" s="140"/>
      <c r="CRA119" s="140"/>
      <c r="CRB119" s="140"/>
      <c r="CRC119" s="140"/>
      <c r="CRD119" s="140"/>
      <c r="CRE119" s="140"/>
      <c r="CRF119" s="140"/>
      <c r="CRG119" s="140"/>
      <c r="CRH119" s="140"/>
      <c r="CRI119" s="140"/>
      <c r="CRJ119" s="140"/>
      <c r="CRK119" s="140"/>
      <c r="CRL119" s="140"/>
      <c r="CRM119" s="140"/>
      <c r="CRN119" s="140"/>
      <c r="CRO119" s="140"/>
      <c r="CRP119" s="140"/>
      <c r="CRQ119" s="140"/>
      <c r="CRR119" s="140"/>
      <c r="CRS119" s="140"/>
      <c r="CRT119" s="140"/>
      <c r="CRU119" s="140"/>
      <c r="CRV119" s="140"/>
      <c r="CRW119" s="140"/>
      <c r="CRX119" s="140"/>
      <c r="CRY119" s="140"/>
      <c r="CRZ119" s="140"/>
      <c r="CSA119" s="140"/>
      <c r="CSB119" s="140"/>
      <c r="CSC119" s="140"/>
      <c r="CSD119" s="140"/>
      <c r="CSE119" s="140"/>
      <c r="CSF119" s="140"/>
      <c r="CSG119" s="140"/>
      <c r="CSH119" s="140"/>
      <c r="CSI119" s="140"/>
      <c r="CSJ119" s="140"/>
      <c r="CSK119" s="140"/>
      <c r="CSL119" s="140"/>
      <c r="CSM119" s="140"/>
      <c r="CSN119" s="140"/>
      <c r="CSO119" s="140"/>
      <c r="CSP119" s="140"/>
      <c r="CSQ119" s="140"/>
      <c r="CSR119" s="140"/>
      <c r="CSS119" s="140"/>
      <c r="CST119" s="140"/>
      <c r="CSU119" s="140"/>
      <c r="CSV119" s="140"/>
      <c r="CSW119" s="140"/>
      <c r="CSX119" s="140"/>
      <c r="CSY119" s="140"/>
      <c r="CSZ119" s="140"/>
      <c r="CTA119" s="140"/>
      <c r="CTB119" s="140"/>
      <c r="CTC119" s="140"/>
      <c r="CTD119" s="140"/>
      <c r="CTE119" s="140"/>
      <c r="CTF119" s="140"/>
      <c r="CTG119" s="140"/>
      <c r="CTH119" s="140"/>
      <c r="CTI119" s="140"/>
      <c r="CTJ119" s="140"/>
      <c r="CTK119" s="140"/>
      <c r="CTL119" s="140"/>
      <c r="CTM119" s="140"/>
      <c r="CTN119" s="140"/>
      <c r="CTO119" s="140"/>
      <c r="CTP119" s="140"/>
      <c r="CTQ119" s="140"/>
      <c r="CTR119" s="140"/>
      <c r="CTS119" s="140"/>
      <c r="CTT119" s="140"/>
      <c r="CTU119" s="140"/>
      <c r="CTV119" s="140"/>
      <c r="CTW119" s="140"/>
      <c r="CTX119" s="140"/>
      <c r="CTY119" s="140"/>
      <c r="CTZ119" s="140"/>
      <c r="CUA119" s="140"/>
      <c r="CUB119" s="140"/>
      <c r="CUC119" s="140"/>
      <c r="CUD119" s="140"/>
      <c r="CUE119" s="140"/>
      <c r="CUF119" s="140"/>
      <c r="CUG119" s="140"/>
      <c r="CUH119" s="140"/>
      <c r="CUI119" s="140"/>
      <c r="CUJ119" s="140"/>
      <c r="CUK119" s="140"/>
      <c r="CUL119" s="140"/>
      <c r="CUM119" s="140"/>
      <c r="CUN119" s="140"/>
      <c r="CUO119" s="140"/>
      <c r="CUP119" s="140"/>
      <c r="CUQ119" s="140"/>
      <c r="CUR119" s="140"/>
      <c r="CUS119" s="140"/>
      <c r="CUT119" s="140"/>
      <c r="CUU119" s="140"/>
      <c r="CUV119" s="140"/>
      <c r="CUW119" s="140"/>
      <c r="CUX119" s="140"/>
      <c r="CUY119" s="140"/>
      <c r="CUZ119" s="140"/>
      <c r="CVA119" s="140"/>
      <c r="CVB119" s="140"/>
      <c r="CVC119" s="140"/>
      <c r="CVD119" s="140"/>
      <c r="CVE119" s="140"/>
      <c r="CVF119" s="140"/>
      <c r="CVG119" s="140"/>
      <c r="CVH119" s="140"/>
      <c r="CVI119" s="140"/>
      <c r="CVJ119" s="140"/>
      <c r="CVK119" s="140"/>
      <c r="CVL119" s="140"/>
      <c r="CVM119" s="140"/>
      <c r="CVN119" s="140"/>
      <c r="CVO119" s="140"/>
      <c r="CVP119" s="140"/>
      <c r="CVQ119" s="140"/>
      <c r="CVR119" s="140"/>
      <c r="CVS119" s="140"/>
      <c r="CVT119" s="140"/>
      <c r="CVU119" s="140"/>
      <c r="CVV119" s="140"/>
      <c r="CVW119" s="140"/>
      <c r="CVX119" s="140"/>
      <c r="CVY119" s="140"/>
      <c r="CVZ119" s="140"/>
      <c r="CWA119" s="140"/>
      <c r="CWB119" s="140"/>
      <c r="CWC119" s="140"/>
      <c r="CWD119" s="140"/>
      <c r="CWE119" s="140"/>
      <c r="CWF119" s="140"/>
      <c r="CWG119" s="140"/>
      <c r="CWH119" s="140"/>
      <c r="CWI119" s="140"/>
      <c r="CWJ119" s="140"/>
      <c r="CWK119" s="140"/>
      <c r="CWL119" s="140"/>
      <c r="CWM119" s="140"/>
      <c r="CWN119" s="140"/>
      <c r="CWO119" s="140"/>
      <c r="CWP119" s="140"/>
      <c r="CWQ119" s="140"/>
      <c r="CWR119" s="140"/>
      <c r="CWS119" s="140"/>
      <c r="CWT119" s="140"/>
      <c r="CWU119" s="140"/>
      <c r="CWV119" s="140"/>
      <c r="CWW119" s="140"/>
      <c r="CWX119" s="140"/>
      <c r="CWY119" s="140"/>
      <c r="CWZ119" s="140"/>
      <c r="CXA119" s="140"/>
      <c r="CXB119" s="140"/>
      <c r="CXC119" s="140"/>
      <c r="CXD119" s="140"/>
      <c r="CXE119" s="140"/>
      <c r="CXF119" s="140"/>
      <c r="CXG119" s="140"/>
      <c r="CXH119" s="140"/>
      <c r="CXI119" s="140"/>
      <c r="CXJ119" s="140"/>
      <c r="CXK119" s="140"/>
      <c r="CXL119" s="140"/>
      <c r="CXM119" s="140"/>
      <c r="CXN119" s="140"/>
      <c r="CXO119" s="140"/>
      <c r="CXP119" s="140"/>
      <c r="CXQ119" s="140"/>
      <c r="CXR119" s="140"/>
      <c r="CXS119" s="140"/>
      <c r="CXT119" s="140"/>
      <c r="CXU119" s="140"/>
      <c r="CXV119" s="140"/>
      <c r="CXW119" s="140"/>
      <c r="CXX119" s="140"/>
      <c r="CXY119" s="140"/>
      <c r="CXZ119" s="140"/>
      <c r="CYA119" s="140"/>
      <c r="CYB119" s="140"/>
      <c r="CYC119" s="140"/>
      <c r="CYD119" s="140"/>
      <c r="CYE119" s="140"/>
      <c r="CYF119" s="140"/>
      <c r="CYG119" s="140"/>
      <c r="CYH119" s="140"/>
      <c r="CYI119" s="140"/>
      <c r="CYJ119" s="140"/>
      <c r="CYK119" s="140"/>
      <c r="CYL119" s="140"/>
      <c r="CYM119" s="140"/>
      <c r="CYN119" s="140"/>
      <c r="CYO119" s="140"/>
      <c r="CYP119" s="140"/>
      <c r="CYQ119" s="140"/>
      <c r="CYR119" s="140"/>
      <c r="CYS119" s="140"/>
      <c r="CYT119" s="140"/>
      <c r="CYU119" s="140"/>
      <c r="CYV119" s="140"/>
      <c r="CYW119" s="140"/>
      <c r="CYX119" s="140"/>
      <c r="CYY119" s="140"/>
      <c r="CYZ119" s="140"/>
      <c r="CZA119" s="140"/>
      <c r="CZB119" s="140"/>
      <c r="CZC119" s="140"/>
      <c r="CZD119" s="140"/>
      <c r="CZE119" s="140"/>
      <c r="CZF119" s="140"/>
      <c r="CZG119" s="140"/>
      <c r="CZH119" s="140"/>
      <c r="CZI119" s="140"/>
      <c r="CZJ119" s="140"/>
      <c r="CZK119" s="140"/>
      <c r="CZL119" s="140"/>
      <c r="CZM119" s="140"/>
      <c r="CZN119" s="140"/>
      <c r="CZO119" s="140"/>
      <c r="CZP119" s="140"/>
      <c r="CZQ119" s="140"/>
      <c r="CZR119" s="140"/>
      <c r="CZS119" s="140"/>
      <c r="CZT119" s="140"/>
      <c r="CZU119" s="140"/>
      <c r="CZV119" s="140"/>
      <c r="CZW119" s="140"/>
      <c r="CZX119" s="140"/>
      <c r="CZY119" s="140"/>
      <c r="CZZ119" s="140"/>
      <c r="DAA119" s="140"/>
      <c r="DAB119" s="140"/>
      <c r="DAC119" s="140"/>
      <c r="DAD119" s="140"/>
      <c r="DAE119" s="140"/>
      <c r="DAF119" s="140"/>
      <c r="DAG119" s="140"/>
      <c r="DAH119" s="140"/>
      <c r="DAI119" s="140"/>
      <c r="DAJ119" s="140"/>
      <c r="DAK119" s="140"/>
      <c r="DAL119" s="140"/>
      <c r="DAM119" s="140"/>
      <c r="DAN119" s="140"/>
      <c r="DAO119" s="140"/>
      <c r="DAP119" s="140"/>
      <c r="DAQ119" s="140"/>
      <c r="DAR119" s="140"/>
      <c r="DAS119" s="140"/>
      <c r="DAT119" s="140"/>
      <c r="DAU119" s="140"/>
      <c r="DAV119" s="140"/>
      <c r="DAW119" s="140"/>
      <c r="DAX119" s="140"/>
      <c r="DAY119" s="140"/>
      <c r="DAZ119" s="140"/>
      <c r="DBA119" s="140"/>
      <c r="DBB119" s="140"/>
      <c r="DBC119" s="140"/>
      <c r="DBD119" s="140"/>
      <c r="DBE119" s="140"/>
      <c r="DBF119" s="140"/>
      <c r="DBG119" s="140"/>
      <c r="DBH119" s="140"/>
      <c r="DBI119" s="140"/>
      <c r="DBJ119" s="140"/>
      <c r="DBK119" s="140"/>
      <c r="DBL119" s="140"/>
      <c r="DBM119" s="140"/>
      <c r="DBN119" s="140"/>
      <c r="DBO119" s="140"/>
      <c r="DBP119" s="140"/>
      <c r="DBQ119" s="140"/>
      <c r="DBR119" s="140"/>
      <c r="DBS119" s="140"/>
      <c r="DBT119" s="140"/>
      <c r="DBU119" s="140"/>
      <c r="DBV119" s="140"/>
      <c r="DBW119" s="140"/>
      <c r="DBX119" s="140"/>
      <c r="DBY119" s="140"/>
      <c r="DBZ119" s="140"/>
      <c r="DCA119" s="140"/>
      <c r="DCB119" s="140"/>
      <c r="DCC119" s="140"/>
      <c r="DCD119" s="140"/>
      <c r="DCE119" s="140"/>
      <c r="DCF119" s="140"/>
      <c r="DCG119" s="140"/>
      <c r="DCH119" s="140"/>
      <c r="DCI119" s="140"/>
      <c r="DCJ119" s="140"/>
      <c r="DCK119" s="140"/>
      <c r="DCL119" s="140"/>
      <c r="DCM119" s="140"/>
      <c r="DCN119" s="140"/>
      <c r="DCO119" s="140"/>
      <c r="DCP119" s="140"/>
      <c r="DCQ119" s="140"/>
      <c r="DCR119" s="140"/>
      <c r="DCS119" s="140"/>
      <c r="DCT119" s="140"/>
      <c r="DCU119" s="140"/>
      <c r="DCV119" s="140"/>
      <c r="DCW119" s="140"/>
      <c r="DCX119" s="140"/>
      <c r="DCY119" s="140"/>
      <c r="DCZ119" s="140"/>
      <c r="DDA119" s="140"/>
      <c r="DDB119" s="140"/>
      <c r="DDC119" s="140"/>
      <c r="DDD119" s="140"/>
      <c r="DDE119" s="140"/>
      <c r="DDF119" s="140"/>
      <c r="DDG119" s="140"/>
      <c r="DDH119" s="140"/>
      <c r="DDI119" s="140"/>
      <c r="DDJ119" s="140"/>
      <c r="DDK119" s="140"/>
      <c r="DDL119" s="140"/>
      <c r="DDM119" s="140"/>
      <c r="DDN119" s="140"/>
      <c r="DDO119" s="140"/>
      <c r="DDP119" s="140"/>
      <c r="DDQ119" s="140"/>
      <c r="DDR119" s="140"/>
      <c r="DDS119" s="140"/>
      <c r="DDT119" s="140"/>
      <c r="DDU119" s="140"/>
      <c r="DDV119" s="140"/>
      <c r="DDW119" s="140"/>
      <c r="DDX119" s="140"/>
      <c r="DDY119" s="140"/>
      <c r="DDZ119" s="140"/>
      <c r="DEA119" s="140"/>
      <c r="DEB119" s="140"/>
      <c r="DEC119" s="140"/>
      <c r="DED119" s="140"/>
      <c r="DEE119" s="140"/>
      <c r="DEF119" s="140"/>
      <c r="DEG119" s="140"/>
      <c r="DEH119" s="140"/>
      <c r="DEI119" s="140"/>
      <c r="DEJ119" s="140"/>
      <c r="DEK119" s="140"/>
      <c r="DEL119" s="140"/>
      <c r="DEM119" s="140"/>
      <c r="DEN119" s="140"/>
      <c r="DEO119" s="140"/>
      <c r="DEP119" s="140"/>
      <c r="DEQ119" s="140"/>
      <c r="DER119" s="140"/>
      <c r="DES119" s="140"/>
      <c r="DET119" s="140"/>
      <c r="DEU119" s="140"/>
      <c r="DEV119" s="140"/>
      <c r="DEW119" s="140"/>
      <c r="DEX119" s="140"/>
      <c r="DEY119" s="140"/>
      <c r="DEZ119" s="140"/>
      <c r="DFA119" s="140"/>
      <c r="DFB119" s="140"/>
      <c r="DFC119" s="140"/>
      <c r="DFD119" s="140"/>
      <c r="DFE119" s="140"/>
      <c r="DFF119" s="140"/>
      <c r="DFG119" s="140"/>
      <c r="DFH119" s="140"/>
      <c r="DFI119" s="140"/>
      <c r="DFJ119" s="140"/>
      <c r="DFK119" s="140"/>
      <c r="DFL119" s="140"/>
      <c r="DFM119" s="140"/>
      <c r="DFN119" s="140"/>
      <c r="DFO119" s="140"/>
      <c r="DFP119" s="140"/>
      <c r="DFQ119" s="140"/>
      <c r="DFR119" s="140"/>
      <c r="DFS119" s="140"/>
      <c r="DFT119" s="140"/>
      <c r="DFU119" s="140"/>
      <c r="DFV119" s="140"/>
      <c r="DFW119" s="140"/>
      <c r="DFX119" s="140"/>
      <c r="DFY119" s="140"/>
      <c r="DFZ119" s="140"/>
      <c r="DGA119" s="140"/>
      <c r="DGB119" s="140"/>
      <c r="DGC119" s="140"/>
      <c r="DGD119" s="140"/>
      <c r="DGE119" s="140"/>
      <c r="DGF119" s="140"/>
      <c r="DGG119" s="140"/>
      <c r="DGH119" s="140"/>
      <c r="DGI119" s="140"/>
      <c r="DGJ119" s="140"/>
      <c r="DGK119" s="140"/>
      <c r="DGL119" s="140"/>
      <c r="DGM119" s="140"/>
      <c r="DGN119" s="140"/>
      <c r="DGO119" s="140"/>
      <c r="DGP119" s="140"/>
      <c r="DGQ119" s="140"/>
      <c r="DGR119" s="140"/>
      <c r="DGS119" s="140"/>
      <c r="DGT119" s="140"/>
      <c r="DGU119" s="140"/>
      <c r="DGV119" s="140"/>
      <c r="DGW119" s="140"/>
      <c r="DGX119" s="140"/>
      <c r="DGY119" s="140"/>
      <c r="DGZ119" s="140"/>
      <c r="DHA119" s="140"/>
      <c r="DHB119" s="140"/>
      <c r="DHC119" s="140"/>
      <c r="DHD119" s="140"/>
      <c r="DHE119" s="140"/>
      <c r="DHF119" s="140"/>
      <c r="DHG119" s="140"/>
      <c r="DHH119" s="140"/>
      <c r="DHI119" s="140"/>
      <c r="DHJ119" s="140"/>
      <c r="DHK119" s="140"/>
      <c r="DHL119" s="140"/>
      <c r="DHM119" s="140"/>
      <c r="DHN119" s="140"/>
      <c r="DHO119" s="140"/>
      <c r="DHP119" s="140"/>
      <c r="DHQ119" s="140"/>
      <c r="DHR119" s="140"/>
      <c r="DHS119" s="140"/>
      <c r="DHT119" s="140"/>
      <c r="DHU119" s="140"/>
      <c r="DHV119" s="140"/>
      <c r="DHW119" s="140"/>
      <c r="DHX119" s="140"/>
      <c r="DHY119" s="140"/>
      <c r="DHZ119" s="140"/>
      <c r="DIA119" s="140"/>
      <c r="DIB119" s="140"/>
      <c r="DIC119" s="140"/>
      <c r="DID119" s="140"/>
      <c r="DIE119" s="140"/>
      <c r="DIF119" s="140"/>
      <c r="DIG119" s="140"/>
      <c r="DIH119" s="140"/>
      <c r="DII119" s="140"/>
      <c r="DIJ119" s="140"/>
      <c r="DIK119" s="140"/>
      <c r="DIL119" s="140"/>
      <c r="DIM119" s="140"/>
      <c r="DIN119" s="140"/>
      <c r="DIO119" s="140"/>
      <c r="DIP119" s="140"/>
      <c r="DIQ119" s="140"/>
      <c r="DIR119" s="140"/>
      <c r="DIS119" s="140"/>
      <c r="DIT119" s="140"/>
      <c r="DIU119" s="140"/>
      <c r="DIV119" s="140"/>
      <c r="DIW119" s="140"/>
      <c r="DIX119" s="140"/>
      <c r="DIY119" s="140"/>
      <c r="DIZ119" s="140"/>
      <c r="DJA119" s="140"/>
      <c r="DJB119" s="140"/>
      <c r="DJC119" s="140"/>
      <c r="DJD119" s="140"/>
      <c r="DJE119" s="140"/>
      <c r="DJF119" s="140"/>
      <c r="DJG119" s="140"/>
      <c r="DJH119" s="140"/>
      <c r="DJI119" s="140"/>
      <c r="DJJ119" s="140"/>
      <c r="DJK119" s="140"/>
      <c r="DJL119" s="140"/>
      <c r="DJM119" s="140"/>
      <c r="DJN119" s="140"/>
      <c r="DJO119" s="140"/>
      <c r="DJP119" s="140"/>
      <c r="DJQ119" s="140"/>
      <c r="DJR119" s="140"/>
      <c r="DJS119" s="140"/>
      <c r="DJT119" s="140"/>
      <c r="DJU119" s="140"/>
      <c r="DJV119" s="140"/>
      <c r="DJW119" s="140"/>
      <c r="DJX119" s="140"/>
      <c r="DJY119" s="140"/>
      <c r="DJZ119" s="140"/>
      <c r="DKA119" s="140"/>
      <c r="DKB119" s="140"/>
      <c r="DKC119" s="140"/>
      <c r="DKD119" s="140"/>
      <c r="DKE119" s="140"/>
      <c r="DKF119" s="140"/>
      <c r="DKG119" s="140"/>
      <c r="DKH119" s="140"/>
      <c r="DKI119" s="140"/>
      <c r="DKJ119" s="140"/>
      <c r="DKK119" s="140"/>
      <c r="DKL119" s="140"/>
      <c r="DKM119" s="140"/>
      <c r="DKN119" s="140"/>
      <c r="DKO119" s="140"/>
      <c r="DKP119" s="140"/>
      <c r="DKQ119" s="140"/>
      <c r="DKR119" s="140"/>
      <c r="DKS119" s="140"/>
      <c r="DKT119" s="140"/>
      <c r="DKU119" s="140"/>
      <c r="DKV119" s="140"/>
      <c r="DKW119" s="140"/>
      <c r="DKX119" s="140"/>
      <c r="DKY119" s="140"/>
      <c r="DKZ119" s="140"/>
      <c r="DLA119" s="140"/>
      <c r="DLB119" s="140"/>
      <c r="DLC119" s="140"/>
      <c r="DLD119" s="140"/>
      <c r="DLE119" s="140"/>
      <c r="DLF119" s="140"/>
      <c r="DLG119" s="140"/>
      <c r="DLH119" s="140"/>
      <c r="DLI119" s="140"/>
      <c r="DLJ119" s="140"/>
      <c r="DLK119" s="140"/>
      <c r="DLL119" s="140"/>
      <c r="DLM119" s="140"/>
      <c r="DLN119" s="140"/>
      <c r="DLO119" s="140"/>
      <c r="DLP119" s="140"/>
      <c r="DLQ119" s="140"/>
      <c r="DLR119" s="140"/>
      <c r="DLS119" s="140"/>
      <c r="DLT119" s="140"/>
      <c r="DLU119" s="140"/>
      <c r="DLV119" s="140"/>
      <c r="DLW119" s="140"/>
      <c r="DLX119" s="140"/>
      <c r="DLY119" s="140"/>
      <c r="DLZ119" s="140"/>
      <c r="DMA119" s="140"/>
      <c r="DMB119" s="140"/>
      <c r="DMC119" s="140"/>
      <c r="DMD119" s="140"/>
      <c r="DME119" s="140"/>
      <c r="DMF119" s="140"/>
      <c r="DMG119" s="140"/>
      <c r="DMH119" s="140"/>
      <c r="DMI119" s="140"/>
      <c r="DMJ119" s="140"/>
      <c r="DMK119" s="140"/>
      <c r="DML119" s="140"/>
      <c r="DMM119" s="140"/>
      <c r="DMN119" s="140"/>
      <c r="DMO119" s="140"/>
      <c r="DMP119" s="140"/>
      <c r="DMQ119" s="140"/>
      <c r="DMR119" s="140"/>
      <c r="DMS119" s="140"/>
      <c r="DMT119" s="140"/>
      <c r="DMU119" s="140"/>
      <c r="DMV119" s="140"/>
      <c r="DMW119" s="140"/>
      <c r="DMX119" s="140"/>
      <c r="DMY119" s="140"/>
      <c r="DMZ119" s="140"/>
      <c r="DNA119" s="140"/>
      <c r="DNB119" s="140"/>
      <c r="DNC119" s="140"/>
      <c r="DND119" s="140"/>
      <c r="DNE119" s="140"/>
      <c r="DNF119" s="140"/>
      <c r="DNG119" s="140"/>
      <c r="DNH119" s="140"/>
      <c r="DNI119" s="140"/>
      <c r="DNJ119" s="140"/>
      <c r="DNK119" s="140"/>
      <c r="DNL119" s="140"/>
      <c r="DNM119" s="140"/>
      <c r="DNN119" s="140"/>
      <c r="DNO119" s="140"/>
      <c r="DNP119" s="140"/>
      <c r="DNQ119" s="140"/>
      <c r="DNR119" s="140"/>
      <c r="DNS119" s="140"/>
      <c r="DNT119" s="140"/>
      <c r="DNU119" s="140"/>
      <c r="DNV119" s="140"/>
      <c r="DNW119" s="140"/>
      <c r="DNX119" s="140"/>
      <c r="DNY119" s="140"/>
      <c r="DNZ119" s="140"/>
      <c r="DOA119" s="140"/>
      <c r="DOB119" s="140"/>
      <c r="DOC119" s="140"/>
      <c r="DOD119" s="140"/>
      <c r="DOE119" s="140"/>
      <c r="DOF119" s="140"/>
      <c r="DOG119" s="140"/>
      <c r="DOH119" s="140"/>
      <c r="DOI119" s="140"/>
      <c r="DOJ119" s="140"/>
      <c r="DOK119" s="140"/>
      <c r="DOL119" s="140"/>
      <c r="DOM119" s="140"/>
      <c r="DON119" s="140"/>
      <c r="DOO119" s="140"/>
      <c r="DOP119" s="140"/>
      <c r="DOQ119" s="140"/>
      <c r="DOR119" s="140"/>
      <c r="DOS119" s="140"/>
      <c r="DOT119" s="140"/>
      <c r="DOU119" s="140"/>
      <c r="DOV119" s="140"/>
      <c r="DOW119" s="140"/>
      <c r="DOX119" s="140"/>
      <c r="DOY119" s="140"/>
      <c r="DOZ119" s="140"/>
      <c r="DPA119" s="140"/>
      <c r="DPB119" s="140"/>
      <c r="DPC119" s="140"/>
      <c r="DPD119" s="140"/>
      <c r="DPE119" s="140"/>
      <c r="DPF119" s="140"/>
      <c r="DPG119" s="140"/>
      <c r="DPH119" s="140"/>
      <c r="DPI119" s="140"/>
      <c r="DPJ119" s="140"/>
      <c r="DPK119" s="140"/>
      <c r="DPL119" s="140"/>
      <c r="DPM119" s="140"/>
      <c r="DPN119" s="140"/>
      <c r="DPO119" s="140"/>
      <c r="DPP119" s="140"/>
      <c r="DPQ119" s="140"/>
      <c r="DPR119" s="140"/>
      <c r="DPS119" s="140"/>
      <c r="DPT119" s="140"/>
      <c r="DPU119" s="140"/>
      <c r="DPV119" s="140"/>
      <c r="DPW119" s="140"/>
      <c r="DPX119" s="140"/>
      <c r="DPY119" s="140"/>
      <c r="DPZ119" s="140"/>
      <c r="DQA119" s="140"/>
      <c r="DQB119" s="140"/>
      <c r="DQC119" s="140"/>
      <c r="DQD119" s="140"/>
      <c r="DQE119" s="140"/>
      <c r="DQF119" s="140"/>
      <c r="DQG119" s="140"/>
      <c r="DQH119" s="140"/>
      <c r="DQI119" s="140"/>
      <c r="DQJ119" s="140"/>
      <c r="DQK119" s="140"/>
      <c r="DQL119" s="140"/>
      <c r="DQM119" s="140"/>
      <c r="DQN119" s="140"/>
      <c r="DQO119" s="140"/>
      <c r="DQP119" s="140"/>
      <c r="DQQ119" s="140"/>
      <c r="DQR119" s="140"/>
      <c r="DQS119" s="140"/>
      <c r="DQT119" s="140"/>
      <c r="DQU119" s="140"/>
      <c r="DQV119" s="140"/>
      <c r="DQW119" s="140"/>
      <c r="DQX119" s="140"/>
      <c r="DQY119" s="140"/>
      <c r="DQZ119" s="140"/>
      <c r="DRA119" s="140"/>
      <c r="DRB119" s="140"/>
      <c r="DRC119" s="140"/>
      <c r="DRD119" s="140"/>
      <c r="DRE119" s="140"/>
      <c r="DRF119" s="140"/>
      <c r="DRG119" s="140"/>
      <c r="DRH119" s="140"/>
      <c r="DRI119" s="140"/>
      <c r="DRJ119" s="140"/>
      <c r="DRK119" s="140"/>
      <c r="DRL119" s="140"/>
      <c r="DRM119" s="140"/>
      <c r="DRN119" s="140"/>
      <c r="DRO119" s="140"/>
      <c r="DRP119" s="140"/>
      <c r="DRQ119" s="140"/>
      <c r="DRR119" s="140"/>
      <c r="DRS119" s="140"/>
      <c r="DRT119" s="140"/>
      <c r="DRU119" s="140"/>
      <c r="DRV119" s="140"/>
      <c r="DRW119" s="140"/>
      <c r="DRX119" s="140"/>
      <c r="DRY119" s="140"/>
      <c r="DRZ119" s="140"/>
      <c r="DSA119" s="140"/>
      <c r="DSB119" s="140"/>
      <c r="DSC119" s="140"/>
      <c r="DSD119" s="140"/>
      <c r="DSE119" s="140"/>
      <c r="DSF119" s="140"/>
      <c r="DSG119" s="140"/>
      <c r="DSH119" s="140"/>
      <c r="DSI119" s="140"/>
      <c r="DSJ119" s="140"/>
      <c r="DSK119" s="140"/>
      <c r="DSL119" s="140"/>
      <c r="DSM119" s="140"/>
      <c r="DSN119" s="140"/>
      <c r="DSO119" s="140"/>
      <c r="DSP119" s="140"/>
      <c r="DSQ119" s="140"/>
      <c r="DSR119" s="140"/>
      <c r="DSS119" s="140"/>
      <c r="DST119" s="140"/>
      <c r="DSU119" s="140"/>
      <c r="DSV119" s="140"/>
      <c r="DSW119" s="140"/>
      <c r="DSX119" s="140"/>
      <c r="DSY119" s="140"/>
      <c r="DSZ119" s="140"/>
      <c r="DTA119" s="140"/>
      <c r="DTB119" s="140"/>
      <c r="DTC119" s="140"/>
      <c r="DTD119" s="140"/>
      <c r="DTE119" s="140"/>
      <c r="DTF119" s="140"/>
      <c r="DTG119" s="140"/>
      <c r="DTH119" s="140"/>
      <c r="DTI119" s="140"/>
      <c r="DTJ119" s="140"/>
      <c r="DTK119" s="140"/>
      <c r="DTL119" s="140"/>
      <c r="DTM119" s="140"/>
      <c r="DTN119" s="140"/>
      <c r="DTO119" s="140"/>
      <c r="DTP119" s="140"/>
      <c r="DTQ119" s="140"/>
      <c r="DTR119" s="140"/>
      <c r="DTS119" s="140"/>
      <c r="DTT119" s="140"/>
      <c r="DTU119" s="140"/>
      <c r="DTV119" s="140"/>
      <c r="DTW119" s="140"/>
      <c r="DTX119" s="140"/>
      <c r="DTY119" s="140"/>
      <c r="DTZ119" s="140"/>
      <c r="DUA119" s="140"/>
      <c r="DUB119" s="140"/>
      <c r="DUC119" s="140"/>
      <c r="DUD119" s="140"/>
      <c r="DUE119" s="140"/>
      <c r="DUF119" s="140"/>
      <c r="DUG119" s="140"/>
      <c r="DUH119" s="140"/>
      <c r="DUI119" s="140"/>
      <c r="DUJ119" s="140"/>
      <c r="DUK119" s="140"/>
      <c r="DUL119" s="140"/>
      <c r="DUM119" s="140"/>
      <c r="DUN119" s="140"/>
      <c r="DUO119" s="140"/>
      <c r="DUP119" s="140"/>
      <c r="DUQ119" s="140"/>
      <c r="DUR119" s="140"/>
      <c r="DUS119" s="140"/>
      <c r="DUT119" s="140"/>
      <c r="DUU119" s="140"/>
      <c r="DUV119" s="140"/>
      <c r="DUW119" s="140"/>
      <c r="DUX119" s="140"/>
      <c r="DUY119" s="140"/>
      <c r="DUZ119" s="140"/>
      <c r="DVA119" s="140"/>
      <c r="DVB119" s="140"/>
      <c r="DVC119" s="140"/>
      <c r="DVD119" s="140"/>
      <c r="DVE119" s="140"/>
      <c r="DVF119" s="140"/>
      <c r="DVG119" s="140"/>
      <c r="DVH119" s="140"/>
      <c r="DVI119" s="140"/>
      <c r="DVJ119" s="140"/>
      <c r="DVK119" s="140"/>
      <c r="DVL119" s="140"/>
      <c r="DVM119" s="140"/>
      <c r="DVN119" s="140"/>
      <c r="DVO119" s="140"/>
      <c r="DVP119" s="140"/>
      <c r="DVQ119" s="140"/>
      <c r="DVR119" s="140"/>
      <c r="DVS119" s="140"/>
      <c r="DVT119" s="140"/>
      <c r="DVU119" s="140"/>
      <c r="DVV119" s="140"/>
      <c r="DVW119" s="140"/>
      <c r="DVX119" s="140"/>
      <c r="DVY119" s="140"/>
      <c r="DVZ119" s="140"/>
      <c r="DWA119" s="140"/>
      <c r="DWB119" s="140"/>
      <c r="DWC119" s="140"/>
      <c r="DWD119" s="140"/>
      <c r="DWE119" s="140"/>
      <c r="DWF119" s="140"/>
      <c r="DWG119" s="140"/>
      <c r="DWH119" s="140"/>
      <c r="DWI119" s="140"/>
      <c r="DWJ119" s="140"/>
      <c r="DWK119" s="140"/>
      <c r="DWL119" s="140"/>
      <c r="DWM119" s="140"/>
      <c r="DWN119" s="140"/>
      <c r="DWO119" s="140"/>
      <c r="DWP119" s="140"/>
      <c r="DWQ119" s="140"/>
      <c r="DWR119" s="140"/>
      <c r="DWS119" s="140"/>
      <c r="DWT119" s="140"/>
      <c r="DWU119" s="140"/>
      <c r="DWV119" s="140"/>
      <c r="DWW119" s="140"/>
      <c r="DWX119" s="140"/>
      <c r="DWY119" s="140"/>
      <c r="DWZ119" s="140"/>
      <c r="DXA119" s="140"/>
      <c r="DXB119" s="140"/>
      <c r="DXC119" s="140"/>
      <c r="DXD119" s="140"/>
      <c r="DXE119" s="140"/>
      <c r="DXF119" s="140"/>
      <c r="DXG119" s="140"/>
      <c r="DXH119" s="140"/>
      <c r="DXI119" s="140"/>
      <c r="DXJ119" s="140"/>
      <c r="DXK119" s="140"/>
      <c r="DXL119" s="140"/>
      <c r="DXM119" s="140"/>
      <c r="DXN119" s="140"/>
      <c r="DXO119" s="140"/>
      <c r="DXP119" s="140"/>
      <c r="DXQ119" s="140"/>
      <c r="DXR119" s="140"/>
      <c r="DXS119" s="140"/>
      <c r="DXT119" s="140"/>
      <c r="DXU119" s="140"/>
      <c r="DXV119" s="140"/>
      <c r="DXW119" s="140"/>
      <c r="DXX119" s="140"/>
      <c r="DXY119" s="140"/>
      <c r="DXZ119" s="140"/>
      <c r="DYA119" s="140"/>
      <c r="DYB119" s="140"/>
      <c r="DYC119" s="140"/>
      <c r="DYD119" s="140"/>
      <c r="DYE119" s="140"/>
      <c r="DYF119" s="140"/>
      <c r="DYG119" s="140"/>
      <c r="DYH119" s="140"/>
      <c r="DYI119" s="140"/>
      <c r="DYJ119" s="140"/>
      <c r="DYK119" s="140"/>
      <c r="DYL119" s="140"/>
      <c r="DYM119" s="140"/>
      <c r="DYN119" s="140"/>
      <c r="DYO119" s="140"/>
      <c r="DYP119" s="140"/>
      <c r="DYQ119" s="140"/>
      <c r="DYR119" s="140"/>
      <c r="DYS119" s="140"/>
      <c r="DYT119" s="140"/>
      <c r="DYU119" s="140"/>
      <c r="DYV119" s="140"/>
      <c r="DYW119" s="140"/>
      <c r="DYX119" s="140"/>
      <c r="DYY119" s="140"/>
      <c r="DYZ119" s="140"/>
      <c r="DZA119" s="140"/>
      <c r="DZB119" s="140"/>
      <c r="DZC119" s="140"/>
      <c r="DZD119" s="140"/>
      <c r="DZE119" s="140"/>
      <c r="DZF119" s="140"/>
      <c r="DZG119" s="140"/>
      <c r="DZH119" s="140"/>
      <c r="DZI119" s="140"/>
      <c r="DZJ119" s="140"/>
      <c r="DZK119" s="140"/>
      <c r="DZL119" s="140"/>
      <c r="DZM119" s="140"/>
      <c r="DZN119" s="140"/>
      <c r="DZO119" s="140"/>
      <c r="DZP119" s="140"/>
      <c r="DZQ119" s="140"/>
      <c r="DZR119" s="140"/>
      <c r="DZS119" s="140"/>
      <c r="DZT119" s="140"/>
      <c r="DZU119" s="140"/>
      <c r="DZV119" s="140"/>
      <c r="DZW119" s="140"/>
      <c r="DZX119" s="140"/>
      <c r="DZY119" s="140"/>
      <c r="DZZ119" s="140"/>
      <c r="EAA119" s="140"/>
      <c r="EAB119" s="140"/>
      <c r="EAC119" s="140"/>
      <c r="EAD119" s="140"/>
      <c r="EAE119" s="140"/>
      <c r="EAF119" s="140"/>
      <c r="EAG119" s="140"/>
      <c r="EAH119" s="140"/>
      <c r="EAI119" s="140"/>
      <c r="EAJ119" s="140"/>
      <c r="EAK119" s="140"/>
      <c r="EAL119" s="140"/>
      <c r="EAM119" s="140"/>
      <c r="EAN119" s="140"/>
      <c r="EAO119" s="140"/>
      <c r="EAP119" s="140"/>
      <c r="EAQ119" s="140"/>
      <c r="EAR119" s="140"/>
      <c r="EAS119" s="140"/>
      <c r="EAT119" s="140"/>
      <c r="EAU119" s="140"/>
      <c r="EAV119" s="140"/>
      <c r="EAW119" s="140"/>
      <c r="EAX119" s="140"/>
      <c r="EAY119" s="140"/>
      <c r="EAZ119" s="140"/>
      <c r="EBA119" s="140"/>
      <c r="EBB119" s="140"/>
      <c r="EBC119" s="140"/>
      <c r="EBD119" s="140"/>
      <c r="EBE119" s="140"/>
      <c r="EBF119" s="140"/>
      <c r="EBG119" s="140"/>
      <c r="EBH119" s="140"/>
      <c r="EBI119" s="140"/>
      <c r="EBJ119" s="140"/>
      <c r="EBK119" s="140"/>
      <c r="EBL119" s="140"/>
      <c r="EBM119" s="140"/>
      <c r="EBN119" s="140"/>
      <c r="EBO119" s="140"/>
      <c r="EBP119" s="140"/>
      <c r="EBQ119" s="140"/>
      <c r="EBR119" s="140"/>
      <c r="EBS119" s="140"/>
      <c r="EBT119" s="140"/>
      <c r="EBU119" s="140"/>
      <c r="EBV119" s="140"/>
      <c r="EBW119" s="140"/>
      <c r="EBX119" s="140"/>
      <c r="EBY119" s="140"/>
      <c r="EBZ119" s="140"/>
      <c r="ECA119" s="140"/>
      <c r="ECB119" s="140"/>
      <c r="ECC119" s="140"/>
      <c r="ECD119" s="140"/>
      <c r="ECE119" s="140"/>
      <c r="ECF119" s="140"/>
      <c r="ECG119" s="140"/>
      <c r="ECH119" s="140"/>
      <c r="ECI119" s="140"/>
      <c r="ECJ119" s="140"/>
      <c r="ECK119" s="140"/>
      <c r="ECL119" s="140"/>
      <c r="ECM119" s="140"/>
      <c r="ECN119" s="140"/>
      <c r="ECO119" s="140"/>
      <c r="ECP119" s="140"/>
      <c r="ECQ119" s="140"/>
      <c r="ECR119" s="140"/>
      <c r="ECS119" s="140"/>
      <c r="ECT119" s="140"/>
      <c r="ECU119" s="140"/>
      <c r="ECV119" s="140"/>
      <c r="ECW119" s="140"/>
      <c r="ECX119" s="140"/>
      <c r="ECY119" s="140"/>
      <c r="ECZ119" s="140"/>
      <c r="EDA119" s="140"/>
      <c r="EDB119" s="140"/>
      <c r="EDC119" s="140"/>
      <c r="EDD119" s="140"/>
      <c r="EDE119" s="140"/>
      <c r="EDF119" s="140"/>
      <c r="EDG119" s="140"/>
      <c r="EDH119" s="140"/>
      <c r="EDI119" s="140"/>
      <c r="EDJ119" s="140"/>
      <c r="EDK119" s="140"/>
      <c r="EDL119" s="140"/>
      <c r="EDM119" s="140"/>
      <c r="EDN119" s="140"/>
      <c r="EDO119" s="140"/>
      <c r="EDP119" s="140"/>
      <c r="EDQ119" s="140"/>
      <c r="EDR119" s="140"/>
      <c r="EDS119" s="140"/>
      <c r="EDT119" s="140"/>
      <c r="EDU119" s="140"/>
      <c r="EDV119" s="140"/>
      <c r="EDW119" s="140"/>
      <c r="EDX119" s="140"/>
      <c r="EDY119" s="140"/>
      <c r="EDZ119" s="140"/>
      <c r="EEA119" s="140"/>
      <c r="EEB119" s="140"/>
      <c r="EEC119" s="140"/>
      <c r="EED119" s="140"/>
      <c r="EEE119" s="140"/>
      <c r="EEF119" s="140"/>
      <c r="EEG119" s="140"/>
      <c r="EEH119" s="140"/>
      <c r="EEI119" s="140"/>
      <c r="EEJ119" s="140"/>
      <c r="EEK119" s="140"/>
      <c r="EEL119" s="140"/>
      <c r="EEM119" s="140"/>
      <c r="EEN119" s="140"/>
      <c r="EEO119" s="140"/>
      <c r="EEP119" s="140"/>
      <c r="EEQ119" s="140"/>
      <c r="EER119" s="140"/>
      <c r="EES119" s="140"/>
      <c r="EET119" s="140"/>
      <c r="EEU119" s="140"/>
      <c r="EEV119" s="140"/>
      <c r="EEW119" s="140"/>
      <c r="EEX119" s="140"/>
      <c r="EEY119" s="140"/>
      <c r="EEZ119" s="140"/>
      <c r="EFA119" s="140"/>
      <c r="EFB119" s="140"/>
      <c r="EFC119" s="140"/>
      <c r="EFD119" s="140"/>
      <c r="EFE119" s="140"/>
      <c r="EFF119" s="140"/>
      <c r="EFG119" s="140"/>
      <c r="EFH119" s="140"/>
      <c r="EFI119" s="140"/>
      <c r="EFJ119" s="140"/>
      <c r="EFK119" s="140"/>
      <c r="EFL119" s="140"/>
      <c r="EFM119" s="140"/>
      <c r="EFN119" s="140"/>
      <c r="EFO119" s="140"/>
      <c r="EFP119" s="140"/>
      <c r="EFQ119" s="140"/>
      <c r="EFR119" s="140"/>
      <c r="EFS119" s="140"/>
      <c r="EFT119" s="140"/>
      <c r="EFU119" s="140"/>
      <c r="EFV119" s="140"/>
      <c r="EFW119" s="140"/>
      <c r="EFX119" s="140"/>
      <c r="EFY119" s="140"/>
      <c r="EFZ119" s="140"/>
      <c r="EGA119" s="140"/>
      <c r="EGB119" s="140"/>
      <c r="EGC119" s="140"/>
      <c r="EGD119" s="140"/>
      <c r="EGE119" s="140"/>
      <c r="EGF119" s="140"/>
      <c r="EGG119" s="140"/>
      <c r="EGH119" s="140"/>
      <c r="EGI119" s="140"/>
      <c r="EGJ119" s="140"/>
      <c r="EGK119" s="140"/>
      <c r="EGL119" s="140"/>
      <c r="EGM119" s="140"/>
      <c r="EGN119" s="140"/>
      <c r="EGO119" s="140"/>
      <c r="EGP119" s="140"/>
      <c r="EGQ119" s="140"/>
      <c r="EGR119" s="140"/>
      <c r="EGS119" s="140"/>
      <c r="EGT119" s="140"/>
      <c r="EGU119" s="140"/>
      <c r="EGV119" s="140"/>
      <c r="EGW119" s="140"/>
      <c r="EGX119" s="140"/>
      <c r="EGY119" s="140"/>
      <c r="EGZ119" s="140"/>
      <c r="EHA119" s="140"/>
      <c r="EHB119" s="140"/>
      <c r="EHC119" s="140"/>
      <c r="EHD119" s="140"/>
      <c r="EHE119" s="140"/>
      <c r="EHF119" s="140"/>
      <c r="EHG119" s="140"/>
      <c r="EHH119" s="140"/>
      <c r="EHI119" s="140"/>
      <c r="EHJ119" s="140"/>
      <c r="EHK119" s="140"/>
      <c r="EHL119" s="140"/>
      <c r="EHM119" s="140"/>
      <c r="EHN119" s="140"/>
      <c r="EHO119" s="140"/>
      <c r="EHP119" s="140"/>
      <c r="EHQ119" s="140"/>
      <c r="EHR119" s="140"/>
      <c r="EHS119" s="140"/>
      <c r="EHT119" s="140"/>
      <c r="EHU119" s="140"/>
      <c r="EHV119" s="140"/>
      <c r="EHW119" s="140"/>
      <c r="EHX119" s="140"/>
      <c r="EHY119" s="140"/>
      <c r="EHZ119" s="140"/>
      <c r="EIA119" s="140"/>
      <c r="EIB119" s="140"/>
      <c r="EIC119" s="140"/>
      <c r="EID119" s="140"/>
      <c r="EIE119" s="140"/>
      <c r="EIF119" s="140"/>
      <c r="EIG119" s="140"/>
      <c r="EIH119" s="140"/>
      <c r="EII119" s="140"/>
      <c r="EIJ119" s="140"/>
      <c r="EIK119" s="140"/>
      <c r="EIL119" s="140"/>
      <c r="EIM119" s="140"/>
      <c r="EIN119" s="140"/>
      <c r="EIO119" s="140"/>
      <c r="EIP119" s="140"/>
      <c r="EIQ119" s="140"/>
      <c r="EIR119" s="140"/>
      <c r="EIS119" s="140"/>
      <c r="EIT119" s="140"/>
      <c r="EIU119" s="140"/>
      <c r="EIV119" s="140"/>
      <c r="EIW119" s="140"/>
      <c r="EIX119" s="140"/>
      <c r="EIY119" s="140"/>
      <c r="EIZ119" s="140"/>
      <c r="EJA119" s="140"/>
      <c r="EJB119" s="140"/>
      <c r="EJC119" s="140"/>
      <c r="EJD119" s="140"/>
      <c r="EJE119" s="140"/>
      <c r="EJF119" s="140"/>
      <c r="EJG119" s="140"/>
      <c r="EJH119" s="140"/>
      <c r="EJI119" s="140"/>
      <c r="EJJ119" s="140"/>
      <c r="EJK119" s="140"/>
      <c r="EJL119" s="140"/>
      <c r="EJM119" s="140"/>
      <c r="EJN119" s="140"/>
      <c r="EJO119" s="140"/>
      <c r="EJP119" s="140"/>
      <c r="EJQ119" s="140"/>
      <c r="EJR119" s="140"/>
      <c r="EJS119" s="140"/>
      <c r="EJT119" s="140"/>
      <c r="EJU119" s="140"/>
      <c r="EJV119" s="140"/>
      <c r="EJW119" s="140"/>
      <c r="EJX119" s="140"/>
      <c r="EJY119" s="140"/>
      <c r="EJZ119" s="140"/>
      <c r="EKA119" s="140"/>
      <c r="EKB119" s="140"/>
      <c r="EKC119" s="140"/>
      <c r="EKD119" s="140"/>
      <c r="EKE119" s="140"/>
      <c r="EKF119" s="140"/>
      <c r="EKG119" s="140"/>
      <c r="EKH119" s="140"/>
      <c r="EKI119" s="140"/>
      <c r="EKJ119" s="140"/>
      <c r="EKK119" s="140"/>
      <c r="EKL119" s="140"/>
      <c r="EKM119" s="140"/>
      <c r="EKN119" s="140"/>
      <c r="EKO119" s="140"/>
      <c r="EKP119" s="140"/>
      <c r="EKQ119" s="140"/>
      <c r="EKR119" s="140"/>
      <c r="EKS119" s="140"/>
      <c r="EKT119" s="140"/>
      <c r="EKU119" s="140"/>
      <c r="EKV119" s="140"/>
      <c r="EKW119" s="140"/>
      <c r="EKX119" s="140"/>
      <c r="EKY119" s="140"/>
      <c r="EKZ119" s="140"/>
      <c r="ELA119" s="140"/>
      <c r="ELB119" s="140"/>
      <c r="ELC119" s="140"/>
      <c r="ELD119" s="140"/>
      <c r="ELE119" s="140"/>
      <c r="ELF119" s="140"/>
      <c r="ELG119" s="140"/>
      <c r="ELH119" s="140"/>
      <c r="ELI119" s="140"/>
      <c r="ELJ119" s="140"/>
      <c r="ELK119" s="140"/>
      <c r="ELL119" s="140"/>
      <c r="ELM119" s="140"/>
      <c r="ELN119" s="140"/>
      <c r="ELO119" s="140"/>
      <c r="ELP119" s="140"/>
      <c r="ELQ119" s="140"/>
      <c r="ELR119" s="140"/>
      <c r="ELS119" s="140"/>
      <c r="ELT119" s="140"/>
      <c r="ELU119" s="140"/>
      <c r="ELV119" s="140"/>
      <c r="ELW119" s="140"/>
      <c r="ELX119" s="140"/>
      <c r="ELY119" s="140"/>
      <c r="ELZ119" s="140"/>
      <c r="EMA119" s="140"/>
      <c r="EMB119" s="140"/>
      <c r="EMC119" s="140"/>
      <c r="EMD119" s="140"/>
      <c r="EME119" s="140"/>
      <c r="EMF119" s="140"/>
      <c r="EMG119" s="140"/>
      <c r="EMH119" s="140"/>
      <c r="EMI119" s="140"/>
      <c r="EMJ119" s="140"/>
      <c r="EMK119" s="140"/>
      <c r="EML119" s="140"/>
      <c r="EMM119" s="140"/>
      <c r="EMN119" s="140"/>
      <c r="EMO119" s="140"/>
      <c r="EMP119" s="140"/>
      <c r="EMQ119" s="140"/>
      <c r="EMR119" s="140"/>
      <c r="EMS119" s="140"/>
      <c r="EMT119" s="140"/>
      <c r="EMU119" s="140"/>
      <c r="EMV119" s="140"/>
      <c r="EMW119" s="140"/>
      <c r="EMX119" s="140"/>
      <c r="EMY119" s="140"/>
      <c r="EMZ119" s="140"/>
      <c r="ENA119" s="140"/>
      <c r="ENB119" s="140"/>
      <c r="ENC119" s="140"/>
      <c r="END119" s="140"/>
      <c r="ENE119" s="140"/>
      <c r="ENF119" s="140"/>
      <c r="ENG119" s="140"/>
      <c r="ENH119" s="140"/>
      <c r="ENI119" s="140"/>
      <c r="ENJ119" s="140"/>
      <c r="ENK119" s="140"/>
      <c r="ENL119" s="140"/>
      <c r="ENM119" s="140"/>
      <c r="ENN119" s="140"/>
      <c r="ENO119" s="140"/>
      <c r="ENP119" s="140"/>
      <c r="ENQ119" s="140"/>
      <c r="ENR119" s="140"/>
      <c r="ENS119" s="140"/>
      <c r="ENT119" s="140"/>
      <c r="ENU119" s="140"/>
      <c r="ENV119" s="140"/>
      <c r="ENW119" s="140"/>
      <c r="ENX119" s="140"/>
      <c r="ENY119" s="140"/>
      <c r="ENZ119" s="140"/>
      <c r="EOA119" s="140"/>
      <c r="EOB119" s="140"/>
      <c r="EOC119" s="140"/>
      <c r="EOD119" s="140"/>
      <c r="EOE119" s="140"/>
      <c r="EOF119" s="140"/>
      <c r="EOG119" s="140"/>
      <c r="EOH119" s="140"/>
      <c r="EOI119" s="140"/>
      <c r="EOJ119" s="140"/>
      <c r="EOK119" s="140"/>
      <c r="EOL119" s="140"/>
      <c r="EOM119" s="140"/>
      <c r="EON119" s="140"/>
      <c r="EOO119" s="140"/>
      <c r="EOP119" s="140"/>
      <c r="EOQ119" s="140"/>
      <c r="EOR119" s="140"/>
      <c r="EOS119" s="140"/>
      <c r="EOT119" s="140"/>
      <c r="EOU119" s="140"/>
      <c r="EOV119" s="140"/>
      <c r="EOW119" s="140"/>
      <c r="EOX119" s="140"/>
      <c r="EOY119" s="140"/>
      <c r="EOZ119" s="140"/>
      <c r="EPA119" s="140"/>
      <c r="EPB119" s="140"/>
      <c r="EPC119" s="140"/>
      <c r="EPD119" s="140"/>
      <c r="EPE119" s="140"/>
      <c r="EPF119" s="140"/>
      <c r="EPG119" s="140"/>
      <c r="EPH119" s="140"/>
      <c r="EPI119" s="140"/>
      <c r="EPJ119" s="140"/>
      <c r="EPK119" s="140"/>
      <c r="EPL119" s="140"/>
      <c r="EPM119" s="140"/>
      <c r="EPN119" s="140"/>
      <c r="EPO119" s="140"/>
      <c r="EPP119" s="140"/>
      <c r="EPQ119" s="140"/>
      <c r="EPR119" s="140"/>
      <c r="EPS119" s="140"/>
      <c r="EPT119" s="140"/>
      <c r="EPU119" s="140"/>
      <c r="EPV119" s="140"/>
      <c r="EPW119" s="140"/>
      <c r="EPX119" s="140"/>
      <c r="EPY119" s="140"/>
      <c r="EPZ119" s="140"/>
      <c r="EQA119" s="140"/>
      <c r="EQB119" s="140"/>
      <c r="EQC119" s="140"/>
      <c r="EQD119" s="140"/>
      <c r="EQE119" s="140"/>
      <c r="EQF119" s="140"/>
      <c r="EQG119" s="140"/>
      <c r="EQH119" s="140"/>
      <c r="EQI119" s="140"/>
      <c r="EQJ119" s="140"/>
      <c r="EQK119" s="140"/>
      <c r="EQL119" s="140"/>
      <c r="EQM119" s="140"/>
      <c r="EQN119" s="140"/>
      <c r="EQO119" s="140"/>
      <c r="EQP119" s="140"/>
      <c r="EQQ119" s="140"/>
      <c r="EQR119" s="140"/>
      <c r="EQS119" s="140"/>
      <c r="EQT119" s="140"/>
      <c r="EQU119" s="140"/>
      <c r="EQV119" s="140"/>
      <c r="EQW119" s="140"/>
      <c r="EQX119" s="140"/>
      <c r="EQY119" s="140"/>
      <c r="EQZ119" s="140"/>
      <c r="ERA119" s="140"/>
      <c r="ERB119" s="140"/>
      <c r="ERC119" s="140"/>
      <c r="ERD119" s="140"/>
      <c r="ERE119" s="140"/>
      <c r="ERF119" s="140"/>
      <c r="ERG119" s="140"/>
      <c r="ERH119" s="140"/>
      <c r="ERI119" s="140"/>
      <c r="ERJ119" s="140"/>
      <c r="ERK119" s="140"/>
      <c r="ERL119" s="140"/>
      <c r="ERM119" s="140"/>
      <c r="ERN119" s="140"/>
      <c r="ERO119" s="140"/>
      <c r="ERP119" s="140"/>
      <c r="ERQ119" s="140"/>
      <c r="ERR119" s="140"/>
      <c r="ERS119" s="140"/>
      <c r="ERT119" s="140"/>
      <c r="ERU119" s="140"/>
      <c r="ERV119" s="140"/>
      <c r="ERW119" s="140"/>
      <c r="ERX119" s="140"/>
      <c r="ERY119" s="140"/>
      <c r="ERZ119" s="140"/>
      <c r="ESA119" s="140"/>
      <c r="ESB119" s="140"/>
      <c r="ESC119" s="140"/>
      <c r="ESD119" s="140"/>
      <c r="ESE119" s="140"/>
      <c r="ESF119" s="140"/>
      <c r="ESG119" s="140"/>
      <c r="ESH119" s="140"/>
      <c r="ESI119" s="140"/>
      <c r="ESJ119" s="140"/>
      <c r="ESK119" s="140"/>
      <c r="ESL119" s="140"/>
      <c r="ESM119" s="140"/>
      <c r="ESN119" s="140"/>
      <c r="ESO119" s="140"/>
      <c r="ESP119" s="140"/>
      <c r="ESQ119" s="140"/>
      <c r="ESR119" s="140"/>
      <c r="ESS119" s="140"/>
      <c r="EST119" s="140"/>
      <c r="ESU119" s="140"/>
      <c r="ESV119" s="140"/>
      <c r="ESW119" s="140"/>
      <c r="ESX119" s="140"/>
      <c r="ESY119" s="140"/>
      <c r="ESZ119" s="140"/>
      <c r="ETA119" s="140"/>
      <c r="ETB119" s="140"/>
      <c r="ETC119" s="140"/>
      <c r="ETD119" s="140"/>
      <c r="ETE119" s="140"/>
      <c r="ETF119" s="140"/>
      <c r="ETG119" s="140"/>
      <c r="ETH119" s="140"/>
      <c r="ETI119" s="140"/>
      <c r="ETJ119" s="140"/>
      <c r="ETK119" s="140"/>
      <c r="ETL119" s="140"/>
      <c r="ETM119" s="140"/>
      <c r="ETN119" s="140"/>
      <c r="ETO119" s="140"/>
      <c r="ETP119" s="140"/>
      <c r="ETQ119" s="140"/>
      <c r="ETR119" s="140"/>
      <c r="ETS119" s="140"/>
      <c r="ETT119" s="140"/>
      <c r="ETU119" s="140"/>
      <c r="ETV119" s="140"/>
      <c r="ETW119" s="140"/>
      <c r="ETX119" s="140"/>
      <c r="ETY119" s="140"/>
      <c r="ETZ119" s="140"/>
      <c r="EUA119" s="140"/>
      <c r="EUB119" s="140"/>
      <c r="EUC119" s="140"/>
      <c r="EUD119" s="140"/>
      <c r="EUE119" s="140"/>
      <c r="EUF119" s="140"/>
      <c r="EUG119" s="140"/>
      <c r="EUH119" s="140"/>
      <c r="EUI119" s="140"/>
      <c r="EUJ119" s="140"/>
      <c r="EUK119" s="140"/>
      <c r="EUL119" s="140"/>
      <c r="EUM119" s="140"/>
      <c r="EUN119" s="140"/>
      <c r="EUO119" s="140"/>
      <c r="EUP119" s="140"/>
      <c r="EUQ119" s="140"/>
      <c r="EUR119" s="140"/>
      <c r="EUS119" s="140"/>
      <c r="EUT119" s="140"/>
      <c r="EUU119" s="140"/>
      <c r="EUV119" s="140"/>
      <c r="EUW119" s="140"/>
      <c r="EUX119" s="140"/>
      <c r="EUY119" s="140"/>
      <c r="EUZ119" s="140"/>
      <c r="EVA119" s="140"/>
      <c r="EVB119" s="140"/>
      <c r="EVC119" s="140"/>
      <c r="EVD119" s="140"/>
      <c r="EVE119" s="140"/>
      <c r="EVF119" s="140"/>
      <c r="EVG119" s="140"/>
      <c r="EVH119" s="140"/>
      <c r="EVI119" s="140"/>
      <c r="EVJ119" s="140"/>
      <c r="EVK119" s="140"/>
      <c r="EVL119" s="140"/>
      <c r="EVM119" s="140"/>
      <c r="EVN119" s="140"/>
      <c r="EVO119" s="140"/>
      <c r="EVP119" s="140"/>
      <c r="EVQ119" s="140"/>
      <c r="EVR119" s="140"/>
      <c r="EVS119" s="140"/>
      <c r="EVT119" s="140"/>
      <c r="EVU119" s="140"/>
      <c r="EVV119" s="140"/>
      <c r="EVW119" s="140"/>
      <c r="EVX119" s="140"/>
      <c r="EVY119" s="140"/>
      <c r="EVZ119" s="140"/>
      <c r="EWA119" s="140"/>
      <c r="EWB119" s="140"/>
      <c r="EWC119" s="140"/>
      <c r="EWD119" s="140"/>
      <c r="EWE119" s="140"/>
      <c r="EWF119" s="140"/>
      <c r="EWG119" s="140"/>
      <c r="EWH119" s="140"/>
      <c r="EWI119" s="140"/>
      <c r="EWJ119" s="140"/>
      <c r="EWK119" s="140"/>
      <c r="EWL119" s="140"/>
      <c r="EWM119" s="140"/>
      <c r="EWN119" s="140"/>
      <c r="EWO119" s="140"/>
      <c r="EWP119" s="140"/>
      <c r="EWQ119" s="140"/>
      <c r="EWR119" s="140"/>
      <c r="EWS119" s="140"/>
      <c r="EWT119" s="140"/>
      <c r="EWU119" s="140"/>
      <c r="EWV119" s="140"/>
      <c r="EWW119" s="140"/>
      <c r="EWX119" s="140"/>
      <c r="EWY119" s="140"/>
      <c r="EWZ119" s="140"/>
      <c r="EXA119" s="140"/>
      <c r="EXB119" s="140"/>
      <c r="EXC119" s="140"/>
      <c r="EXD119" s="140"/>
      <c r="EXE119" s="140"/>
      <c r="EXF119" s="140"/>
      <c r="EXG119" s="140"/>
      <c r="EXH119" s="140"/>
      <c r="EXI119" s="140"/>
      <c r="EXJ119" s="140"/>
      <c r="EXK119" s="140"/>
      <c r="EXL119" s="140"/>
      <c r="EXM119" s="140"/>
      <c r="EXN119" s="140"/>
      <c r="EXO119" s="140"/>
      <c r="EXP119" s="140"/>
      <c r="EXQ119" s="140"/>
      <c r="EXR119" s="140"/>
      <c r="EXS119" s="140"/>
      <c r="EXT119" s="140"/>
      <c r="EXU119" s="140"/>
      <c r="EXV119" s="140"/>
      <c r="EXW119" s="140"/>
      <c r="EXX119" s="140"/>
      <c r="EXY119" s="140"/>
      <c r="EXZ119" s="140"/>
      <c r="EYA119" s="140"/>
      <c r="EYB119" s="140"/>
      <c r="EYC119" s="140"/>
      <c r="EYD119" s="140"/>
      <c r="EYE119" s="140"/>
      <c r="EYF119" s="140"/>
      <c r="EYG119" s="140"/>
      <c r="EYH119" s="140"/>
      <c r="EYI119" s="140"/>
      <c r="EYJ119" s="140"/>
      <c r="EYK119" s="140"/>
      <c r="EYL119" s="140"/>
      <c r="EYM119" s="140"/>
      <c r="EYN119" s="140"/>
      <c r="EYO119" s="140"/>
      <c r="EYP119" s="140"/>
      <c r="EYQ119" s="140"/>
      <c r="EYR119" s="140"/>
      <c r="EYS119" s="140"/>
      <c r="EYT119" s="140"/>
      <c r="EYU119" s="140"/>
      <c r="EYV119" s="140"/>
      <c r="EYW119" s="140"/>
      <c r="EYX119" s="140"/>
      <c r="EYY119" s="140"/>
      <c r="EYZ119" s="140"/>
      <c r="EZA119" s="140"/>
      <c r="EZB119" s="140"/>
      <c r="EZC119" s="140"/>
      <c r="EZD119" s="140"/>
      <c r="EZE119" s="140"/>
      <c r="EZF119" s="140"/>
      <c r="EZG119" s="140"/>
      <c r="EZH119" s="140"/>
      <c r="EZI119" s="140"/>
      <c r="EZJ119" s="140"/>
      <c r="EZK119" s="140"/>
      <c r="EZL119" s="140"/>
      <c r="EZM119" s="140"/>
      <c r="EZN119" s="140"/>
      <c r="EZO119" s="140"/>
      <c r="EZP119" s="140"/>
      <c r="EZQ119" s="140"/>
      <c r="EZR119" s="140"/>
      <c r="EZS119" s="140"/>
      <c r="EZT119" s="140"/>
      <c r="EZU119" s="140"/>
      <c r="EZV119" s="140"/>
      <c r="EZW119" s="140"/>
      <c r="EZX119" s="140"/>
      <c r="EZY119" s="140"/>
      <c r="EZZ119" s="140"/>
      <c r="FAA119" s="140"/>
      <c r="FAB119" s="140"/>
      <c r="FAC119" s="140"/>
      <c r="FAD119" s="140"/>
      <c r="FAE119" s="140"/>
      <c r="FAF119" s="140"/>
      <c r="FAG119" s="140"/>
      <c r="FAH119" s="140"/>
      <c r="FAI119" s="140"/>
      <c r="FAJ119" s="140"/>
      <c r="FAK119" s="140"/>
      <c r="FAL119" s="140"/>
      <c r="FAM119" s="140"/>
      <c r="FAN119" s="140"/>
      <c r="FAO119" s="140"/>
      <c r="FAP119" s="140"/>
      <c r="FAQ119" s="140"/>
      <c r="FAR119" s="140"/>
      <c r="FAS119" s="140"/>
      <c r="FAT119" s="140"/>
      <c r="FAU119" s="140"/>
      <c r="FAV119" s="140"/>
      <c r="FAW119" s="140"/>
      <c r="FAX119" s="140"/>
      <c r="FAY119" s="140"/>
      <c r="FAZ119" s="140"/>
      <c r="FBA119" s="140"/>
      <c r="FBB119" s="140"/>
      <c r="FBC119" s="140"/>
      <c r="FBD119" s="140"/>
      <c r="FBE119" s="140"/>
      <c r="FBF119" s="140"/>
      <c r="FBG119" s="140"/>
      <c r="FBH119" s="140"/>
      <c r="FBI119" s="140"/>
      <c r="FBJ119" s="140"/>
      <c r="FBK119" s="140"/>
      <c r="FBL119" s="140"/>
      <c r="FBM119" s="140"/>
      <c r="FBN119" s="140"/>
      <c r="FBO119" s="140"/>
      <c r="FBP119" s="140"/>
      <c r="FBQ119" s="140"/>
      <c r="FBR119" s="140"/>
      <c r="FBS119" s="140"/>
      <c r="FBT119" s="140"/>
      <c r="FBU119" s="140"/>
      <c r="FBV119" s="140"/>
      <c r="FBW119" s="140"/>
      <c r="FBX119" s="140"/>
      <c r="FBY119" s="140"/>
      <c r="FBZ119" s="140"/>
      <c r="FCA119" s="140"/>
      <c r="FCB119" s="140"/>
      <c r="FCC119" s="140"/>
      <c r="FCD119" s="140"/>
      <c r="FCE119" s="140"/>
      <c r="FCF119" s="140"/>
      <c r="FCG119" s="140"/>
      <c r="FCH119" s="140"/>
      <c r="FCI119" s="140"/>
      <c r="FCJ119" s="140"/>
      <c r="FCK119" s="140"/>
      <c r="FCL119" s="140"/>
      <c r="FCM119" s="140"/>
      <c r="FCN119" s="140"/>
      <c r="FCO119" s="140"/>
      <c r="FCP119" s="140"/>
      <c r="FCQ119" s="140"/>
      <c r="FCR119" s="140"/>
      <c r="FCS119" s="140"/>
      <c r="FCT119" s="140"/>
      <c r="FCU119" s="140"/>
      <c r="FCV119" s="140"/>
      <c r="FCW119" s="140"/>
      <c r="FCX119" s="140"/>
      <c r="FCY119" s="140"/>
      <c r="FCZ119" s="140"/>
      <c r="FDA119" s="140"/>
      <c r="FDB119" s="140"/>
      <c r="FDC119" s="140"/>
      <c r="FDD119" s="140"/>
      <c r="FDE119" s="140"/>
      <c r="FDF119" s="140"/>
      <c r="FDG119" s="140"/>
      <c r="FDH119" s="140"/>
      <c r="FDI119" s="140"/>
      <c r="FDJ119" s="140"/>
      <c r="FDK119" s="140"/>
      <c r="FDL119" s="140"/>
      <c r="FDM119" s="140"/>
      <c r="FDN119" s="140"/>
      <c r="FDO119" s="140"/>
      <c r="FDP119" s="140"/>
      <c r="FDQ119" s="140"/>
      <c r="FDR119" s="140"/>
      <c r="FDS119" s="140"/>
      <c r="FDT119" s="140"/>
      <c r="FDU119" s="140"/>
      <c r="FDV119" s="140"/>
      <c r="FDW119" s="140"/>
      <c r="FDX119" s="140"/>
      <c r="FDY119" s="140"/>
      <c r="FDZ119" s="140"/>
      <c r="FEA119" s="140"/>
      <c r="FEB119" s="140"/>
      <c r="FEC119" s="140"/>
      <c r="FED119" s="140"/>
      <c r="FEE119" s="140"/>
      <c r="FEF119" s="140"/>
      <c r="FEG119" s="140"/>
      <c r="FEH119" s="140"/>
      <c r="FEI119" s="140"/>
      <c r="FEJ119" s="140"/>
      <c r="FEK119" s="140"/>
      <c r="FEL119" s="140"/>
      <c r="FEM119" s="140"/>
      <c r="FEN119" s="140"/>
      <c r="FEO119" s="140"/>
      <c r="FEP119" s="140"/>
      <c r="FEQ119" s="140"/>
      <c r="FER119" s="140"/>
      <c r="FES119" s="140"/>
      <c r="FET119" s="140"/>
      <c r="FEU119" s="140"/>
      <c r="FEV119" s="140"/>
      <c r="FEW119" s="140"/>
      <c r="FEX119" s="140"/>
      <c r="FEY119" s="140"/>
      <c r="FEZ119" s="140"/>
      <c r="FFA119" s="140"/>
      <c r="FFB119" s="140"/>
      <c r="FFC119" s="140"/>
      <c r="FFD119" s="140"/>
      <c r="FFE119" s="140"/>
      <c r="FFF119" s="140"/>
      <c r="FFG119" s="140"/>
      <c r="FFH119" s="140"/>
      <c r="FFI119" s="140"/>
      <c r="FFJ119" s="140"/>
      <c r="FFK119" s="140"/>
      <c r="FFL119" s="140"/>
      <c r="FFM119" s="140"/>
      <c r="FFN119" s="140"/>
      <c r="FFO119" s="140"/>
      <c r="FFP119" s="140"/>
      <c r="FFQ119" s="140"/>
      <c r="FFR119" s="140"/>
      <c r="FFS119" s="140"/>
      <c r="FFT119" s="140"/>
      <c r="FFU119" s="140"/>
      <c r="FFV119" s="140"/>
      <c r="FFW119" s="140"/>
      <c r="FFX119" s="140"/>
      <c r="FFY119" s="140"/>
      <c r="FFZ119" s="140"/>
      <c r="FGA119" s="140"/>
      <c r="FGB119" s="140"/>
      <c r="FGC119" s="140"/>
      <c r="FGD119" s="140"/>
      <c r="FGE119" s="140"/>
      <c r="FGF119" s="140"/>
      <c r="FGG119" s="140"/>
      <c r="FGH119" s="140"/>
      <c r="FGI119" s="140"/>
      <c r="FGJ119" s="140"/>
      <c r="FGK119" s="140"/>
      <c r="FGL119" s="140"/>
      <c r="FGM119" s="140"/>
      <c r="FGN119" s="140"/>
      <c r="FGO119" s="140"/>
      <c r="FGP119" s="140"/>
      <c r="FGQ119" s="140"/>
      <c r="FGR119" s="140"/>
      <c r="FGS119" s="140"/>
      <c r="FGT119" s="140"/>
      <c r="FGU119" s="140"/>
      <c r="FGV119" s="140"/>
      <c r="FGW119" s="140"/>
      <c r="FGX119" s="140"/>
      <c r="FGY119" s="140"/>
      <c r="FGZ119" s="140"/>
      <c r="FHA119" s="140"/>
      <c r="FHB119" s="140"/>
      <c r="FHC119" s="140"/>
      <c r="FHD119" s="140"/>
      <c r="FHE119" s="140"/>
      <c r="FHF119" s="140"/>
      <c r="FHG119" s="140"/>
      <c r="FHH119" s="140"/>
      <c r="FHI119" s="140"/>
      <c r="FHJ119" s="140"/>
      <c r="FHK119" s="140"/>
      <c r="FHL119" s="140"/>
      <c r="FHM119" s="140"/>
      <c r="FHN119" s="140"/>
      <c r="FHO119" s="140"/>
      <c r="FHP119" s="140"/>
      <c r="FHQ119" s="140"/>
      <c r="FHR119" s="140"/>
      <c r="FHS119" s="140"/>
      <c r="FHT119" s="140"/>
      <c r="FHU119" s="140"/>
      <c r="FHV119" s="140"/>
      <c r="FHW119" s="140"/>
      <c r="FHX119" s="140"/>
      <c r="FHY119" s="140"/>
      <c r="FHZ119" s="140"/>
      <c r="FIA119" s="140"/>
      <c r="FIB119" s="140"/>
      <c r="FIC119" s="140"/>
      <c r="FID119" s="140"/>
      <c r="FIE119" s="140"/>
      <c r="FIF119" s="140"/>
      <c r="FIG119" s="140"/>
      <c r="FIH119" s="140"/>
      <c r="FII119" s="140"/>
      <c r="FIJ119" s="140"/>
      <c r="FIK119" s="140"/>
      <c r="FIL119" s="140"/>
      <c r="FIM119" s="140"/>
      <c r="FIN119" s="140"/>
      <c r="FIO119" s="140"/>
      <c r="FIP119" s="140"/>
      <c r="FIQ119" s="140"/>
      <c r="FIR119" s="140"/>
      <c r="FIS119" s="140"/>
      <c r="FIT119" s="140"/>
      <c r="FIU119" s="140"/>
      <c r="FIV119" s="140"/>
      <c r="FIW119" s="140"/>
      <c r="FIX119" s="140"/>
      <c r="FIY119" s="140"/>
      <c r="FIZ119" s="140"/>
      <c r="FJA119" s="140"/>
      <c r="FJB119" s="140"/>
      <c r="FJC119" s="140"/>
      <c r="FJD119" s="140"/>
      <c r="FJE119" s="140"/>
      <c r="FJF119" s="140"/>
      <c r="FJG119" s="140"/>
      <c r="FJH119" s="140"/>
      <c r="FJI119" s="140"/>
      <c r="FJJ119" s="140"/>
      <c r="FJK119" s="140"/>
      <c r="FJL119" s="140"/>
      <c r="FJM119" s="140"/>
      <c r="FJN119" s="140"/>
      <c r="FJO119" s="140"/>
      <c r="FJP119" s="140"/>
      <c r="FJQ119" s="140"/>
      <c r="FJR119" s="140"/>
      <c r="FJS119" s="140"/>
      <c r="FJT119" s="140"/>
      <c r="FJU119" s="140"/>
      <c r="FJV119" s="140"/>
      <c r="FJW119" s="140"/>
      <c r="FJX119" s="140"/>
      <c r="FJY119" s="140"/>
      <c r="FJZ119" s="140"/>
      <c r="FKA119" s="140"/>
      <c r="FKB119" s="140"/>
      <c r="FKC119" s="140"/>
      <c r="FKD119" s="140"/>
      <c r="FKE119" s="140"/>
      <c r="FKF119" s="140"/>
      <c r="FKG119" s="140"/>
      <c r="FKH119" s="140"/>
      <c r="FKI119" s="140"/>
      <c r="FKJ119" s="140"/>
      <c r="FKK119" s="140"/>
      <c r="FKL119" s="140"/>
      <c r="FKM119" s="140"/>
      <c r="FKN119" s="140"/>
      <c r="FKO119" s="140"/>
      <c r="FKP119" s="140"/>
      <c r="FKQ119" s="140"/>
      <c r="FKR119" s="140"/>
      <c r="FKS119" s="140"/>
      <c r="FKT119" s="140"/>
      <c r="FKU119" s="140"/>
      <c r="FKV119" s="140"/>
      <c r="FKW119" s="140"/>
      <c r="FKX119" s="140"/>
      <c r="FKY119" s="140"/>
      <c r="FKZ119" s="140"/>
      <c r="FLA119" s="140"/>
      <c r="FLB119" s="140"/>
      <c r="FLC119" s="140"/>
      <c r="FLD119" s="140"/>
      <c r="FLE119" s="140"/>
      <c r="FLF119" s="140"/>
      <c r="FLG119" s="140"/>
      <c r="FLH119" s="140"/>
      <c r="FLI119" s="140"/>
      <c r="FLJ119" s="140"/>
      <c r="FLK119" s="140"/>
      <c r="FLL119" s="140"/>
      <c r="FLM119" s="140"/>
      <c r="FLN119" s="140"/>
      <c r="FLO119" s="140"/>
      <c r="FLP119" s="140"/>
      <c r="FLQ119" s="140"/>
      <c r="FLR119" s="140"/>
      <c r="FLS119" s="140"/>
      <c r="FLT119" s="140"/>
      <c r="FLU119" s="140"/>
      <c r="FLV119" s="140"/>
      <c r="FLW119" s="140"/>
      <c r="FLX119" s="140"/>
      <c r="FLY119" s="140"/>
      <c r="FLZ119" s="140"/>
      <c r="FMA119" s="140"/>
      <c r="FMB119" s="140"/>
      <c r="FMC119" s="140"/>
      <c r="FMD119" s="140"/>
      <c r="FME119" s="140"/>
      <c r="FMF119" s="140"/>
      <c r="FMG119" s="140"/>
      <c r="FMH119" s="140"/>
      <c r="FMI119" s="140"/>
      <c r="FMJ119" s="140"/>
      <c r="FMK119" s="140"/>
      <c r="FML119" s="140"/>
      <c r="FMM119" s="140"/>
      <c r="FMN119" s="140"/>
      <c r="FMO119" s="140"/>
      <c r="FMP119" s="140"/>
      <c r="FMQ119" s="140"/>
      <c r="FMR119" s="140"/>
      <c r="FMS119" s="140"/>
      <c r="FMT119" s="140"/>
      <c r="FMU119" s="140"/>
      <c r="FMV119" s="140"/>
      <c r="FMW119" s="140"/>
      <c r="FMX119" s="140"/>
      <c r="FMY119" s="140"/>
      <c r="FMZ119" s="140"/>
      <c r="FNA119" s="140"/>
      <c r="FNB119" s="140"/>
      <c r="FNC119" s="140"/>
      <c r="FND119" s="140"/>
      <c r="FNE119" s="140"/>
      <c r="FNF119" s="140"/>
      <c r="FNG119" s="140"/>
      <c r="FNH119" s="140"/>
      <c r="FNI119" s="140"/>
      <c r="FNJ119" s="140"/>
      <c r="FNK119" s="140"/>
      <c r="FNL119" s="140"/>
      <c r="FNM119" s="140"/>
      <c r="FNN119" s="140"/>
      <c r="FNO119" s="140"/>
      <c r="FNP119" s="140"/>
      <c r="FNQ119" s="140"/>
      <c r="FNR119" s="140"/>
      <c r="FNS119" s="140"/>
      <c r="FNT119" s="140"/>
      <c r="FNU119" s="140"/>
      <c r="FNV119" s="140"/>
      <c r="FNW119" s="140"/>
      <c r="FNX119" s="140"/>
      <c r="FNY119" s="140"/>
      <c r="FNZ119" s="140"/>
      <c r="FOA119" s="140"/>
      <c r="FOB119" s="140"/>
      <c r="FOC119" s="140"/>
      <c r="FOD119" s="140"/>
      <c r="FOE119" s="140"/>
      <c r="FOF119" s="140"/>
      <c r="FOG119" s="140"/>
      <c r="FOH119" s="140"/>
      <c r="FOI119" s="140"/>
      <c r="FOJ119" s="140"/>
      <c r="FOK119" s="140"/>
      <c r="FOL119" s="140"/>
      <c r="FOM119" s="140"/>
      <c r="FON119" s="140"/>
      <c r="FOO119" s="140"/>
      <c r="FOP119" s="140"/>
      <c r="FOQ119" s="140"/>
      <c r="FOR119" s="140"/>
      <c r="FOS119" s="140"/>
      <c r="FOT119" s="140"/>
      <c r="FOU119" s="140"/>
      <c r="FOV119" s="140"/>
      <c r="FOW119" s="140"/>
      <c r="FOX119" s="140"/>
      <c r="FOY119" s="140"/>
      <c r="FOZ119" s="140"/>
      <c r="FPA119" s="140"/>
      <c r="FPB119" s="140"/>
      <c r="FPC119" s="140"/>
      <c r="FPD119" s="140"/>
      <c r="FPE119" s="140"/>
      <c r="FPF119" s="140"/>
      <c r="FPG119" s="140"/>
      <c r="FPH119" s="140"/>
      <c r="FPI119" s="140"/>
      <c r="FPJ119" s="140"/>
      <c r="FPK119" s="140"/>
      <c r="FPL119" s="140"/>
      <c r="FPM119" s="140"/>
      <c r="FPN119" s="140"/>
      <c r="FPO119" s="140"/>
      <c r="FPP119" s="140"/>
      <c r="FPQ119" s="140"/>
      <c r="FPR119" s="140"/>
      <c r="FPS119" s="140"/>
      <c r="FPT119" s="140"/>
      <c r="FPU119" s="140"/>
      <c r="FPV119" s="140"/>
      <c r="FPW119" s="140"/>
      <c r="FPX119" s="140"/>
      <c r="FPY119" s="140"/>
      <c r="FPZ119" s="140"/>
      <c r="FQA119" s="140"/>
      <c r="FQB119" s="140"/>
      <c r="FQC119" s="140"/>
      <c r="FQD119" s="140"/>
      <c r="FQE119" s="140"/>
      <c r="FQF119" s="140"/>
      <c r="FQG119" s="140"/>
      <c r="FQH119" s="140"/>
      <c r="FQI119" s="140"/>
      <c r="FQJ119" s="140"/>
      <c r="FQK119" s="140"/>
      <c r="FQL119" s="140"/>
      <c r="FQM119" s="140"/>
      <c r="FQN119" s="140"/>
      <c r="FQO119" s="140"/>
      <c r="FQP119" s="140"/>
      <c r="FQQ119" s="140"/>
      <c r="FQR119" s="140"/>
      <c r="FQS119" s="140"/>
      <c r="FQT119" s="140"/>
      <c r="FQU119" s="140"/>
      <c r="FQV119" s="140"/>
      <c r="FQW119" s="140"/>
      <c r="FQX119" s="140"/>
      <c r="FQY119" s="140"/>
      <c r="FQZ119" s="140"/>
      <c r="FRA119" s="140"/>
      <c r="FRB119" s="140"/>
      <c r="FRC119" s="140"/>
      <c r="FRD119" s="140"/>
      <c r="FRE119" s="140"/>
      <c r="FRF119" s="140"/>
      <c r="FRG119" s="140"/>
      <c r="FRH119" s="140"/>
      <c r="FRI119" s="140"/>
      <c r="FRJ119" s="140"/>
      <c r="FRK119" s="140"/>
      <c r="FRL119" s="140"/>
      <c r="FRM119" s="140"/>
      <c r="FRN119" s="140"/>
      <c r="FRO119" s="140"/>
      <c r="FRP119" s="140"/>
      <c r="FRQ119" s="140"/>
      <c r="FRR119" s="140"/>
      <c r="FRS119" s="140"/>
      <c r="FRT119" s="140"/>
      <c r="FRU119" s="140"/>
      <c r="FRV119" s="140"/>
      <c r="FRW119" s="140"/>
      <c r="FRX119" s="140"/>
      <c r="FRY119" s="140"/>
      <c r="FRZ119" s="140"/>
      <c r="FSA119" s="140"/>
      <c r="FSB119" s="140"/>
      <c r="FSC119" s="140"/>
      <c r="FSD119" s="140"/>
      <c r="FSE119" s="140"/>
      <c r="FSF119" s="140"/>
      <c r="FSG119" s="140"/>
      <c r="FSH119" s="140"/>
      <c r="FSI119" s="140"/>
      <c r="FSJ119" s="140"/>
      <c r="FSK119" s="140"/>
      <c r="FSL119" s="140"/>
      <c r="FSM119" s="140"/>
      <c r="FSN119" s="140"/>
      <c r="FSO119" s="140"/>
      <c r="FSP119" s="140"/>
      <c r="FSQ119" s="140"/>
      <c r="FSR119" s="140"/>
      <c r="FSS119" s="140"/>
      <c r="FST119" s="140"/>
      <c r="FSU119" s="140"/>
      <c r="FSV119" s="140"/>
      <c r="FSW119" s="140"/>
      <c r="FSX119" s="140"/>
      <c r="FSY119" s="140"/>
      <c r="FSZ119" s="140"/>
      <c r="FTA119" s="140"/>
      <c r="FTB119" s="140"/>
      <c r="FTC119" s="140"/>
      <c r="FTD119" s="140"/>
      <c r="FTE119" s="140"/>
      <c r="FTF119" s="140"/>
      <c r="FTG119" s="140"/>
      <c r="FTH119" s="140"/>
      <c r="FTI119" s="140"/>
      <c r="FTJ119" s="140"/>
      <c r="FTK119" s="140"/>
      <c r="FTL119" s="140"/>
      <c r="FTM119" s="140"/>
      <c r="FTN119" s="140"/>
      <c r="FTO119" s="140"/>
      <c r="FTP119" s="140"/>
      <c r="FTQ119" s="140"/>
      <c r="FTR119" s="140"/>
      <c r="FTS119" s="140"/>
      <c r="FTT119" s="140"/>
      <c r="FTU119" s="140"/>
      <c r="FTV119" s="140"/>
      <c r="FTW119" s="140"/>
      <c r="FTX119" s="140"/>
      <c r="FTY119" s="140"/>
      <c r="FTZ119" s="140"/>
      <c r="FUA119" s="140"/>
      <c r="FUB119" s="140"/>
      <c r="FUC119" s="140"/>
      <c r="FUD119" s="140"/>
      <c r="FUE119" s="140"/>
      <c r="FUF119" s="140"/>
      <c r="FUG119" s="140"/>
      <c r="FUH119" s="140"/>
      <c r="FUI119" s="140"/>
      <c r="FUJ119" s="140"/>
      <c r="FUK119" s="140"/>
      <c r="FUL119" s="140"/>
      <c r="FUM119" s="140"/>
      <c r="FUN119" s="140"/>
      <c r="FUO119" s="140"/>
      <c r="FUP119" s="140"/>
      <c r="FUQ119" s="140"/>
      <c r="FUR119" s="140"/>
      <c r="FUS119" s="140"/>
      <c r="FUT119" s="140"/>
      <c r="FUU119" s="140"/>
      <c r="FUV119" s="140"/>
      <c r="FUW119" s="140"/>
      <c r="FUX119" s="140"/>
      <c r="FUY119" s="140"/>
      <c r="FUZ119" s="140"/>
      <c r="FVA119" s="140"/>
      <c r="FVB119" s="140"/>
      <c r="FVC119" s="140"/>
      <c r="FVD119" s="140"/>
      <c r="FVE119" s="140"/>
      <c r="FVF119" s="140"/>
      <c r="FVG119" s="140"/>
      <c r="FVH119" s="140"/>
      <c r="FVI119" s="140"/>
      <c r="FVJ119" s="140"/>
      <c r="FVK119" s="140"/>
      <c r="FVL119" s="140"/>
      <c r="FVM119" s="140"/>
      <c r="FVN119" s="140"/>
      <c r="FVO119" s="140"/>
      <c r="FVP119" s="140"/>
      <c r="FVQ119" s="140"/>
      <c r="FVR119" s="140"/>
      <c r="FVS119" s="140"/>
      <c r="FVT119" s="140"/>
      <c r="FVU119" s="140"/>
      <c r="FVV119" s="140"/>
      <c r="FVW119" s="140"/>
      <c r="FVX119" s="140"/>
      <c r="FVY119" s="140"/>
      <c r="FVZ119" s="140"/>
      <c r="FWA119" s="140"/>
      <c r="FWB119" s="140"/>
      <c r="FWC119" s="140"/>
      <c r="FWD119" s="140"/>
      <c r="FWE119" s="140"/>
      <c r="FWF119" s="140"/>
      <c r="FWG119" s="140"/>
      <c r="FWH119" s="140"/>
      <c r="FWI119" s="140"/>
      <c r="FWJ119" s="140"/>
      <c r="FWK119" s="140"/>
      <c r="FWL119" s="140"/>
      <c r="FWM119" s="140"/>
      <c r="FWN119" s="140"/>
      <c r="FWO119" s="140"/>
      <c r="FWP119" s="140"/>
      <c r="FWQ119" s="140"/>
      <c r="FWR119" s="140"/>
      <c r="FWS119" s="140"/>
      <c r="FWT119" s="140"/>
      <c r="FWU119" s="140"/>
      <c r="FWV119" s="140"/>
      <c r="FWW119" s="140"/>
      <c r="FWX119" s="140"/>
      <c r="FWY119" s="140"/>
      <c r="FWZ119" s="140"/>
      <c r="FXA119" s="140"/>
      <c r="FXB119" s="140"/>
      <c r="FXC119" s="140"/>
      <c r="FXD119" s="140"/>
      <c r="FXE119" s="140"/>
      <c r="FXF119" s="140"/>
      <c r="FXG119" s="140"/>
      <c r="FXH119" s="140"/>
      <c r="FXI119" s="140"/>
      <c r="FXJ119" s="140"/>
      <c r="FXK119" s="140"/>
      <c r="FXL119" s="140"/>
      <c r="FXM119" s="140"/>
      <c r="FXN119" s="140"/>
      <c r="FXO119" s="140"/>
      <c r="FXP119" s="140"/>
      <c r="FXQ119" s="140"/>
      <c r="FXR119" s="140"/>
      <c r="FXS119" s="140"/>
      <c r="FXT119" s="140"/>
      <c r="FXU119" s="140"/>
      <c r="FXV119" s="140"/>
      <c r="FXW119" s="140"/>
      <c r="FXX119" s="140"/>
      <c r="FXY119" s="140"/>
      <c r="FXZ119" s="140"/>
      <c r="FYA119" s="140"/>
      <c r="FYB119" s="140"/>
      <c r="FYC119" s="140"/>
      <c r="FYD119" s="140"/>
      <c r="FYE119" s="140"/>
      <c r="FYF119" s="140"/>
      <c r="FYG119" s="140"/>
      <c r="FYH119" s="140"/>
      <c r="FYI119" s="140"/>
      <c r="FYJ119" s="140"/>
      <c r="FYK119" s="140"/>
      <c r="FYL119" s="140"/>
      <c r="FYM119" s="140"/>
      <c r="FYN119" s="140"/>
      <c r="FYO119" s="140"/>
      <c r="FYP119" s="140"/>
      <c r="FYQ119" s="140"/>
      <c r="FYR119" s="140"/>
      <c r="FYS119" s="140"/>
      <c r="FYT119" s="140"/>
      <c r="FYU119" s="140"/>
      <c r="FYV119" s="140"/>
      <c r="FYW119" s="140"/>
      <c r="FYX119" s="140"/>
      <c r="FYY119" s="140"/>
      <c r="FYZ119" s="140"/>
      <c r="FZA119" s="140"/>
      <c r="FZB119" s="140"/>
      <c r="FZC119" s="140"/>
      <c r="FZD119" s="140"/>
      <c r="FZE119" s="140"/>
      <c r="FZF119" s="140"/>
      <c r="FZG119" s="140"/>
      <c r="FZH119" s="140"/>
      <c r="FZI119" s="140"/>
      <c r="FZJ119" s="140"/>
      <c r="FZK119" s="140"/>
      <c r="FZL119" s="140"/>
      <c r="FZM119" s="140"/>
      <c r="FZN119" s="140"/>
      <c r="FZO119" s="140"/>
      <c r="FZP119" s="140"/>
      <c r="FZQ119" s="140"/>
      <c r="FZR119" s="140"/>
      <c r="FZS119" s="140"/>
      <c r="FZT119" s="140"/>
      <c r="FZU119" s="140"/>
      <c r="FZV119" s="140"/>
      <c r="FZW119" s="140"/>
      <c r="FZX119" s="140"/>
      <c r="FZY119" s="140"/>
      <c r="FZZ119" s="140"/>
      <c r="GAA119" s="140"/>
      <c r="GAB119" s="140"/>
      <c r="GAC119" s="140"/>
      <c r="GAD119" s="140"/>
      <c r="GAE119" s="140"/>
      <c r="GAF119" s="140"/>
      <c r="GAG119" s="140"/>
      <c r="GAH119" s="140"/>
      <c r="GAI119" s="140"/>
      <c r="GAJ119" s="140"/>
      <c r="GAK119" s="140"/>
      <c r="GAL119" s="140"/>
      <c r="GAM119" s="140"/>
      <c r="GAN119" s="140"/>
      <c r="GAO119" s="140"/>
      <c r="GAP119" s="140"/>
      <c r="GAQ119" s="140"/>
      <c r="GAR119" s="140"/>
      <c r="GAS119" s="140"/>
      <c r="GAT119" s="140"/>
      <c r="GAU119" s="140"/>
      <c r="GAV119" s="140"/>
      <c r="GAW119" s="140"/>
      <c r="GAX119" s="140"/>
      <c r="GAY119" s="140"/>
      <c r="GAZ119" s="140"/>
      <c r="GBA119" s="140"/>
      <c r="GBB119" s="140"/>
      <c r="GBC119" s="140"/>
      <c r="GBD119" s="140"/>
      <c r="GBE119" s="140"/>
      <c r="GBF119" s="140"/>
      <c r="GBG119" s="140"/>
      <c r="GBH119" s="140"/>
      <c r="GBI119" s="140"/>
      <c r="GBJ119" s="140"/>
      <c r="GBK119" s="140"/>
      <c r="GBL119" s="140"/>
      <c r="GBM119" s="140"/>
      <c r="GBN119" s="140"/>
      <c r="GBO119" s="140"/>
      <c r="GBP119" s="140"/>
      <c r="GBQ119" s="140"/>
      <c r="GBR119" s="140"/>
      <c r="GBS119" s="140"/>
      <c r="GBT119" s="140"/>
      <c r="GBU119" s="140"/>
      <c r="GBV119" s="140"/>
      <c r="GBW119" s="140"/>
      <c r="GBX119" s="140"/>
      <c r="GBY119" s="140"/>
      <c r="GBZ119" s="140"/>
      <c r="GCA119" s="140"/>
      <c r="GCB119" s="140"/>
      <c r="GCC119" s="140"/>
      <c r="GCD119" s="140"/>
      <c r="GCE119" s="140"/>
      <c r="GCF119" s="140"/>
      <c r="GCG119" s="140"/>
      <c r="GCH119" s="140"/>
      <c r="GCI119" s="140"/>
      <c r="GCJ119" s="140"/>
      <c r="GCK119" s="140"/>
      <c r="GCL119" s="140"/>
      <c r="GCM119" s="140"/>
      <c r="GCN119" s="140"/>
      <c r="GCO119" s="140"/>
      <c r="GCP119" s="140"/>
      <c r="GCQ119" s="140"/>
      <c r="GCR119" s="140"/>
      <c r="GCS119" s="140"/>
      <c r="GCT119" s="140"/>
      <c r="GCU119" s="140"/>
      <c r="GCV119" s="140"/>
      <c r="GCW119" s="140"/>
      <c r="GCX119" s="140"/>
      <c r="GCY119" s="140"/>
      <c r="GCZ119" s="140"/>
      <c r="GDA119" s="140"/>
      <c r="GDB119" s="140"/>
      <c r="GDC119" s="140"/>
      <c r="GDD119" s="140"/>
      <c r="GDE119" s="140"/>
      <c r="GDF119" s="140"/>
      <c r="GDG119" s="140"/>
      <c r="GDH119" s="140"/>
      <c r="GDI119" s="140"/>
      <c r="GDJ119" s="140"/>
      <c r="GDK119" s="140"/>
      <c r="GDL119" s="140"/>
      <c r="GDM119" s="140"/>
      <c r="GDN119" s="140"/>
      <c r="GDO119" s="140"/>
      <c r="GDP119" s="140"/>
      <c r="GDQ119" s="140"/>
      <c r="GDR119" s="140"/>
      <c r="GDS119" s="140"/>
      <c r="GDT119" s="140"/>
      <c r="GDU119" s="140"/>
      <c r="GDV119" s="140"/>
      <c r="GDW119" s="140"/>
      <c r="GDX119" s="140"/>
      <c r="GDY119" s="140"/>
      <c r="GDZ119" s="140"/>
      <c r="GEA119" s="140"/>
      <c r="GEB119" s="140"/>
      <c r="GEC119" s="140"/>
      <c r="GED119" s="140"/>
      <c r="GEE119" s="140"/>
      <c r="GEF119" s="140"/>
      <c r="GEG119" s="140"/>
      <c r="GEH119" s="140"/>
      <c r="GEI119" s="140"/>
      <c r="GEJ119" s="140"/>
      <c r="GEK119" s="140"/>
      <c r="GEL119" s="140"/>
      <c r="GEM119" s="140"/>
      <c r="GEN119" s="140"/>
      <c r="GEO119" s="140"/>
      <c r="GEP119" s="140"/>
      <c r="GEQ119" s="140"/>
      <c r="GER119" s="140"/>
      <c r="GES119" s="140"/>
      <c r="GET119" s="140"/>
      <c r="GEU119" s="140"/>
      <c r="GEV119" s="140"/>
      <c r="GEW119" s="140"/>
      <c r="GEX119" s="140"/>
      <c r="GEY119" s="140"/>
      <c r="GEZ119" s="140"/>
      <c r="GFA119" s="140"/>
      <c r="GFB119" s="140"/>
      <c r="GFC119" s="140"/>
      <c r="GFD119" s="140"/>
      <c r="GFE119" s="140"/>
      <c r="GFF119" s="140"/>
      <c r="GFG119" s="140"/>
      <c r="GFH119" s="140"/>
      <c r="GFI119" s="140"/>
      <c r="GFJ119" s="140"/>
      <c r="GFK119" s="140"/>
      <c r="GFL119" s="140"/>
      <c r="GFM119" s="140"/>
      <c r="GFN119" s="140"/>
      <c r="GFO119" s="140"/>
      <c r="GFP119" s="140"/>
      <c r="GFQ119" s="140"/>
      <c r="GFR119" s="140"/>
      <c r="GFS119" s="140"/>
      <c r="GFT119" s="140"/>
      <c r="GFU119" s="140"/>
      <c r="GFV119" s="140"/>
      <c r="GFW119" s="140"/>
      <c r="GFX119" s="140"/>
      <c r="GFY119" s="140"/>
      <c r="GFZ119" s="140"/>
      <c r="GGA119" s="140"/>
      <c r="GGB119" s="140"/>
      <c r="GGC119" s="140"/>
      <c r="GGD119" s="140"/>
      <c r="GGE119" s="140"/>
      <c r="GGF119" s="140"/>
      <c r="GGG119" s="140"/>
      <c r="GGH119" s="140"/>
      <c r="GGI119" s="140"/>
      <c r="GGJ119" s="140"/>
      <c r="GGK119" s="140"/>
      <c r="GGL119" s="140"/>
      <c r="GGM119" s="140"/>
      <c r="GGN119" s="140"/>
      <c r="GGO119" s="140"/>
      <c r="GGP119" s="140"/>
      <c r="GGQ119" s="140"/>
      <c r="GGR119" s="140"/>
      <c r="GGS119" s="140"/>
      <c r="GGT119" s="140"/>
      <c r="GGU119" s="140"/>
      <c r="GGV119" s="140"/>
      <c r="GGW119" s="140"/>
      <c r="GGX119" s="140"/>
      <c r="GGY119" s="140"/>
      <c r="GGZ119" s="140"/>
      <c r="GHA119" s="140"/>
      <c r="GHB119" s="140"/>
      <c r="GHC119" s="140"/>
      <c r="GHD119" s="140"/>
      <c r="GHE119" s="140"/>
      <c r="GHF119" s="140"/>
      <c r="GHG119" s="140"/>
      <c r="GHH119" s="140"/>
      <c r="GHI119" s="140"/>
      <c r="GHJ119" s="140"/>
      <c r="GHK119" s="140"/>
      <c r="GHL119" s="140"/>
      <c r="GHM119" s="140"/>
      <c r="GHN119" s="140"/>
      <c r="GHO119" s="140"/>
      <c r="GHP119" s="140"/>
      <c r="GHQ119" s="140"/>
      <c r="GHR119" s="140"/>
      <c r="GHS119" s="140"/>
      <c r="GHT119" s="140"/>
      <c r="GHU119" s="140"/>
      <c r="GHV119" s="140"/>
      <c r="GHW119" s="140"/>
      <c r="GHX119" s="140"/>
      <c r="GHY119" s="140"/>
      <c r="GHZ119" s="140"/>
      <c r="GIA119" s="140"/>
      <c r="GIB119" s="140"/>
      <c r="GIC119" s="140"/>
      <c r="GID119" s="140"/>
      <c r="GIE119" s="140"/>
      <c r="GIF119" s="140"/>
      <c r="GIG119" s="140"/>
      <c r="GIH119" s="140"/>
      <c r="GII119" s="140"/>
      <c r="GIJ119" s="140"/>
      <c r="GIK119" s="140"/>
      <c r="GIL119" s="140"/>
      <c r="GIM119" s="140"/>
      <c r="GIN119" s="140"/>
      <c r="GIO119" s="140"/>
      <c r="GIP119" s="140"/>
      <c r="GIQ119" s="140"/>
      <c r="GIR119" s="140"/>
      <c r="GIS119" s="140"/>
      <c r="GIT119" s="140"/>
      <c r="GIU119" s="140"/>
      <c r="GIV119" s="140"/>
      <c r="GIW119" s="140"/>
      <c r="GIX119" s="140"/>
      <c r="GIY119" s="140"/>
      <c r="GIZ119" s="140"/>
      <c r="GJA119" s="140"/>
      <c r="GJB119" s="140"/>
      <c r="GJC119" s="140"/>
      <c r="GJD119" s="140"/>
      <c r="GJE119" s="140"/>
      <c r="GJF119" s="140"/>
      <c r="GJG119" s="140"/>
      <c r="GJH119" s="140"/>
      <c r="GJI119" s="140"/>
      <c r="GJJ119" s="140"/>
      <c r="GJK119" s="140"/>
      <c r="GJL119" s="140"/>
      <c r="GJM119" s="140"/>
      <c r="GJN119" s="140"/>
      <c r="GJO119" s="140"/>
      <c r="GJP119" s="140"/>
      <c r="GJQ119" s="140"/>
      <c r="GJR119" s="140"/>
      <c r="GJS119" s="140"/>
      <c r="GJT119" s="140"/>
      <c r="GJU119" s="140"/>
      <c r="GJV119" s="140"/>
      <c r="GJW119" s="140"/>
      <c r="GJX119" s="140"/>
      <c r="GJY119" s="140"/>
      <c r="GJZ119" s="140"/>
      <c r="GKA119" s="140"/>
      <c r="GKB119" s="140"/>
      <c r="GKC119" s="140"/>
      <c r="GKD119" s="140"/>
      <c r="GKE119" s="140"/>
      <c r="GKF119" s="140"/>
      <c r="GKG119" s="140"/>
      <c r="GKH119" s="140"/>
      <c r="GKI119" s="140"/>
      <c r="GKJ119" s="140"/>
      <c r="GKK119" s="140"/>
      <c r="GKL119" s="140"/>
      <c r="GKM119" s="140"/>
      <c r="GKN119" s="140"/>
      <c r="GKO119" s="140"/>
      <c r="GKP119" s="140"/>
      <c r="GKQ119" s="140"/>
      <c r="GKR119" s="140"/>
      <c r="GKS119" s="140"/>
      <c r="GKT119" s="140"/>
      <c r="GKU119" s="140"/>
      <c r="GKV119" s="140"/>
      <c r="GKW119" s="140"/>
      <c r="GKX119" s="140"/>
      <c r="GKY119" s="140"/>
      <c r="GKZ119" s="140"/>
      <c r="GLA119" s="140"/>
      <c r="GLB119" s="140"/>
      <c r="GLC119" s="140"/>
      <c r="GLD119" s="140"/>
      <c r="GLE119" s="140"/>
      <c r="GLF119" s="140"/>
      <c r="GLG119" s="140"/>
      <c r="GLH119" s="140"/>
      <c r="GLI119" s="140"/>
      <c r="GLJ119" s="140"/>
      <c r="GLK119" s="140"/>
      <c r="GLL119" s="140"/>
      <c r="GLM119" s="140"/>
      <c r="GLN119" s="140"/>
      <c r="GLO119" s="140"/>
      <c r="GLP119" s="140"/>
      <c r="GLQ119" s="140"/>
      <c r="GLR119" s="140"/>
      <c r="GLS119" s="140"/>
      <c r="GLT119" s="140"/>
      <c r="GLU119" s="140"/>
      <c r="GLV119" s="140"/>
      <c r="GLW119" s="140"/>
      <c r="GLX119" s="140"/>
      <c r="GLY119" s="140"/>
      <c r="GLZ119" s="140"/>
      <c r="GMA119" s="140"/>
      <c r="GMB119" s="140"/>
      <c r="GMC119" s="140"/>
      <c r="GMD119" s="140"/>
      <c r="GME119" s="140"/>
      <c r="GMF119" s="140"/>
      <c r="GMG119" s="140"/>
      <c r="GMH119" s="140"/>
      <c r="GMI119" s="140"/>
      <c r="GMJ119" s="140"/>
      <c r="GMK119" s="140"/>
      <c r="GML119" s="140"/>
      <c r="GMM119" s="140"/>
      <c r="GMN119" s="140"/>
      <c r="GMO119" s="140"/>
      <c r="GMP119" s="140"/>
      <c r="GMQ119" s="140"/>
      <c r="GMR119" s="140"/>
      <c r="GMS119" s="140"/>
      <c r="GMT119" s="140"/>
      <c r="GMU119" s="140"/>
      <c r="GMV119" s="140"/>
      <c r="GMW119" s="140"/>
      <c r="GMX119" s="140"/>
      <c r="GMY119" s="140"/>
      <c r="GMZ119" s="140"/>
      <c r="GNA119" s="140"/>
      <c r="GNB119" s="140"/>
      <c r="GNC119" s="140"/>
      <c r="GND119" s="140"/>
      <c r="GNE119" s="140"/>
      <c r="GNF119" s="140"/>
      <c r="GNG119" s="140"/>
      <c r="GNH119" s="140"/>
      <c r="GNI119" s="140"/>
      <c r="GNJ119" s="140"/>
      <c r="GNK119" s="140"/>
      <c r="GNL119" s="140"/>
      <c r="GNM119" s="140"/>
      <c r="GNN119" s="140"/>
      <c r="GNO119" s="140"/>
      <c r="GNP119" s="140"/>
      <c r="GNQ119" s="140"/>
      <c r="GNR119" s="140"/>
      <c r="GNS119" s="140"/>
      <c r="GNT119" s="140"/>
      <c r="GNU119" s="140"/>
      <c r="GNV119" s="140"/>
      <c r="GNW119" s="140"/>
      <c r="GNX119" s="140"/>
      <c r="GNY119" s="140"/>
      <c r="GNZ119" s="140"/>
      <c r="GOA119" s="140"/>
      <c r="GOB119" s="140"/>
      <c r="GOC119" s="140"/>
      <c r="GOD119" s="140"/>
      <c r="GOE119" s="140"/>
      <c r="GOF119" s="140"/>
      <c r="GOG119" s="140"/>
      <c r="GOH119" s="140"/>
      <c r="GOI119" s="140"/>
      <c r="GOJ119" s="140"/>
      <c r="GOK119" s="140"/>
      <c r="GOL119" s="140"/>
      <c r="GOM119" s="140"/>
      <c r="GON119" s="140"/>
      <c r="GOO119" s="140"/>
      <c r="GOP119" s="140"/>
      <c r="GOQ119" s="140"/>
      <c r="GOR119" s="140"/>
      <c r="GOS119" s="140"/>
      <c r="GOT119" s="140"/>
      <c r="GOU119" s="140"/>
      <c r="GOV119" s="140"/>
      <c r="GOW119" s="140"/>
      <c r="GOX119" s="140"/>
      <c r="GOY119" s="140"/>
      <c r="GOZ119" s="140"/>
      <c r="GPA119" s="140"/>
      <c r="GPB119" s="140"/>
      <c r="GPC119" s="140"/>
      <c r="GPD119" s="140"/>
      <c r="GPE119" s="140"/>
      <c r="GPF119" s="140"/>
      <c r="GPG119" s="140"/>
      <c r="GPH119" s="140"/>
      <c r="GPI119" s="140"/>
      <c r="GPJ119" s="140"/>
      <c r="GPK119" s="140"/>
      <c r="GPL119" s="140"/>
      <c r="GPM119" s="140"/>
      <c r="GPN119" s="140"/>
      <c r="GPO119" s="140"/>
      <c r="GPP119" s="140"/>
      <c r="GPQ119" s="140"/>
      <c r="GPR119" s="140"/>
      <c r="GPS119" s="140"/>
      <c r="GPT119" s="140"/>
      <c r="GPU119" s="140"/>
      <c r="GPV119" s="140"/>
      <c r="GPW119" s="140"/>
      <c r="GPX119" s="140"/>
      <c r="GPY119" s="140"/>
      <c r="GPZ119" s="140"/>
      <c r="GQA119" s="140"/>
      <c r="GQB119" s="140"/>
      <c r="GQC119" s="140"/>
      <c r="GQD119" s="140"/>
      <c r="GQE119" s="140"/>
      <c r="GQF119" s="140"/>
      <c r="GQG119" s="140"/>
      <c r="GQH119" s="140"/>
      <c r="GQI119" s="140"/>
      <c r="GQJ119" s="140"/>
      <c r="GQK119" s="140"/>
      <c r="GQL119" s="140"/>
      <c r="GQM119" s="140"/>
      <c r="GQN119" s="140"/>
      <c r="GQO119" s="140"/>
      <c r="GQP119" s="140"/>
      <c r="GQQ119" s="140"/>
      <c r="GQR119" s="140"/>
      <c r="GQS119" s="140"/>
      <c r="GQT119" s="140"/>
      <c r="GQU119" s="140"/>
      <c r="GQV119" s="140"/>
      <c r="GQW119" s="140"/>
      <c r="GQX119" s="140"/>
      <c r="GQY119" s="140"/>
      <c r="GQZ119" s="140"/>
      <c r="GRA119" s="140"/>
      <c r="GRB119" s="140"/>
      <c r="GRC119" s="140"/>
      <c r="GRD119" s="140"/>
      <c r="GRE119" s="140"/>
      <c r="GRF119" s="140"/>
      <c r="GRG119" s="140"/>
      <c r="GRH119" s="140"/>
      <c r="GRI119" s="140"/>
      <c r="GRJ119" s="140"/>
      <c r="GRK119" s="140"/>
      <c r="GRL119" s="140"/>
      <c r="GRM119" s="140"/>
      <c r="GRN119" s="140"/>
      <c r="GRO119" s="140"/>
      <c r="GRP119" s="140"/>
      <c r="GRQ119" s="140"/>
      <c r="GRR119" s="140"/>
      <c r="GRS119" s="140"/>
      <c r="GRT119" s="140"/>
      <c r="GRU119" s="140"/>
      <c r="GRV119" s="140"/>
      <c r="GRW119" s="140"/>
      <c r="GRX119" s="140"/>
      <c r="GRY119" s="140"/>
      <c r="GRZ119" s="140"/>
      <c r="GSA119" s="140"/>
      <c r="GSB119" s="140"/>
      <c r="GSC119" s="140"/>
      <c r="GSD119" s="140"/>
      <c r="GSE119" s="140"/>
      <c r="GSF119" s="140"/>
      <c r="GSG119" s="140"/>
      <c r="GSH119" s="140"/>
      <c r="GSI119" s="140"/>
      <c r="GSJ119" s="140"/>
      <c r="GSK119" s="140"/>
      <c r="GSL119" s="140"/>
      <c r="GSM119" s="140"/>
      <c r="GSN119" s="140"/>
      <c r="GSO119" s="140"/>
      <c r="GSP119" s="140"/>
      <c r="GSQ119" s="140"/>
      <c r="GSR119" s="140"/>
      <c r="GSS119" s="140"/>
      <c r="GST119" s="140"/>
      <c r="GSU119" s="140"/>
      <c r="GSV119" s="140"/>
      <c r="GSW119" s="140"/>
      <c r="GSX119" s="140"/>
      <c r="GSY119" s="140"/>
      <c r="GSZ119" s="140"/>
      <c r="GTA119" s="140"/>
      <c r="GTB119" s="140"/>
      <c r="GTC119" s="140"/>
      <c r="GTD119" s="140"/>
      <c r="GTE119" s="140"/>
      <c r="GTF119" s="140"/>
      <c r="GTG119" s="140"/>
      <c r="GTH119" s="140"/>
      <c r="GTI119" s="140"/>
      <c r="GTJ119" s="140"/>
      <c r="GTK119" s="140"/>
      <c r="GTL119" s="140"/>
      <c r="GTM119" s="140"/>
      <c r="GTN119" s="140"/>
      <c r="GTO119" s="140"/>
      <c r="GTP119" s="140"/>
      <c r="GTQ119" s="140"/>
      <c r="GTR119" s="140"/>
      <c r="GTS119" s="140"/>
      <c r="GTT119" s="140"/>
      <c r="GTU119" s="140"/>
      <c r="GTV119" s="140"/>
      <c r="GTW119" s="140"/>
      <c r="GTX119" s="140"/>
      <c r="GTY119" s="140"/>
      <c r="GTZ119" s="140"/>
      <c r="GUA119" s="140"/>
      <c r="GUB119" s="140"/>
      <c r="GUC119" s="140"/>
      <c r="GUD119" s="140"/>
      <c r="GUE119" s="140"/>
      <c r="GUF119" s="140"/>
      <c r="GUG119" s="140"/>
      <c r="GUH119" s="140"/>
      <c r="GUI119" s="140"/>
      <c r="GUJ119" s="140"/>
      <c r="GUK119" s="140"/>
      <c r="GUL119" s="140"/>
      <c r="GUM119" s="140"/>
      <c r="GUN119" s="140"/>
      <c r="GUO119" s="140"/>
      <c r="GUP119" s="140"/>
      <c r="GUQ119" s="140"/>
      <c r="GUR119" s="140"/>
      <c r="GUS119" s="140"/>
      <c r="GUT119" s="140"/>
      <c r="GUU119" s="140"/>
      <c r="GUV119" s="140"/>
      <c r="GUW119" s="140"/>
      <c r="GUX119" s="140"/>
      <c r="GUY119" s="140"/>
      <c r="GUZ119" s="140"/>
      <c r="GVA119" s="140"/>
      <c r="GVB119" s="140"/>
      <c r="GVC119" s="140"/>
      <c r="GVD119" s="140"/>
      <c r="GVE119" s="140"/>
      <c r="GVF119" s="140"/>
      <c r="GVG119" s="140"/>
      <c r="GVH119" s="140"/>
      <c r="GVI119" s="140"/>
      <c r="GVJ119" s="140"/>
      <c r="GVK119" s="140"/>
      <c r="GVL119" s="140"/>
      <c r="GVM119" s="140"/>
      <c r="GVN119" s="140"/>
      <c r="GVO119" s="140"/>
      <c r="GVP119" s="140"/>
      <c r="GVQ119" s="140"/>
      <c r="GVR119" s="140"/>
      <c r="GVS119" s="140"/>
      <c r="GVT119" s="140"/>
      <c r="GVU119" s="140"/>
      <c r="GVV119" s="140"/>
      <c r="GVW119" s="140"/>
      <c r="GVX119" s="140"/>
      <c r="GVY119" s="140"/>
      <c r="GVZ119" s="140"/>
      <c r="GWA119" s="140"/>
      <c r="GWB119" s="140"/>
      <c r="GWC119" s="140"/>
      <c r="GWD119" s="140"/>
      <c r="GWE119" s="140"/>
      <c r="GWF119" s="140"/>
      <c r="GWG119" s="140"/>
      <c r="GWH119" s="140"/>
      <c r="GWI119" s="140"/>
      <c r="GWJ119" s="140"/>
      <c r="GWK119" s="140"/>
      <c r="GWL119" s="140"/>
      <c r="GWM119" s="140"/>
      <c r="GWN119" s="140"/>
      <c r="GWO119" s="140"/>
      <c r="GWP119" s="140"/>
      <c r="GWQ119" s="140"/>
      <c r="GWR119" s="140"/>
      <c r="GWS119" s="140"/>
      <c r="GWT119" s="140"/>
      <c r="GWU119" s="140"/>
      <c r="GWV119" s="140"/>
      <c r="GWW119" s="140"/>
      <c r="GWX119" s="140"/>
      <c r="GWY119" s="140"/>
      <c r="GWZ119" s="140"/>
      <c r="GXA119" s="140"/>
      <c r="GXB119" s="140"/>
      <c r="GXC119" s="140"/>
      <c r="GXD119" s="140"/>
      <c r="GXE119" s="140"/>
      <c r="GXF119" s="140"/>
      <c r="GXG119" s="140"/>
      <c r="GXH119" s="140"/>
      <c r="GXI119" s="140"/>
      <c r="GXJ119" s="140"/>
      <c r="GXK119" s="140"/>
      <c r="GXL119" s="140"/>
      <c r="GXM119" s="140"/>
      <c r="GXN119" s="140"/>
      <c r="GXO119" s="140"/>
      <c r="GXP119" s="140"/>
      <c r="GXQ119" s="140"/>
      <c r="GXR119" s="140"/>
      <c r="GXS119" s="140"/>
      <c r="GXT119" s="140"/>
      <c r="GXU119" s="140"/>
      <c r="GXV119" s="140"/>
      <c r="GXW119" s="140"/>
      <c r="GXX119" s="140"/>
      <c r="GXY119" s="140"/>
      <c r="GXZ119" s="140"/>
      <c r="GYA119" s="140"/>
      <c r="GYB119" s="140"/>
      <c r="GYC119" s="140"/>
      <c r="GYD119" s="140"/>
      <c r="GYE119" s="140"/>
      <c r="GYF119" s="140"/>
      <c r="GYG119" s="140"/>
      <c r="GYH119" s="140"/>
      <c r="GYI119" s="140"/>
      <c r="GYJ119" s="140"/>
      <c r="GYK119" s="140"/>
      <c r="GYL119" s="140"/>
      <c r="GYM119" s="140"/>
      <c r="GYN119" s="140"/>
      <c r="GYO119" s="140"/>
      <c r="GYP119" s="140"/>
      <c r="GYQ119" s="140"/>
      <c r="GYR119" s="140"/>
      <c r="GYS119" s="140"/>
      <c r="GYT119" s="140"/>
      <c r="GYU119" s="140"/>
      <c r="GYV119" s="140"/>
      <c r="GYW119" s="140"/>
      <c r="GYX119" s="140"/>
      <c r="GYY119" s="140"/>
      <c r="GYZ119" s="140"/>
      <c r="GZA119" s="140"/>
      <c r="GZB119" s="140"/>
      <c r="GZC119" s="140"/>
      <c r="GZD119" s="140"/>
      <c r="GZE119" s="140"/>
      <c r="GZF119" s="140"/>
      <c r="GZG119" s="140"/>
      <c r="GZH119" s="140"/>
      <c r="GZI119" s="140"/>
      <c r="GZJ119" s="140"/>
      <c r="GZK119" s="140"/>
      <c r="GZL119" s="140"/>
      <c r="GZM119" s="140"/>
      <c r="GZN119" s="140"/>
      <c r="GZO119" s="140"/>
      <c r="GZP119" s="140"/>
      <c r="GZQ119" s="140"/>
      <c r="GZR119" s="140"/>
      <c r="GZS119" s="140"/>
      <c r="GZT119" s="140"/>
      <c r="GZU119" s="140"/>
      <c r="GZV119" s="140"/>
      <c r="GZW119" s="140"/>
      <c r="GZX119" s="140"/>
      <c r="GZY119" s="140"/>
      <c r="GZZ119" s="140"/>
      <c r="HAA119" s="140"/>
      <c r="HAB119" s="140"/>
      <c r="HAC119" s="140"/>
      <c r="HAD119" s="140"/>
      <c r="HAE119" s="140"/>
      <c r="HAF119" s="140"/>
      <c r="HAG119" s="140"/>
      <c r="HAH119" s="140"/>
      <c r="HAI119" s="140"/>
      <c r="HAJ119" s="140"/>
      <c r="HAK119" s="140"/>
      <c r="HAL119" s="140"/>
      <c r="HAM119" s="140"/>
      <c r="HAN119" s="140"/>
      <c r="HAO119" s="140"/>
      <c r="HAP119" s="140"/>
      <c r="HAQ119" s="140"/>
      <c r="HAR119" s="140"/>
      <c r="HAS119" s="140"/>
      <c r="HAT119" s="140"/>
      <c r="HAU119" s="140"/>
      <c r="HAV119" s="140"/>
      <c r="HAW119" s="140"/>
      <c r="HAX119" s="140"/>
      <c r="HAY119" s="140"/>
      <c r="HAZ119" s="140"/>
      <c r="HBA119" s="140"/>
      <c r="HBB119" s="140"/>
      <c r="HBC119" s="140"/>
      <c r="HBD119" s="140"/>
      <c r="HBE119" s="140"/>
      <c r="HBF119" s="140"/>
      <c r="HBG119" s="140"/>
      <c r="HBH119" s="140"/>
      <c r="HBI119" s="140"/>
      <c r="HBJ119" s="140"/>
      <c r="HBK119" s="140"/>
      <c r="HBL119" s="140"/>
      <c r="HBM119" s="140"/>
      <c r="HBN119" s="140"/>
      <c r="HBO119" s="140"/>
      <c r="HBP119" s="140"/>
      <c r="HBQ119" s="140"/>
      <c r="HBR119" s="140"/>
      <c r="HBS119" s="140"/>
      <c r="HBT119" s="140"/>
      <c r="HBU119" s="140"/>
      <c r="HBV119" s="140"/>
      <c r="HBW119" s="140"/>
      <c r="HBX119" s="140"/>
      <c r="HBY119" s="140"/>
      <c r="HBZ119" s="140"/>
      <c r="HCA119" s="140"/>
      <c r="HCB119" s="140"/>
      <c r="HCC119" s="140"/>
      <c r="HCD119" s="140"/>
      <c r="HCE119" s="140"/>
      <c r="HCF119" s="140"/>
      <c r="HCG119" s="140"/>
      <c r="HCH119" s="140"/>
      <c r="HCI119" s="140"/>
      <c r="HCJ119" s="140"/>
      <c r="HCK119" s="140"/>
      <c r="HCL119" s="140"/>
      <c r="HCM119" s="140"/>
      <c r="HCN119" s="140"/>
      <c r="HCO119" s="140"/>
      <c r="HCP119" s="140"/>
      <c r="HCQ119" s="140"/>
      <c r="HCR119" s="140"/>
      <c r="HCS119" s="140"/>
      <c r="HCT119" s="140"/>
      <c r="HCU119" s="140"/>
      <c r="HCV119" s="140"/>
      <c r="HCW119" s="140"/>
      <c r="HCX119" s="140"/>
      <c r="HCY119" s="140"/>
      <c r="HCZ119" s="140"/>
      <c r="HDA119" s="140"/>
      <c r="HDB119" s="140"/>
      <c r="HDC119" s="140"/>
      <c r="HDD119" s="140"/>
      <c r="HDE119" s="140"/>
      <c r="HDF119" s="140"/>
      <c r="HDG119" s="140"/>
      <c r="HDH119" s="140"/>
      <c r="HDI119" s="140"/>
      <c r="HDJ119" s="140"/>
      <c r="HDK119" s="140"/>
      <c r="HDL119" s="140"/>
      <c r="HDM119" s="140"/>
      <c r="HDN119" s="140"/>
      <c r="HDO119" s="140"/>
      <c r="HDP119" s="140"/>
      <c r="HDQ119" s="140"/>
      <c r="HDR119" s="140"/>
      <c r="HDS119" s="140"/>
      <c r="HDT119" s="140"/>
      <c r="HDU119" s="140"/>
      <c r="HDV119" s="140"/>
      <c r="HDW119" s="140"/>
      <c r="HDX119" s="140"/>
      <c r="HDY119" s="140"/>
      <c r="HDZ119" s="140"/>
      <c r="HEA119" s="140"/>
      <c r="HEB119" s="140"/>
      <c r="HEC119" s="140"/>
      <c r="HED119" s="140"/>
      <c r="HEE119" s="140"/>
      <c r="HEF119" s="140"/>
      <c r="HEG119" s="140"/>
      <c r="HEH119" s="140"/>
      <c r="HEI119" s="140"/>
      <c r="HEJ119" s="140"/>
      <c r="HEK119" s="140"/>
      <c r="HEL119" s="140"/>
      <c r="HEM119" s="140"/>
      <c r="HEN119" s="140"/>
      <c r="HEO119" s="140"/>
      <c r="HEP119" s="140"/>
      <c r="HEQ119" s="140"/>
      <c r="HER119" s="140"/>
      <c r="HES119" s="140"/>
      <c r="HET119" s="140"/>
      <c r="HEU119" s="140"/>
      <c r="HEV119" s="140"/>
      <c r="HEW119" s="140"/>
      <c r="HEX119" s="140"/>
      <c r="HEY119" s="140"/>
      <c r="HEZ119" s="140"/>
      <c r="HFA119" s="140"/>
      <c r="HFB119" s="140"/>
      <c r="HFC119" s="140"/>
      <c r="HFD119" s="140"/>
      <c r="HFE119" s="140"/>
      <c r="HFF119" s="140"/>
      <c r="HFG119" s="140"/>
      <c r="HFH119" s="140"/>
      <c r="HFI119" s="140"/>
      <c r="HFJ119" s="140"/>
      <c r="HFK119" s="140"/>
      <c r="HFL119" s="140"/>
      <c r="HFM119" s="140"/>
      <c r="HFN119" s="140"/>
      <c r="HFO119" s="140"/>
      <c r="HFP119" s="140"/>
      <c r="HFQ119" s="140"/>
      <c r="HFR119" s="140"/>
      <c r="HFS119" s="140"/>
      <c r="HFT119" s="140"/>
      <c r="HFU119" s="140"/>
      <c r="HFV119" s="140"/>
      <c r="HFW119" s="140"/>
      <c r="HFX119" s="140"/>
      <c r="HFY119" s="140"/>
      <c r="HFZ119" s="140"/>
      <c r="HGA119" s="140"/>
      <c r="HGB119" s="140"/>
      <c r="HGC119" s="140"/>
      <c r="HGD119" s="140"/>
      <c r="HGE119" s="140"/>
      <c r="HGF119" s="140"/>
      <c r="HGG119" s="140"/>
      <c r="HGH119" s="140"/>
      <c r="HGI119" s="140"/>
      <c r="HGJ119" s="140"/>
      <c r="HGK119" s="140"/>
      <c r="HGL119" s="140"/>
      <c r="HGM119" s="140"/>
      <c r="HGN119" s="140"/>
      <c r="HGO119" s="140"/>
      <c r="HGP119" s="140"/>
      <c r="HGQ119" s="140"/>
      <c r="HGR119" s="140"/>
      <c r="HGS119" s="140"/>
      <c r="HGT119" s="140"/>
      <c r="HGU119" s="140"/>
      <c r="HGV119" s="140"/>
      <c r="HGW119" s="140"/>
      <c r="HGX119" s="140"/>
      <c r="HGY119" s="140"/>
      <c r="HGZ119" s="140"/>
      <c r="HHA119" s="140"/>
      <c r="HHB119" s="140"/>
      <c r="HHC119" s="140"/>
      <c r="HHD119" s="140"/>
      <c r="HHE119" s="140"/>
      <c r="HHF119" s="140"/>
      <c r="HHG119" s="140"/>
      <c r="HHH119" s="140"/>
      <c r="HHI119" s="140"/>
      <c r="HHJ119" s="140"/>
      <c r="HHK119" s="140"/>
      <c r="HHL119" s="140"/>
      <c r="HHM119" s="140"/>
      <c r="HHN119" s="140"/>
      <c r="HHO119" s="140"/>
      <c r="HHP119" s="140"/>
      <c r="HHQ119" s="140"/>
      <c r="HHR119" s="140"/>
      <c r="HHS119" s="140"/>
      <c r="HHT119" s="140"/>
      <c r="HHU119" s="140"/>
      <c r="HHV119" s="140"/>
      <c r="HHW119" s="140"/>
      <c r="HHX119" s="140"/>
      <c r="HHY119" s="140"/>
      <c r="HHZ119" s="140"/>
      <c r="HIA119" s="140"/>
      <c r="HIB119" s="140"/>
      <c r="HIC119" s="140"/>
      <c r="HID119" s="140"/>
      <c r="HIE119" s="140"/>
      <c r="HIF119" s="140"/>
      <c r="HIG119" s="140"/>
      <c r="HIH119" s="140"/>
      <c r="HII119" s="140"/>
      <c r="HIJ119" s="140"/>
      <c r="HIK119" s="140"/>
      <c r="HIL119" s="140"/>
      <c r="HIM119" s="140"/>
      <c r="HIN119" s="140"/>
      <c r="HIO119" s="140"/>
      <c r="HIP119" s="140"/>
      <c r="HIQ119" s="140"/>
      <c r="HIR119" s="140"/>
      <c r="HIS119" s="140"/>
      <c r="HIT119" s="140"/>
      <c r="HIU119" s="140"/>
      <c r="HIV119" s="140"/>
      <c r="HIW119" s="140"/>
      <c r="HIX119" s="140"/>
      <c r="HIY119" s="140"/>
      <c r="HIZ119" s="140"/>
      <c r="HJA119" s="140"/>
      <c r="HJB119" s="140"/>
      <c r="HJC119" s="140"/>
      <c r="HJD119" s="140"/>
      <c r="HJE119" s="140"/>
      <c r="HJF119" s="140"/>
      <c r="HJG119" s="140"/>
      <c r="HJH119" s="140"/>
      <c r="HJI119" s="140"/>
      <c r="HJJ119" s="140"/>
      <c r="HJK119" s="140"/>
      <c r="HJL119" s="140"/>
      <c r="HJM119" s="140"/>
      <c r="HJN119" s="140"/>
      <c r="HJO119" s="140"/>
      <c r="HJP119" s="140"/>
      <c r="HJQ119" s="140"/>
      <c r="HJR119" s="140"/>
      <c r="HJS119" s="140"/>
      <c r="HJT119" s="140"/>
      <c r="HJU119" s="140"/>
      <c r="HJV119" s="140"/>
      <c r="HJW119" s="140"/>
      <c r="HJX119" s="140"/>
      <c r="HJY119" s="140"/>
      <c r="HJZ119" s="140"/>
      <c r="HKA119" s="140"/>
      <c r="HKB119" s="140"/>
      <c r="HKC119" s="140"/>
      <c r="HKD119" s="140"/>
      <c r="HKE119" s="140"/>
      <c r="HKF119" s="140"/>
      <c r="HKG119" s="140"/>
      <c r="HKH119" s="140"/>
      <c r="HKI119" s="140"/>
      <c r="HKJ119" s="140"/>
      <c r="HKK119" s="140"/>
      <c r="HKL119" s="140"/>
      <c r="HKM119" s="140"/>
      <c r="HKN119" s="140"/>
      <c r="HKO119" s="140"/>
      <c r="HKP119" s="140"/>
      <c r="HKQ119" s="140"/>
      <c r="HKR119" s="140"/>
      <c r="HKS119" s="140"/>
      <c r="HKT119" s="140"/>
      <c r="HKU119" s="140"/>
      <c r="HKV119" s="140"/>
      <c r="HKW119" s="140"/>
      <c r="HKX119" s="140"/>
      <c r="HKY119" s="140"/>
      <c r="HKZ119" s="140"/>
      <c r="HLA119" s="140"/>
      <c r="HLB119" s="140"/>
      <c r="HLC119" s="140"/>
      <c r="HLD119" s="140"/>
      <c r="HLE119" s="140"/>
      <c r="HLF119" s="140"/>
      <c r="HLG119" s="140"/>
      <c r="HLH119" s="140"/>
      <c r="HLI119" s="140"/>
      <c r="HLJ119" s="140"/>
      <c r="HLK119" s="140"/>
      <c r="HLL119" s="140"/>
      <c r="HLM119" s="140"/>
      <c r="HLN119" s="140"/>
      <c r="HLO119" s="140"/>
      <c r="HLP119" s="140"/>
      <c r="HLQ119" s="140"/>
      <c r="HLR119" s="140"/>
      <c r="HLS119" s="140"/>
      <c r="HLT119" s="140"/>
      <c r="HLU119" s="140"/>
      <c r="HLV119" s="140"/>
      <c r="HLW119" s="140"/>
      <c r="HLX119" s="140"/>
      <c r="HLY119" s="140"/>
      <c r="HLZ119" s="140"/>
      <c r="HMA119" s="140"/>
      <c r="HMB119" s="140"/>
      <c r="HMC119" s="140"/>
      <c r="HMD119" s="140"/>
      <c r="HME119" s="140"/>
      <c r="HMF119" s="140"/>
      <c r="HMG119" s="140"/>
      <c r="HMH119" s="140"/>
      <c r="HMI119" s="140"/>
      <c r="HMJ119" s="140"/>
      <c r="HMK119" s="140"/>
      <c r="HML119" s="140"/>
      <c r="HMM119" s="140"/>
      <c r="HMN119" s="140"/>
      <c r="HMO119" s="140"/>
      <c r="HMP119" s="140"/>
      <c r="HMQ119" s="140"/>
      <c r="HMR119" s="140"/>
      <c r="HMS119" s="140"/>
      <c r="HMT119" s="140"/>
      <c r="HMU119" s="140"/>
      <c r="HMV119" s="140"/>
      <c r="HMW119" s="140"/>
      <c r="HMX119" s="140"/>
      <c r="HMY119" s="140"/>
      <c r="HMZ119" s="140"/>
      <c r="HNA119" s="140"/>
      <c r="HNB119" s="140"/>
      <c r="HNC119" s="140"/>
      <c r="HND119" s="140"/>
      <c r="HNE119" s="140"/>
      <c r="HNF119" s="140"/>
      <c r="HNG119" s="140"/>
      <c r="HNH119" s="140"/>
      <c r="HNI119" s="140"/>
      <c r="HNJ119" s="140"/>
      <c r="HNK119" s="140"/>
      <c r="HNL119" s="140"/>
      <c r="HNM119" s="140"/>
      <c r="HNN119" s="140"/>
      <c r="HNO119" s="140"/>
      <c r="HNP119" s="140"/>
      <c r="HNQ119" s="140"/>
      <c r="HNR119" s="140"/>
      <c r="HNS119" s="140"/>
      <c r="HNT119" s="140"/>
      <c r="HNU119" s="140"/>
      <c r="HNV119" s="140"/>
      <c r="HNW119" s="140"/>
      <c r="HNX119" s="140"/>
      <c r="HNY119" s="140"/>
      <c r="HNZ119" s="140"/>
      <c r="HOA119" s="140"/>
      <c r="HOB119" s="140"/>
      <c r="HOC119" s="140"/>
      <c r="HOD119" s="140"/>
      <c r="HOE119" s="140"/>
      <c r="HOF119" s="140"/>
      <c r="HOG119" s="140"/>
      <c r="HOH119" s="140"/>
      <c r="HOI119" s="140"/>
      <c r="HOJ119" s="140"/>
      <c r="HOK119" s="140"/>
      <c r="HOL119" s="140"/>
      <c r="HOM119" s="140"/>
      <c r="HON119" s="140"/>
      <c r="HOO119" s="140"/>
      <c r="HOP119" s="140"/>
      <c r="HOQ119" s="140"/>
      <c r="HOR119" s="140"/>
      <c r="HOS119" s="140"/>
      <c r="HOT119" s="140"/>
      <c r="HOU119" s="140"/>
      <c r="HOV119" s="140"/>
      <c r="HOW119" s="140"/>
      <c r="HOX119" s="140"/>
      <c r="HOY119" s="140"/>
      <c r="HOZ119" s="140"/>
      <c r="HPA119" s="140"/>
      <c r="HPB119" s="140"/>
      <c r="HPC119" s="140"/>
      <c r="HPD119" s="140"/>
      <c r="HPE119" s="140"/>
      <c r="HPF119" s="140"/>
      <c r="HPG119" s="140"/>
      <c r="HPH119" s="140"/>
      <c r="HPI119" s="140"/>
      <c r="HPJ119" s="140"/>
      <c r="HPK119" s="140"/>
      <c r="HPL119" s="140"/>
      <c r="HPM119" s="140"/>
      <c r="HPN119" s="140"/>
      <c r="HPO119" s="140"/>
      <c r="HPP119" s="140"/>
      <c r="HPQ119" s="140"/>
      <c r="HPR119" s="140"/>
      <c r="HPS119" s="140"/>
      <c r="HPT119" s="140"/>
      <c r="HPU119" s="140"/>
      <c r="HPV119" s="140"/>
      <c r="HPW119" s="140"/>
      <c r="HPX119" s="140"/>
      <c r="HPY119" s="140"/>
      <c r="HPZ119" s="140"/>
      <c r="HQA119" s="140"/>
      <c r="HQB119" s="140"/>
      <c r="HQC119" s="140"/>
      <c r="HQD119" s="140"/>
      <c r="HQE119" s="140"/>
      <c r="HQF119" s="140"/>
      <c r="HQG119" s="140"/>
      <c r="HQH119" s="140"/>
      <c r="HQI119" s="140"/>
      <c r="HQJ119" s="140"/>
      <c r="HQK119" s="140"/>
      <c r="HQL119" s="140"/>
      <c r="HQM119" s="140"/>
      <c r="HQN119" s="140"/>
      <c r="HQO119" s="140"/>
      <c r="HQP119" s="140"/>
      <c r="HQQ119" s="140"/>
      <c r="HQR119" s="140"/>
      <c r="HQS119" s="140"/>
      <c r="HQT119" s="140"/>
      <c r="HQU119" s="140"/>
      <c r="HQV119" s="140"/>
      <c r="HQW119" s="140"/>
      <c r="HQX119" s="140"/>
      <c r="HQY119" s="140"/>
      <c r="HQZ119" s="140"/>
      <c r="HRA119" s="140"/>
      <c r="HRB119" s="140"/>
      <c r="HRC119" s="140"/>
      <c r="HRD119" s="140"/>
      <c r="HRE119" s="140"/>
      <c r="HRF119" s="140"/>
      <c r="HRG119" s="140"/>
      <c r="HRH119" s="140"/>
      <c r="HRI119" s="140"/>
      <c r="HRJ119" s="140"/>
      <c r="HRK119" s="140"/>
      <c r="HRL119" s="140"/>
      <c r="HRM119" s="140"/>
      <c r="HRN119" s="140"/>
      <c r="HRO119" s="140"/>
      <c r="HRP119" s="140"/>
      <c r="HRQ119" s="140"/>
      <c r="HRR119" s="140"/>
      <c r="HRS119" s="140"/>
      <c r="HRT119" s="140"/>
      <c r="HRU119" s="140"/>
      <c r="HRV119" s="140"/>
      <c r="HRW119" s="140"/>
      <c r="HRX119" s="140"/>
      <c r="HRY119" s="140"/>
      <c r="HRZ119" s="140"/>
      <c r="HSA119" s="140"/>
      <c r="HSB119" s="140"/>
      <c r="HSC119" s="140"/>
      <c r="HSD119" s="140"/>
      <c r="HSE119" s="140"/>
      <c r="HSF119" s="140"/>
      <c r="HSG119" s="140"/>
      <c r="HSH119" s="140"/>
      <c r="HSI119" s="140"/>
      <c r="HSJ119" s="140"/>
      <c r="HSK119" s="140"/>
      <c r="HSL119" s="140"/>
      <c r="HSM119" s="140"/>
      <c r="HSN119" s="140"/>
      <c r="HSO119" s="140"/>
      <c r="HSP119" s="140"/>
      <c r="HSQ119" s="140"/>
      <c r="HSR119" s="140"/>
      <c r="HSS119" s="140"/>
      <c r="HST119" s="140"/>
      <c r="HSU119" s="140"/>
      <c r="HSV119" s="140"/>
      <c r="HSW119" s="140"/>
      <c r="HSX119" s="140"/>
      <c r="HSY119" s="140"/>
      <c r="HSZ119" s="140"/>
      <c r="HTA119" s="140"/>
      <c r="HTB119" s="140"/>
      <c r="HTC119" s="140"/>
      <c r="HTD119" s="140"/>
      <c r="HTE119" s="140"/>
      <c r="HTF119" s="140"/>
      <c r="HTG119" s="140"/>
      <c r="HTH119" s="140"/>
      <c r="HTI119" s="140"/>
      <c r="HTJ119" s="140"/>
      <c r="HTK119" s="140"/>
      <c r="HTL119" s="140"/>
      <c r="HTM119" s="140"/>
      <c r="HTN119" s="140"/>
      <c r="HTO119" s="140"/>
      <c r="HTP119" s="140"/>
      <c r="HTQ119" s="140"/>
      <c r="HTR119" s="140"/>
      <c r="HTS119" s="140"/>
      <c r="HTT119" s="140"/>
      <c r="HTU119" s="140"/>
      <c r="HTV119" s="140"/>
      <c r="HTW119" s="140"/>
      <c r="HTX119" s="140"/>
      <c r="HTY119" s="140"/>
      <c r="HTZ119" s="140"/>
      <c r="HUA119" s="140"/>
      <c r="HUB119" s="140"/>
      <c r="HUC119" s="140"/>
      <c r="HUD119" s="140"/>
      <c r="HUE119" s="140"/>
      <c r="HUF119" s="140"/>
      <c r="HUG119" s="140"/>
      <c r="HUH119" s="140"/>
      <c r="HUI119" s="140"/>
      <c r="HUJ119" s="140"/>
      <c r="HUK119" s="140"/>
      <c r="HUL119" s="140"/>
      <c r="HUM119" s="140"/>
      <c r="HUN119" s="140"/>
      <c r="HUO119" s="140"/>
      <c r="HUP119" s="140"/>
      <c r="HUQ119" s="140"/>
      <c r="HUR119" s="140"/>
      <c r="HUS119" s="140"/>
      <c r="HUT119" s="140"/>
      <c r="HUU119" s="140"/>
      <c r="HUV119" s="140"/>
      <c r="HUW119" s="140"/>
      <c r="HUX119" s="140"/>
      <c r="HUY119" s="140"/>
      <c r="HUZ119" s="140"/>
      <c r="HVA119" s="140"/>
      <c r="HVB119" s="140"/>
      <c r="HVC119" s="140"/>
      <c r="HVD119" s="140"/>
      <c r="HVE119" s="140"/>
      <c r="HVF119" s="140"/>
      <c r="HVG119" s="140"/>
      <c r="HVH119" s="140"/>
      <c r="HVI119" s="140"/>
      <c r="HVJ119" s="140"/>
      <c r="HVK119" s="140"/>
      <c r="HVL119" s="140"/>
      <c r="HVM119" s="140"/>
      <c r="HVN119" s="140"/>
      <c r="HVO119" s="140"/>
      <c r="HVP119" s="140"/>
      <c r="HVQ119" s="140"/>
      <c r="HVR119" s="140"/>
      <c r="HVS119" s="140"/>
      <c r="HVT119" s="140"/>
      <c r="HVU119" s="140"/>
      <c r="HVV119" s="140"/>
      <c r="HVW119" s="140"/>
      <c r="HVX119" s="140"/>
      <c r="HVY119" s="140"/>
      <c r="HVZ119" s="140"/>
      <c r="HWA119" s="140"/>
      <c r="HWB119" s="140"/>
      <c r="HWC119" s="140"/>
      <c r="HWD119" s="140"/>
      <c r="HWE119" s="140"/>
      <c r="HWF119" s="140"/>
      <c r="HWG119" s="140"/>
      <c r="HWH119" s="140"/>
      <c r="HWI119" s="140"/>
      <c r="HWJ119" s="140"/>
      <c r="HWK119" s="140"/>
      <c r="HWL119" s="140"/>
      <c r="HWM119" s="140"/>
      <c r="HWN119" s="140"/>
      <c r="HWO119" s="140"/>
      <c r="HWP119" s="140"/>
      <c r="HWQ119" s="140"/>
      <c r="HWR119" s="140"/>
      <c r="HWS119" s="140"/>
      <c r="HWT119" s="140"/>
      <c r="HWU119" s="140"/>
      <c r="HWV119" s="140"/>
      <c r="HWW119" s="140"/>
      <c r="HWX119" s="140"/>
      <c r="HWY119" s="140"/>
      <c r="HWZ119" s="140"/>
      <c r="HXA119" s="140"/>
      <c r="HXB119" s="140"/>
      <c r="HXC119" s="140"/>
      <c r="HXD119" s="140"/>
      <c r="HXE119" s="140"/>
      <c r="HXF119" s="140"/>
      <c r="HXG119" s="140"/>
      <c r="HXH119" s="140"/>
      <c r="HXI119" s="140"/>
      <c r="HXJ119" s="140"/>
      <c r="HXK119" s="140"/>
      <c r="HXL119" s="140"/>
      <c r="HXM119" s="140"/>
      <c r="HXN119" s="140"/>
      <c r="HXO119" s="140"/>
      <c r="HXP119" s="140"/>
      <c r="HXQ119" s="140"/>
      <c r="HXR119" s="140"/>
      <c r="HXS119" s="140"/>
      <c r="HXT119" s="140"/>
      <c r="HXU119" s="140"/>
      <c r="HXV119" s="140"/>
      <c r="HXW119" s="140"/>
      <c r="HXX119" s="140"/>
      <c r="HXY119" s="140"/>
      <c r="HXZ119" s="140"/>
      <c r="HYA119" s="140"/>
      <c r="HYB119" s="140"/>
      <c r="HYC119" s="140"/>
      <c r="HYD119" s="140"/>
      <c r="HYE119" s="140"/>
      <c r="HYF119" s="140"/>
      <c r="HYG119" s="140"/>
      <c r="HYH119" s="140"/>
      <c r="HYI119" s="140"/>
      <c r="HYJ119" s="140"/>
      <c r="HYK119" s="140"/>
      <c r="HYL119" s="140"/>
      <c r="HYM119" s="140"/>
      <c r="HYN119" s="140"/>
      <c r="HYO119" s="140"/>
      <c r="HYP119" s="140"/>
      <c r="HYQ119" s="140"/>
      <c r="HYR119" s="140"/>
      <c r="HYS119" s="140"/>
      <c r="HYT119" s="140"/>
      <c r="HYU119" s="140"/>
      <c r="HYV119" s="140"/>
      <c r="HYW119" s="140"/>
      <c r="HYX119" s="140"/>
      <c r="HYY119" s="140"/>
      <c r="HYZ119" s="140"/>
      <c r="HZA119" s="140"/>
      <c r="HZB119" s="140"/>
      <c r="HZC119" s="140"/>
      <c r="HZD119" s="140"/>
      <c r="HZE119" s="140"/>
      <c r="HZF119" s="140"/>
      <c r="HZG119" s="140"/>
      <c r="HZH119" s="140"/>
      <c r="HZI119" s="140"/>
      <c r="HZJ119" s="140"/>
      <c r="HZK119" s="140"/>
      <c r="HZL119" s="140"/>
      <c r="HZM119" s="140"/>
      <c r="HZN119" s="140"/>
      <c r="HZO119" s="140"/>
      <c r="HZP119" s="140"/>
      <c r="HZQ119" s="140"/>
      <c r="HZR119" s="140"/>
      <c r="HZS119" s="140"/>
      <c r="HZT119" s="140"/>
      <c r="HZU119" s="140"/>
      <c r="HZV119" s="140"/>
      <c r="HZW119" s="140"/>
      <c r="HZX119" s="140"/>
      <c r="HZY119" s="140"/>
      <c r="HZZ119" s="140"/>
      <c r="IAA119" s="140"/>
      <c r="IAB119" s="140"/>
      <c r="IAC119" s="140"/>
      <c r="IAD119" s="140"/>
      <c r="IAE119" s="140"/>
      <c r="IAF119" s="140"/>
      <c r="IAG119" s="140"/>
      <c r="IAH119" s="140"/>
      <c r="IAI119" s="140"/>
      <c r="IAJ119" s="140"/>
      <c r="IAK119" s="140"/>
      <c r="IAL119" s="140"/>
      <c r="IAM119" s="140"/>
      <c r="IAN119" s="140"/>
      <c r="IAO119" s="140"/>
      <c r="IAP119" s="140"/>
      <c r="IAQ119" s="140"/>
      <c r="IAR119" s="140"/>
      <c r="IAS119" s="140"/>
      <c r="IAT119" s="140"/>
      <c r="IAU119" s="140"/>
      <c r="IAV119" s="140"/>
      <c r="IAW119" s="140"/>
      <c r="IAX119" s="140"/>
      <c r="IAY119" s="140"/>
      <c r="IAZ119" s="140"/>
      <c r="IBA119" s="140"/>
      <c r="IBB119" s="140"/>
      <c r="IBC119" s="140"/>
      <c r="IBD119" s="140"/>
      <c r="IBE119" s="140"/>
      <c r="IBF119" s="140"/>
      <c r="IBG119" s="140"/>
      <c r="IBH119" s="140"/>
      <c r="IBI119" s="140"/>
      <c r="IBJ119" s="140"/>
      <c r="IBK119" s="140"/>
      <c r="IBL119" s="140"/>
      <c r="IBM119" s="140"/>
      <c r="IBN119" s="140"/>
      <c r="IBO119" s="140"/>
      <c r="IBP119" s="140"/>
      <c r="IBQ119" s="140"/>
      <c r="IBR119" s="140"/>
      <c r="IBS119" s="140"/>
      <c r="IBT119" s="140"/>
      <c r="IBU119" s="140"/>
      <c r="IBV119" s="140"/>
      <c r="IBW119" s="140"/>
      <c r="IBX119" s="140"/>
      <c r="IBY119" s="140"/>
      <c r="IBZ119" s="140"/>
      <c r="ICA119" s="140"/>
      <c r="ICB119" s="140"/>
      <c r="ICC119" s="140"/>
      <c r="ICD119" s="140"/>
      <c r="ICE119" s="140"/>
      <c r="ICF119" s="140"/>
      <c r="ICG119" s="140"/>
      <c r="ICH119" s="140"/>
      <c r="ICI119" s="140"/>
      <c r="ICJ119" s="140"/>
      <c r="ICK119" s="140"/>
      <c r="ICL119" s="140"/>
      <c r="ICM119" s="140"/>
      <c r="ICN119" s="140"/>
      <c r="ICO119" s="140"/>
      <c r="ICP119" s="140"/>
      <c r="ICQ119" s="140"/>
      <c r="ICR119" s="140"/>
      <c r="ICS119" s="140"/>
      <c r="ICT119" s="140"/>
      <c r="ICU119" s="140"/>
      <c r="ICV119" s="140"/>
      <c r="ICW119" s="140"/>
      <c r="ICX119" s="140"/>
      <c r="ICY119" s="140"/>
      <c r="ICZ119" s="140"/>
      <c r="IDA119" s="140"/>
      <c r="IDB119" s="140"/>
      <c r="IDC119" s="140"/>
      <c r="IDD119" s="140"/>
      <c r="IDE119" s="140"/>
      <c r="IDF119" s="140"/>
      <c r="IDG119" s="140"/>
      <c r="IDH119" s="140"/>
      <c r="IDI119" s="140"/>
      <c r="IDJ119" s="140"/>
      <c r="IDK119" s="140"/>
      <c r="IDL119" s="140"/>
      <c r="IDM119" s="140"/>
      <c r="IDN119" s="140"/>
      <c r="IDO119" s="140"/>
      <c r="IDP119" s="140"/>
      <c r="IDQ119" s="140"/>
      <c r="IDR119" s="140"/>
      <c r="IDS119" s="140"/>
      <c r="IDT119" s="140"/>
      <c r="IDU119" s="140"/>
      <c r="IDV119" s="140"/>
      <c r="IDW119" s="140"/>
      <c r="IDX119" s="140"/>
      <c r="IDY119" s="140"/>
      <c r="IDZ119" s="140"/>
      <c r="IEA119" s="140"/>
      <c r="IEB119" s="140"/>
      <c r="IEC119" s="140"/>
      <c r="IED119" s="140"/>
      <c r="IEE119" s="140"/>
      <c r="IEF119" s="140"/>
      <c r="IEG119" s="140"/>
      <c r="IEH119" s="140"/>
      <c r="IEI119" s="140"/>
      <c r="IEJ119" s="140"/>
      <c r="IEK119" s="140"/>
      <c r="IEL119" s="140"/>
      <c r="IEM119" s="140"/>
      <c r="IEN119" s="140"/>
      <c r="IEO119" s="140"/>
      <c r="IEP119" s="140"/>
      <c r="IEQ119" s="140"/>
      <c r="IER119" s="140"/>
      <c r="IES119" s="140"/>
      <c r="IET119" s="140"/>
      <c r="IEU119" s="140"/>
      <c r="IEV119" s="140"/>
      <c r="IEW119" s="140"/>
      <c r="IEX119" s="140"/>
      <c r="IEY119" s="140"/>
      <c r="IEZ119" s="140"/>
      <c r="IFA119" s="140"/>
      <c r="IFB119" s="140"/>
      <c r="IFC119" s="140"/>
      <c r="IFD119" s="140"/>
      <c r="IFE119" s="140"/>
      <c r="IFF119" s="140"/>
      <c r="IFG119" s="140"/>
      <c r="IFH119" s="140"/>
      <c r="IFI119" s="140"/>
      <c r="IFJ119" s="140"/>
      <c r="IFK119" s="140"/>
      <c r="IFL119" s="140"/>
      <c r="IFM119" s="140"/>
      <c r="IFN119" s="140"/>
      <c r="IFO119" s="140"/>
      <c r="IFP119" s="140"/>
      <c r="IFQ119" s="140"/>
      <c r="IFR119" s="140"/>
      <c r="IFS119" s="140"/>
      <c r="IFT119" s="140"/>
      <c r="IFU119" s="140"/>
      <c r="IFV119" s="140"/>
      <c r="IFW119" s="140"/>
      <c r="IFX119" s="140"/>
      <c r="IFY119" s="140"/>
      <c r="IFZ119" s="140"/>
      <c r="IGA119" s="140"/>
      <c r="IGB119" s="140"/>
      <c r="IGC119" s="140"/>
      <c r="IGD119" s="140"/>
      <c r="IGE119" s="140"/>
      <c r="IGF119" s="140"/>
      <c r="IGG119" s="140"/>
      <c r="IGH119" s="140"/>
      <c r="IGI119" s="140"/>
      <c r="IGJ119" s="140"/>
      <c r="IGK119" s="140"/>
      <c r="IGL119" s="140"/>
      <c r="IGM119" s="140"/>
      <c r="IGN119" s="140"/>
      <c r="IGO119" s="140"/>
      <c r="IGP119" s="140"/>
      <c r="IGQ119" s="140"/>
      <c r="IGR119" s="140"/>
      <c r="IGS119" s="140"/>
      <c r="IGT119" s="140"/>
      <c r="IGU119" s="140"/>
      <c r="IGV119" s="140"/>
      <c r="IGW119" s="140"/>
      <c r="IGX119" s="140"/>
      <c r="IGY119" s="140"/>
      <c r="IGZ119" s="140"/>
      <c r="IHA119" s="140"/>
      <c r="IHB119" s="140"/>
      <c r="IHC119" s="140"/>
      <c r="IHD119" s="140"/>
      <c r="IHE119" s="140"/>
      <c r="IHF119" s="140"/>
      <c r="IHG119" s="140"/>
      <c r="IHH119" s="140"/>
      <c r="IHI119" s="140"/>
      <c r="IHJ119" s="140"/>
      <c r="IHK119" s="140"/>
      <c r="IHL119" s="140"/>
      <c r="IHM119" s="140"/>
      <c r="IHN119" s="140"/>
      <c r="IHO119" s="140"/>
      <c r="IHP119" s="140"/>
      <c r="IHQ119" s="140"/>
      <c r="IHR119" s="140"/>
      <c r="IHS119" s="140"/>
      <c r="IHT119" s="140"/>
      <c r="IHU119" s="140"/>
      <c r="IHV119" s="140"/>
      <c r="IHW119" s="140"/>
      <c r="IHX119" s="140"/>
      <c r="IHY119" s="140"/>
      <c r="IHZ119" s="140"/>
      <c r="IIA119" s="140"/>
      <c r="IIB119" s="140"/>
      <c r="IIC119" s="140"/>
      <c r="IID119" s="140"/>
      <c r="IIE119" s="140"/>
      <c r="IIF119" s="140"/>
      <c r="IIG119" s="140"/>
      <c r="IIH119" s="140"/>
      <c r="III119" s="140"/>
      <c r="IIJ119" s="140"/>
      <c r="IIK119" s="140"/>
      <c r="IIL119" s="140"/>
      <c r="IIM119" s="140"/>
      <c r="IIN119" s="140"/>
      <c r="IIO119" s="140"/>
      <c r="IIP119" s="140"/>
      <c r="IIQ119" s="140"/>
      <c r="IIR119" s="140"/>
      <c r="IIS119" s="140"/>
      <c r="IIT119" s="140"/>
      <c r="IIU119" s="140"/>
      <c r="IIV119" s="140"/>
      <c r="IIW119" s="140"/>
      <c r="IIX119" s="140"/>
      <c r="IIY119" s="140"/>
      <c r="IIZ119" s="140"/>
      <c r="IJA119" s="140"/>
      <c r="IJB119" s="140"/>
      <c r="IJC119" s="140"/>
      <c r="IJD119" s="140"/>
      <c r="IJE119" s="140"/>
      <c r="IJF119" s="140"/>
      <c r="IJG119" s="140"/>
      <c r="IJH119" s="140"/>
      <c r="IJI119" s="140"/>
      <c r="IJJ119" s="140"/>
      <c r="IJK119" s="140"/>
      <c r="IJL119" s="140"/>
      <c r="IJM119" s="140"/>
      <c r="IJN119" s="140"/>
      <c r="IJO119" s="140"/>
      <c r="IJP119" s="140"/>
      <c r="IJQ119" s="140"/>
      <c r="IJR119" s="140"/>
      <c r="IJS119" s="140"/>
      <c r="IJT119" s="140"/>
      <c r="IJU119" s="140"/>
      <c r="IJV119" s="140"/>
      <c r="IJW119" s="140"/>
      <c r="IJX119" s="140"/>
      <c r="IJY119" s="140"/>
      <c r="IJZ119" s="140"/>
      <c r="IKA119" s="140"/>
      <c r="IKB119" s="140"/>
      <c r="IKC119" s="140"/>
      <c r="IKD119" s="140"/>
      <c r="IKE119" s="140"/>
      <c r="IKF119" s="140"/>
      <c r="IKG119" s="140"/>
      <c r="IKH119" s="140"/>
      <c r="IKI119" s="140"/>
      <c r="IKJ119" s="140"/>
      <c r="IKK119" s="140"/>
      <c r="IKL119" s="140"/>
      <c r="IKM119" s="140"/>
      <c r="IKN119" s="140"/>
      <c r="IKO119" s="140"/>
      <c r="IKP119" s="140"/>
      <c r="IKQ119" s="140"/>
      <c r="IKR119" s="140"/>
      <c r="IKS119" s="140"/>
      <c r="IKT119" s="140"/>
      <c r="IKU119" s="140"/>
      <c r="IKV119" s="140"/>
      <c r="IKW119" s="140"/>
      <c r="IKX119" s="140"/>
      <c r="IKY119" s="140"/>
      <c r="IKZ119" s="140"/>
      <c r="ILA119" s="140"/>
      <c r="ILB119" s="140"/>
      <c r="ILC119" s="140"/>
      <c r="ILD119" s="140"/>
      <c r="ILE119" s="140"/>
      <c r="ILF119" s="140"/>
      <c r="ILG119" s="140"/>
      <c r="ILH119" s="140"/>
      <c r="ILI119" s="140"/>
      <c r="ILJ119" s="140"/>
      <c r="ILK119" s="140"/>
      <c r="ILL119" s="140"/>
      <c r="ILM119" s="140"/>
      <c r="ILN119" s="140"/>
      <c r="ILO119" s="140"/>
      <c r="ILP119" s="140"/>
      <c r="ILQ119" s="140"/>
      <c r="ILR119" s="140"/>
      <c r="ILS119" s="140"/>
      <c r="ILT119" s="140"/>
      <c r="ILU119" s="140"/>
      <c r="ILV119" s="140"/>
      <c r="ILW119" s="140"/>
      <c r="ILX119" s="140"/>
      <c r="ILY119" s="140"/>
      <c r="ILZ119" s="140"/>
      <c r="IMA119" s="140"/>
      <c r="IMB119" s="140"/>
      <c r="IMC119" s="140"/>
      <c r="IMD119" s="140"/>
      <c r="IME119" s="140"/>
      <c r="IMF119" s="140"/>
      <c r="IMG119" s="140"/>
      <c r="IMH119" s="140"/>
      <c r="IMI119" s="140"/>
      <c r="IMJ119" s="140"/>
      <c r="IMK119" s="140"/>
      <c r="IML119" s="140"/>
      <c r="IMM119" s="140"/>
      <c r="IMN119" s="140"/>
      <c r="IMO119" s="140"/>
      <c r="IMP119" s="140"/>
      <c r="IMQ119" s="140"/>
      <c r="IMR119" s="140"/>
      <c r="IMS119" s="140"/>
      <c r="IMT119" s="140"/>
      <c r="IMU119" s="140"/>
      <c r="IMV119" s="140"/>
      <c r="IMW119" s="140"/>
      <c r="IMX119" s="140"/>
      <c r="IMY119" s="140"/>
      <c r="IMZ119" s="140"/>
      <c r="INA119" s="140"/>
      <c r="INB119" s="140"/>
      <c r="INC119" s="140"/>
      <c r="IND119" s="140"/>
      <c r="INE119" s="140"/>
      <c r="INF119" s="140"/>
      <c r="ING119" s="140"/>
      <c r="INH119" s="140"/>
      <c r="INI119" s="140"/>
      <c r="INJ119" s="140"/>
      <c r="INK119" s="140"/>
      <c r="INL119" s="140"/>
      <c r="INM119" s="140"/>
      <c r="INN119" s="140"/>
      <c r="INO119" s="140"/>
      <c r="INP119" s="140"/>
      <c r="INQ119" s="140"/>
      <c r="INR119" s="140"/>
      <c r="INS119" s="140"/>
      <c r="INT119" s="140"/>
      <c r="INU119" s="140"/>
      <c r="INV119" s="140"/>
      <c r="INW119" s="140"/>
      <c r="INX119" s="140"/>
      <c r="INY119" s="140"/>
      <c r="INZ119" s="140"/>
      <c r="IOA119" s="140"/>
      <c r="IOB119" s="140"/>
      <c r="IOC119" s="140"/>
      <c r="IOD119" s="140"/>
      <c r="IOE119" s="140"/>
      <c r="IOF119" s="140"/>
      <c r="IOG119" s="140"/>
      <c r="IOH119" s="140"/>
      <c r="IOI119" s="140"/>
      <c r="IOJ119" s="140"/>
      <c r="IOK119" s="140"/>
      <c r="IOL119" s="140"/>
      <c r="IOM119" s="140"/>
      <c r="ION119" s="140"/>
      <c r="IOO119" s="140"/>
      <c r="IOP119" s="140"/>
      <c r="IOQ119" s="140"/>
      <c r="IOR119" s="140"/>
      <c r="IOS119" s="140"/>
      <c r="IOT119" s="140"/>
      <c r="IOU119" s="140"/>
      <c r="IOV119" s="140"/>
      <c r="IOW119" s="140"/>
      <c r="IOX119" s="140"/>
      <c r="IOY119" s="140"/>
      <c r="IOZ119" s="140"/>
      <c r="IPA119" s="140"/>
      <c r="IPB119" s="140"/>
      <c r="IPC119" s="140"/>
      <c r="IPD119" s="140"/>
      <c r="IPE119" s="140"/>
      <c r="IPF119" s="140"/>
      <c r="IPG119" s="140"/>
      <c r="IPH119" s="140"/>
      <c r="IPI119" s="140"/>
      <c r="IPJ119" s="140"/>
      <c r="IPK119" s="140"/>
      <c r="IPL119" s="140"/>
      <c r="IPM119" s="140"/>
      <c r="IPN119" s="140"/>
      <c r="IPO119" s="140"/>
      <c r="IPP119" s="140"/>
      <c r="IPQ119" s="140"/>
      <c r="IPR119" s="140"/>
      <c r="IPS119" s="140"/>
      <c r="IPT119" s="140"/>
      <c r="IPU119" s="140"/>
      <c r="IPV119" s="140"/>
      <c r="IPW119" s="140"/>
      <c r="IPX119" s="140"/>
      <c r="IPY119" s="140"/>
      <c r="IPZ119" s="140"/>
      <c r="IQA119" s="140"/>
      <c r="IQB119" s="140"/>
      <c r="IQC119" s="140"/>
      <c r="IQD119" s="140"/>
      <c r="IQE119" s="140"/>
      <c r="IQF119" s="140"/>
      <c r="IQG119" s="140"/>
      <c r="IQH119" s="140"/>
      <c r="IQI119" s="140"/>
      <c r="IQJ119" s="140"/>
      <c r="IQK119" s="140"/>
      <c r="IQL119" s="140"/>
      <c r="IQM119" s="140"/>
      <c r="IQN119" s="140"/>
      <c r="IQO119" s="140"/>
      <c r="IQP119" s="140"/>
      <c r="IQQ119" s="140"/>
      <c r="IQR119" s="140"/>
      <c r="IQS119" s="140"/>
      <c r="IQT119" s="140"/>
      <c r="IQU119" s="140"/>
      <c r="IQV119" s="140"/>
      <c r="IQW119" s="140"/>
      <c r="IQX119" s="140"/>
      <c r="IQY119" s="140"/>
      <c r="IQZ119" s="140"/>
      <c r="IRA119" s="140"/>
      <c r="IRB119" s="140"/>
      <c r="IRC119" s="140"/>
      <c r="IRD119" s="140"/>
      <c r="IRE119" s="140"/>
      <c r="IRF119" s="140"/>
      <c r="IRG119" s="140"/>
      <c r="IRH119" s="140"/>
      <c r="IRI119" s="140"/>
      <c r="IRJ119" s="140"/>
      <c r="IRK119" s="140"/>
      <c r="IRL119" s="140"/>
      <c r="IRM119" s="140"/>
      <c r="IRN119" s="140"/>
      <c r="IRO119" s="140"/>
      <c r="IRP119" s="140"/>
      <c r="IRQ119" s="140"/>
      <c r="IRR119" s="140"/>
      <c r="IRS119" s="140"/>
      <c r="IRT119" s="140"/>
      <c r="IRU119" s="140"/>
      <c r="IRV119" s="140"/>
      <c r="IRW119" s="140"/>
      <c r="IRX119" s="140"/>
      <c r="IRY119" s="140"/>
      <c r="IRZ119" s="140"/>
      <c r="ISA119" s="140"/>
      <c r="ISB119" s="140"/>
      <c r="ISC119" s="140"/>
      <c r="ISD119" s="140"/>
      <c r="ISE119" s="140"/>
      <c r="ISF119" s="140"/>
      <c r="ISG119" s="140"/>
      <c r="ISH119" s="140"/>
      <c r="ISI119" s="140"/>
      <c r="ISJ119" s="140"/>
      <c r="ISK119" s="140"/>
      <c r="ISL119" s="140"/>
      <c r="ISM119" s="140"/>
      <c r="ISN119" s="140"/>
      <c r="ISO119" s="140"/>
      <c r="ISP119" s="140"/>
      <c r="ISQ119" s="140"/>
      <c r="ISR119" s="140"/>
      <c r="ISS119" s="140"/>
      <c r="IST119" s="140"/>
      <c r="ISU119" s="140"/>
      <c r="ISV119" s="140"/>
      <c r="ISW119" s="140"/>
      <c r="ISX119" s="140"/>
      <c r="ISY119" s="140"/>
      <c r="ISZ119" s="140"/>
      <c r="ITA119" s="140"/>
      <c r="ITB119" s="140"/>
      <c r="ITC119" s="140"/>
      <c r="ITD119" s="140"/>
      <c r="ITE119" s="140"/>
      <c r="ITF119" s="140"/>
      <c r="ITG119" s="140"/>
      <c r="ITH119" s="140"/>
      <c r="ITI119" s="140"/>
      <c r="ITJ119" s="140"/>
      <c r="ITK119" s="140"/>
      <c r="ITL119" s="140"/>
      <c r="ITM119" s="140"/>
      <c r="ITN119" s="140"/>
      <c r="ITO119" s="140"/>
      <c r="ITP119" s="140"/>
      <c r="ITQ119" s="140"/>
      <c r="ITR119" s="140"/>
      <c r="ITS119" s="140"/>
      <c r="ITT119" s="140"/>
      <c r="ITU119" s="140"/>
      <c r="ITV119" s="140"/>
      <c r="ITW119" s="140"/>
      <c r="ITX119" s="140"/>
      <c r="ITY119" s="140"/>
      <c r="ITZ119" s="140"/>
      <c r="IUA119" s="140"/>
      <c r="IUB119" s="140"/>
      <c r="IUC119" s="140"/>
      <c r="IUD119" s="140"/>
      <c r="IUE119" s="140"/>
      <c r="IUF119" s="140"/>
      <c r="IUG119" s="140"/>
      <c r="IUH119" s="140"/>
      <c r="IUI119" s="140"/>
      <c r="IUJ119" s="140"/>
      <c r="IUK119" s="140"/>
      <c r="IUL119" s="140"/>
      <c r="IUM119" s="140"/>
      <c r="IUN119" s="140"/>
      <c r="IUO119" s="140"/>
      <c r="IUP119" s="140"/>
      <c r="IUQ119" s="140"/>
      <c r="IUR119" s="140"/>
      <c r="IUS119" s="140"/>
      <c r="IUT119" s="140"/>
      <c r="IUU119" s="140"/>
      <c r="IUV119" s="140"/>
      <c r="IUW119" s="140"/>
      <c r="IUX119" s="140"/>
      <c r="IUY119" s="140"/>
      <c r="IUZ119" s="140"/>
      <c r="IVA119" s="140"/>
      <c r="IVB119" s="140"/>
      <c r="IVC119" s="140"/>
      <c r="IVD119" s="140"/>
      <c r="IVE119" s="140"/>
      <c r="IVF119" s="140"/>
      <c r="IVG119" s="140"/>
      <c r="IVH119" s="140"/>
      <c r="IVI119" s="140"/>
      <c r="IVJ119" s="140"/>
      <c r="IVK119" s="140"/>
      <c r="IVL119" s="140"/>
      <c r="IVM119" s="140"/>
      <c r="IVN119" s="140"/>
      <c r="IVO119" s="140"/>
      <c r="IVP119" s="140"/>
      <c r="IVQ119" s="140"/>
      <c r="IVR119" s="140"/>
      <c r="IVS119" s="140"/>
      <c r="IVT119" s="140"/>
      <c r="IVU119" s="140"/>
      <c r="IVV119" s="140"/>
      <c r="IVW119" s="140"/>
      <c r="IVX119" s="140"/>
      <c r="IVY119" s="140"/>
      <c r="IVZ119" s="140"/>
      <c r="IWA119" s="140"/>
      <c r="IWB119" s="140"/>
      <c r="IWC119" s="140"/>
      <c r="IWD119" s="140"/>
      <c r="IWE119" s="140"/>
      <c r="IWF119" s="140"/>
      <c r="IWG119" s="140"/>
      <c r="IWH119" s="140"/>
      <c r="IWI119" s="140"/>
      <c r="IWJ119" s="140"/>
      <c r="IWK119" s="140"/>
      <c r="IWL119" s="140"/>
      <c r="IWM119" s="140"/>
      <c r="IWN119" s="140"/>
      <c r="IWO119" s="140"/>
      <c r="IWP119" s="140"/>
      <c r="IWQ119" s="140"/>
      <c r="IWR119" s="140"/>
      <c r="IWS119" s="140"/>
      <c r="IWT119" s="140"/>
      <c r="IWU119" s="140"/>
      <c r="IWV119" s="140"/>
      <c r="IWW119" s="140"/>
      <c r="IWX119" s="140"/>
      <c r="IWY119" s="140"/>
      <c r="IWZ119" s="140"/>
      <c r="IXA119" s="140"/>
      <c r="IXB119" s="140"/>
      <c r="IXC119" s="140"/>
      <c r="IXD119" s="140"/>
      <c r="IXE119" s="140"/>
      <c r="IXF119" s="140"/>
      <c r="IXG119" s="140"/>
      <c r="IXH119" s="140"/>
      <c r="IXI119" s="140"/>
      <c r="IXJ119" s="140"/>
      <c r="IXK119" s="140"/>
      <c r="IXL119" s="140"/>
      <c r="IXM119" s="140"/>
      <c r="IXN119" s="140"/>
      <c r="IXO119" s="140"/>
      <c r="IXP119" s="140"/>
      <c r="IXQ119" s="140"/>
      <c r="IXR119" s="140"/>
      <c r="IXS119" s="140"/>
      <c r="IXT119" s="140"/>
      <c r="IXU119" s="140"/>
      <c r="IXV119" s="140"/>
      <c r="IXW119" s="140"/>
      <c r="IXX119" s="140"/>
      <c r="IXY119" s="140"/>
      <c r="IXZ119" s="140"/>
      <c r="IYA119" s="140"/>
      <c r="IYB119" s="140"/>
      <c r="IYC119" s="140"/>
      <c r="IYD119" s="140"/>
      <c r="IYE119" s="140"/>
      <c r="IYF119" s="140"/>
      <c r="IYG119" s="140"/>
      <c r="IYH119" s="140"/>
      <c r="IYI119" s="140"/>
      <c r="IYJ119" s="140"/>
      <c r="IYK119" s="140"/>
      <c r="IYL119" s="140"/>
      <c r="IYM119" s="140"/>
      <c r="IYN119" s="140"/>
      <c r="IYO119" s="140"/>
      <c r="IYP119" s="140"/>
      <c r="IYQ119" s="140"/>
      <c r="IYR119" s="140"/>
      <c r="IYS119" s="140"/>
      <c r="IYT119" s="140"/>
      <c r="IYU119" s="140"/>
      <c r="IYV119" s="140"/>
      <c r="IYW119" s="140"/>
      <c r="IYX119" s="140"/>
      <c r="IYY119" s="140"/>
      <c r="IYZ119" s="140"/>
      <c r="IZA119" s="140"/>
      <c r="IZB119" s="140"/>
      <c r="IZC119" s="140"/>
      <c r="IZD119" s="140"/>
      <c r="IZE119" s="140"/>
      <c r="IZF119" s="140"/>
      <c r="IZG119" s="140"/>
      <c r="IZH119" s="140"/>
      <c r="IZI119" s="140"/>
      <c r="IZJ119" s="140"/>
      <c r="IZK119" s="140"/>
      <c r="IZL119" s="140"/>
      <c r="IZM119" s="140"/>
      <c r="IZN119" s="140"/>
      <c r="IZO119" s="140"/>
      <c r="IZP119" s="140"/>
      <c r="IZQ119" s="140"/>
      <c r="IZR119" s="140"/>
      <c r="IZS119" s="140"/>
      <c r="IZT119" s="140"/>
      <c r="IZU119" s="140"/>
      <c r="IZV119" s="140"/>
      <c r="IZW119" s="140"/>
      <c r="IZX119" s="140"/>
      <c r="IZY119" s="140"/>
      <c r="IZZ119" s="140"/>
      <c r="JAA119" s="140"/>
      <c r="JAB119" s="140"/>
      <c r="JAC119" s="140"/>
      <c r="JAD119" s="140"/>
      <c r="JAE119" s="140"/>
      <c r="JAF119" s="140"/>
      <c r="JAG119" s="140"/>
      <c r="JAH119" s="140"/>
      <c r="JAI119" s="140"/>
      <c r="JAJ119" s="140"/>
      <c r="JAK119" s="140"/>
      <c r="JAL119" s="140"/>
      <c r="JAM119" s="140"/>
      <c r="JAN119" s="140"/>
      <c r="JAO119" s="140"/>
      <c r="JAP119" s="140"/>
      <c r="JAQ119" s="140"/>
      <c r="JAR119" s="140"/>
      <c r="JAS119" s="140"/>
      <c r="JAT119" s="140"/>
      <c r="JAU119" s="140"/>
      <c r="JAV119" s="140"/>
      <c r="JAW119" s="140"/>
      <c r="JAX119" s="140"/>
      <c r="JAY119" s="140"/>
      <c r="JAZ119" s="140"/>
      <c r="JBA119" s="140"/>
      <c r="JBB119" s="140"/>
      <c r="JBC119" s="140"/>
      <c r="JBD119" s="140"/>
      <c r="JBE119" s="140"/>
      <c r="JBF119" s="140"/>
      <c r="JBG119" s="140"/>
      <c r="JBH119" s="140"/>
      <c r="JBI119" s="140"/>
      <c r="JBJ119" s="140"/>
      <c r="JBK119" s="140"/>
      <c r="JBL119" s="140"/>
      <c r="JBM119" s="140"/>
      <c r="JBN119" s="140"/>
      <c r="JBO119" s="140"/>
      <c r="JBP119" s="140"/>
      <c r="JBQ119" s="140"/>
      <c r="JBR119" s="140"/>
      <c r="JBS119" s="140"/>
      <c r="JBT119" s="140"/>
      <c r="JBU119" s="140"/>
      <c r="JBV119" s="140"/>
      <c r="JBW119" s="140"/>
      <c r="JBX119" s="140"/>
      <c r="JBY119" s="140"/>
      <c r="JBZ119" s="140"/>
      <c r="JCA119" s="140"/>
      <c r="JCB119" s="140"/>
      <c r="JCC119" s="140"/>
      <c r="JCD119" s="140"/>
      <c r="JCE119" s="140"/>
      <c r="JCF119" s="140"/>
      <c r="JCG119" s="140"/>
      <c r="JCH119" s="140"/>
      <c r="JCI119" s="140"/>
      <c r="JCJ119" s="140"/>
      <c r="JCK119" s="140"/>
      <c r="JCL119" s="140"/>
      <c r="JCM119" s="140"/>
      <c r="JCN119" s="140"/>
      <c r="JCO119" s="140"/>
      <c r="JCP119" s="140"/>
      <c r="JCQ119" s="140"/>
      <c r="JCR119" s="140"/>
      <c r="JCS119" s="140"/>
      <c r="JCT119" s="140"/>
      <c r="JCU119" s="140"/>
      <c r="JCV119" s="140"/>
      <c r="JCW119" s="140"/>
      <c r="JCX119" s="140"/>
      <c r="JCY119" s="140"/>
      <c r="JCZ119" s="140"/>
      <c r="JDA119" s="140"/>
      <c r="JDB119" s="140"/>
      <c r="JDC119" s="140"/>
      <c r="JDD119" s="140"/>
      <c r="JDE119" s="140"/>
      <c r="JDF119" s="140"/>
      <c r="JDG119" s="140"/>
      <c r="JDH119" s="140"/>
      <c r="JDI119" s="140"/>
      <c r="JDJ119" s="140"/>
      <c r="JDK119" s="140"/>
      <c r="JDL119" s="140"/>
      <c r="JDM119" s="140"/>
      <c r="JDN119" s="140"/>
      <c r="JDO119" s="140"/>
      <c r="JDP119" s="140"/>
      <c r="JDQ119" s="140"/>
      <c r="JDR119" s="140"/>
      <c r="JDS119" s="140"/>
      <c r="JDT119" s="140"/>
      <c r="JDU119" s="140"/>
      <c r="JDV119" s="140"/>
      <c r="JDW119" s="140"/>
      <c r="JDX119" s="140"/>
      <c r="JDY119" s="140"/>
      <c r="JDZ119" s="140"/>
      <c r="JEA119" s="140"/>
      <c r="JEB119" s="140"/>
      <c r="JEC119" s="140"/>
      <c r="JED119" s="140"/>
      <c r="JEE119" s="140"/>
      <c r="JEF119" s="140"/>
      <c r="JEG119" s="140"/>
      <c r="JEH119" s="140"/>
      <c r="JEI119" s="140"/>
      <c r="JEJ119" s="140"/>
      <c r="JEK119" s="140"/>
      <c r="JEL119" s="140"/>
      <c r="JEM119" s="140"/>
      <c r="JEN119" s="140"/>
      <c r="JEO119" s="140"/>
      <c r="JEP119" s="140"/>
      <c r="JEQ119" s="140"/>
      <c r="JER119" s="140"/>
      <c r="JES119" s="140"/>
      <c r="JET119" s="140"/>
      <c r="JEU119" s="140"/>
      <c r="JEV119" s="140"/>
      <c r="JEW119" s="140"/>
      <c r="JEX119" s="140"/>
      <c r="JEY119" s="140"/>
      <c r="JEZ119" s="140"/>
      <c r="JFA119" s="140"/>
      <c r="JFB119" s="140"/>
      <c r="JFC119" s="140"/>
      <c r="JFD119" s="140"/>
      <c r="JFE119" s="140"/>
      <c r="JFF119" s="140"/>
      <c r="JFG119" s="140"/>
      <c r="JFH119" s="140"/>
      <c r="JFI119" s="140"/>
      <c r="JFJ119" s="140"/>
      <c r="JFK119" s="140"/>
      <c r="JFL119" s="140"/>
      <c r="JFM119" s="140"/>
      <c r="JFN119" s="140"/>
      <c r="JFO119" s="140"/>
      <c r="JFP119" s="140"/>
      <c r="JFQ119" s="140"/>
      <c r="JFR119" s="140"/>
      <c r="JFS119" s="140"/>
      <c r="JFT119" s="140"/>
      <c r="JFU119" s="140"/>
      <c r="JFV119" s="140"/>
      <c r="JFW119" s="140"/>
      <c r="JFX119" s="140"/>
      <c r="JFY119" s="140"/>
      <c r="JFZ119" s="140"/>
      <c r="JGA119" s="140"/>
      <c r="JGB119" s="140"/>
      <c r="JGC119" s="140"/>
      <c r="JGD119" s="140"/>
      <c r="JGE119" s="140"/>
      <c r="JGF119" s="140"/>
      <c r="JGG119" s="140"/>
      <c r="JGH119" s="140"/>
      <c r="JGI119" s="140"/>
      <c r="JGJ119" s="140"/>
      <c r="JGK119" s="140"/>
      <c r="JGL119" s="140"/>
      <c r="JGM119" s="140"/>
      <c r="JGN119" s="140"/>
      <c r="JGO119" s="140"/>
      <c r="JGP119" s="140"/>
      <c r="JGQ119" s="140"/>
      <c r="JGR119" s="140"/>
      <c r="JGS119" s="140"/>
      <c r="JGT119" s="140"/>
      <c r="JGU119" s="140"/>
      <c r="JGV119" s="140"/>
      <c r="JGW119" s="140"/>
      <c r="JGX119" s="140"/>
      <c r="JGY119" s="140"/>
      <c r="JGZ119" s="140"/>
      <c r="JHA119" s="140"/>
      <c r="JHB119" s="140"/>
      <c r="JHC119" s="140"/>
      <c r="JHD119" s="140"/>
      <c r="JHE119" s="140"/>
      <c r="JHF119" s="140"/>
      <c r="JHG119" s="140"/>
      <c r="JHH119" s="140"/>
      <c r="JHI119" s="140"/>
      <c r="JHJ119" s="140"/>
      <c r="JHK119" s="140"/>
      <c r="JHL119" s="140"/>
      <c r="JHM119" s="140"/>
      <c r="JHN119" s="140"/>
      <c r="JHO119" s="140"/>
      <c r="JHP119" s="140"/>
      <c r="JHQ119" s="140"/>
      <c r="JHR119" s="140"/>
      <c r="JHS119" s="140"/>
      <c r="JHT119" s="140"/>
      <c r="JHU119" s="140"/>
      <c r="JHV119" s="140"/>
      <c r="JHW119" s="140"/>
      <c r="JHX119" s="140"/>
      <c r="JHY119" s="140"/>
      <c r="JHZ119" s="140"/>
      <c r="JIA119" s="140"/>
      <c r="JIB119" s="140"/>
      <c r="JIC119" s="140"/>
      <c r="JID119" s="140"/>
      <c r="JIE119" s="140"/>
      <c r="JIF119" s="140"/>
      <c r="JIG119" s="140"/>
      <c r="JIH119" s="140"/>
      <c r="JII119" s="140"/>
      <c r="JIJ119" s="140"/>
      <c r="JIK119" s="140"/>
      <c r="JIL119" s="140"/>
      <c r="JIM119" s="140"/>
      <c r="JIN119" s="140"/>
      <c r="JIO119" s="140"/>
      <c r="JIP119" s="140"/>
      <c r="JIQ119" s="140"/>
      <c r="JIR119" s="140"/>
      <c r="JIS119" s="140"/>
      <c r="JIT119" s="140"/>
      <c r="JIU119" s="140"/>
      <c r="JIV119" s="140"/>
      <c r="JIW119" s="140"/>
      <c r="JIX119" s="140"/>
      <c r="JIY119" s="140"/>
      <c r="JIZ119" s="140"/>
      <c r="JJA119" s="140"/>
      <c r="JJB119" s="140"/>
      <c r="JJC119" s="140"/>
      <c r="JJD119" s="140"/>
      <c r="JJE119" s="140"/>
      <c r="JJF119" s="140"/>
      <c r="JJG119" s="140"/>
      <c r="JJH119" s="140"/>
      <c r="JJI119" s="140"/>
      <c r="JJJ119" s="140"/>
      <c r="JJK119" s="140"/>
      <c r="JJL119" s="140"/>
      <c r="JJM119" s="140"/>
      <c r="JJN119" s="140"/>
      <c r="JJO119" s="140"/>
      <c r="JJP119" s="140"/>
      <c r="JJQ119" s="140"/>
      <c r="JJR119" s="140"/>
      <c r="JJS119" s="140"/>
      <c r="JJT119" s="140"/>
      <c r="JJU119" s="140"/>
      <c r="JJV119" s="140"/>
      <c r="JJW119" s="140"/>
      <c r="JJX119" s="140"/>
      <c r="JJY119" s="140"/>
      <c r="JJZ119" s="140"/>
      <c r="JKA119" s="140"/>
      <c r="JKB119" s="140"/>
      <c r="JKC119" s="140"/>
      <c r="JKD119" s="140"/>
      <c r="JKE119" s="140"/>
      <c r="JKF119" s="140"/>
      <c r="JKG119" s="140"/>
      <c r="JKH119" s="140"/>
      <c r="JKI119" s="140"/>
      <c r="JKJ119" s="140"/>
      <c r="JKK119" s="140"/>
      <c r="JKL119" s="140"/>
      <c r="JKM119" s="140"/>
      <c r="JKN119" s="140"/>
      <c r="JKO119" s="140"/>
      <c r="JKP119" s="140"/>
      <c r="JKQ119" s="140"/>
      <c r="JKR119" s="140"/>
      <c r="JKS119" s="140"/>
      <c r="JKT119" s="140"/>
      <c r="JKU119" s="140"/>
      <c r="JKV119" s="140"/>
      <c r="JKW119" s="140"/>
      <c r="JKX119" s="140"/>
      <c r="JKY119" s="140"/>
      <c r="JKZ119" s="140"/>
      <c r="JLA119" s="140"/>
      <c r="JLB119" s="140"/>
      <c r="JLC119" s="140"/>
      <c r="JLD119" s="140"/>
      <c r="JLE119" s="140"/>
      <c r="JLF119" s="140"/>
      <c r="JLG119" s="140"/>
      <c r="JLH119" s="140"/>
      <c r="JLI119" s="140"/>
      <c r="JLJ119" s="140"/>
      <c r="JLK119" s="140"/>
      <c r="JLL119" s="140"/>
      <c r="JLM119" s="140"/>
      <c r="JLN119" s="140"/>
      <c r="JLO119" s="140"/>
      <c r="JLP119" s="140"/>
      <c r="JLQ119" s="140"/>
      <c r="JLR119" s="140"/>
      <c r="JLS119" s="140"/>
      <c r="JLT119" s="140"/>
      <c r="JLU119" s="140"/>
      <c r="JLV119" s="140"/>
      <c r="JLW119" s="140"/>
      <c r="JLX119" s="140"/>
      <c r="JLY119" s="140"/>
      <c r="JLZ119" s="140"/>
      <c r="JMA119" s="140"/>
      <c r="JMB119" s="140"/>
      <c r="JMC119" s="140"/>
      <c r="JMD119" s="140"/>
      <c r="JME119" s="140"/>
      <c r="JMF119" s="140"/>
      <c r="JMG119" s="140"/>
      <c r="JMH119" s="140"/>
      <c r="JMI119" s="140"/>
      <c r="JMJ119" s="140"/>
      <c r="JMK119" s="140"/>
      <c r="JML119" s="140"/>
      <c r="JMM119" s="140"/>
      <c r="JMN119" s="140"/>
      <c r="JMO119" s="140"/>
      <c r="JMP119" s="140"/>
      <c r="JMQ119" s="140"/>
      <c r="JMR119" s="140"/>
      <c r="JMS119" s="140"/>
      <c r="JMT119" s="140"/>
      <c r="JMU119" s="140"/>
      <c r="JMV119" s="140"/>
      <c r="JMW119" s="140"/>
      <c r="JMX119" s="140"/>
      <c r="JMY119" s="140"/>
      <c r="JMZ119" s="140"/>
      <c r="JNA119" s="140"/>
      <c r="JNB119" s="140"/>
      <c r="JNC119" s="140"/>
      <c r="JND119" s="140"/>
      <c r="JNE119" s="140"/>
      <c r="JNF119" s="140"/>
      <c r="JNG119" s="140"/>
      <c r="JNH119" s="140"/>
      <c r="JNI119" s="140"/>
      <c r="JNJ119" s="140"/>
      <c r="JNK119" s="140"/>
      <c r="JNL119" s="140"/>
      <c r="JNM119" s="140"/>
      <c r="JNN119" s="140"/>
      <c r="JNO119" s="140"/>
      <c r="JNP119" s="140"/>
      <c r="JNQ119" s="140"/>
      <c r="JNR119" s="140"/>
      <c r="JNS119" s="140"/>
      <c r="JNT119" s="140"/>
      <c r="JNU119" s="140"/>
      <c r="JNV119" s="140"/>
      <c r="JNW119" s="140"/>
      <c r="JNX119" s="140"/>
      <c r="JNY119" s="140"/>
      <c r="JNZ119" s="140"/>
      <c r="JOA119" s="140"/>
      <c r="JOB119" s="140"/>
      <c r="JOC119" s="140"/>
      <c r="JOD119" s="140"/>
      <c r="JOE119" s="140"/>
      <c r="JOF119" s="140"/>
      <c r="JOG119" s="140"/>
      <c r="JOH119" s="140"/>
      <c r="JOI119" s="140"/>
      <c r="JOJ119" s="140"/>
      <c r="JOK119" s="140"/>
      <c r="JOL119" s="140"/>
      <c r="JOM119" s="140"/>
      <c r="JON119" s="140"/>
      <c r="JOO119" s="140"/>
      <c r="JOP119" s="140"/>
      <c r="JOQ119" s="140"/>
      <c r="JOR119" s="140"/>
      <c r="JOS119" s="140"/>
      <c r="JOT119" s="140"/>
      <c r="JOU119" s="140"/>
      <c r="JOV119" s="140"/>
      <c r="JOW119" s="140"/>
      <c r="JOX119" s="140"/>
      <c r="JOY119" s="140"/>
      <c r="JOZ119" s="140"/>
      <c r="JPA119" s="140"/>
      <c r="JPB119" s="140"/>
      <c r="JPC119" s="140"/>
      <c r="JPD119" s="140"/>
      <c r="JPE119" s="140"/>
      <c r="JPF119" s="140"/>
      <c r="JPG119" s="140"/>
      <c r="JPH119" s="140"/>
      <c r="JPI119" s="140"/>
      <c r="JPJ119" s="140"/>
      <c r="JPK119" s="140"/>
      <c r="JPL119" s="140"/>
      <c r="JPM119" s="140"/>
      <c r="JPN119" s="140"/>
      <c r="JPO119" s="140"/>
      <c r="JPP119" s="140"/>
      <c r="JPQ119" s="140"/>
      <c r="JPR119" s="140"/>
      <c r="JPS119" s="140"/>
      <c r="JPT119" s="140"/>
      <c r="JPU119" s="140"/>
      <c r="JPV119" s="140"/>
      <c r="JPW119" s="140"/>
      <c r="JPX119" s="140"/>
      <c r="JPY119" s="140"/>
      <c r="JPZ119" s="140"/>
      <c r="JQA119" s="140"/>
      <c r="JQB119" s="140"/>
      <c r="JQC119" s="140"/>
      <c r="JQD119" s="140"/>
      <c r="JQE119" s="140"/>
      <c r="JQF119" s="140"/>
      <c r="JQG119" s="140"/>
      <c r="JQH119" s="140"/>
      <c r="JQI119" s="140"/>
      <c r="JQJ119" s="140"/>
      <c r="JQK119" s="140"/>
      <c r="JQL119" s="140"/>
      <c r="JQM119" s="140"/>
      <c r="JQN119" s="140"/>
      <c r="JQO119" s="140"/>
      <c r="JQP119" s="140"/>
      <c r="JQQ119" s="140"/>
      <c r="JQR119" s="140"/>
      <c r="JQS119" s="140"/>
      <c r="JQT119" s="140"/>
      <c r="JQU119" s="140"/>
      <c r="JQV119" s="140"/>
      <c r="JQW119" s="140"/>
      <c r="JQX119" s="140"/>
      <c r="JQY119" s="140"/>
      <c r="JQZ119" s="140"/>
      <c r="JRA119" s="140"/>
      <c r="JRB119" s="140"/>
      <c r="JRC119" s="140"/>
      <c r="JRD119" s="140"/>
      <c r="JRE119" s="140"/>
      <c r="JRF119" s="140"/>
      <c r="JRG119" s="140"/>
      <c r="JRH119" s="140"/>
      <c r="JRI119" s="140"/>
      <c r="JRJ119" s="140"/>
      <c r="JRK119" s="140"/>
      <c r="JRL119" s="140"/>
      <c r="JRM119" s="140"/>
      <c r="JRN119" s="140"/>
      <c r="JRO119" s="140"/>
      <c r="JRP119" s="140"/>
      <c r="JRQ119" s="140"/>
      <c r="JRR119" s="140"/>
      <c r="JRS119" s="140"/>
      <c r="JRT119" s="140"/>
      <c r="JRU119" s="140"/>
      <c r="JRV119" s="140"/>
      <c r="JRW119" s="140"/>
      <c r="JRX119" s="140"/>
      <c r="JRY119" s="140"/>
      <c r="JRZ119" s="140"/>
      <c r="JSA119" s="140"/>
      <c r="JSB119" s="140"/>
      <c r="JSC119" s="140"/>
      <c r="JSD119" s="140"/>
      <c r="JSE119" s="140"/>
      <c r="JSF119" s="140"/>
      <c r="JSG119" s="140"/>
      <c r="JSH119" s="140"/>
      <c r="JSI119" s="140"/>
      <c r="JSJ119" s="140"/>
      <c r="JSK119" s="140"/>
      <c r="JSL119" s="140"/>
      <c r="JSM119" s="140"/>
      <c r="JSN119" s="140"/>
      <c r="JSO119" s="140"/>
      <c r="JSP119" s="140"/>
      <c r="JSQ119" s="140"/>
      <c r="JSR119" s="140"/>
      <c r="JSS119" s="140"/>
      <c r="JST119" s="140"/>
      <c r="JSU119" s="140"/>
      <c r="JSV119" s="140"/>
      <c r="JSW119" s="140"/>
      <c r="JSX119" s="140"/>
      <c r="JSY119" s="140"/>
      <c r="JSZ119" s="140"/>
      <c r="JTA119" s="140"/>
      <c r="JTB119" s="140"/>
      <c r="JTC119" s="140"/>
      <c r="JTD119" s="140"/>
      <c r="JTE119" s="140"/>
      <c r="JTF119" s="140"/>
      <c r="JTG119" s="140"/>
      <c r="JTH119" s="140"/>
      <c r="JTI119" s="140"/>
      <c r="JTJ119" s="140"/>
      <c r="JTK119" s="140"/>
      <c r="JTL119" s="140"/>
      <c r="JTM119" s="140"/>
      <c r="JTN119" s="140"/>
      <c r="JTO119" s="140"/>
      <c r="JTP119" s="140"/>
      <c r="JTQ119" s="140"/>
      <c r="JTR119" s="140"/>
      <c r="JTS119" s="140"/>
      <c r="JTT119" s="140"/>
      <c r="JTU119" s="140"/>
      <c r="JTV119" s="140"/>
      <c r="JTW119" s="140"/>
      <c r="JTX119" s="140"/>
      <c r="JTY119" s="140"/>
      <c r="JTZ119" s="140"/>
      <c r="JUA119" s="140"/>
      <c r="JUB119" s="140"/>
      <c r="JUC119" s="140"/>
      <c r="JUD119" s="140"/>
      <c r="JUE119" s="140"/>
      <c r="JUF119" s="140"/>
      <c r="JUG119" s="140"/>
      <c r="JUH119" s="140"/>
      <c r="JUI119" s="140"/>
      <c r="JUJ119" s="140"/>
      <c r="JUK119" s="140"/>
      <c r="JUL119" s="140"/>
      <c r="JUM119" s="140"/>
      <c r="JUN119" s="140"/>
      <c r="JUO119" s="140"/>
      <c r="JUP119" s="140"/>
      <c r="JUQ119" s="140"/>
      <c r="JUR119" s="140"/>
      <c r="JUS119" s="140"/>
      <c r="JUT119" s="140"/>
      <c r="JUU119" s="140"/>
      <c r="JUV119" s="140"/>
      <c r="JUW119" s="140"/>
      <c r="JUX119" s="140"/>
      <c r="JUY119" s="140"/>
      <c r="JUZ119" s="140"/>
      <c r="JVA119" s="140"/>
      <c r="JVB119" s="140"/>
      <c r="JVC119" s="140"/>
      <c r="JVD119" s="140"/>
      <c r="JVE119" s="140"/>
      <c r="JVF119" s="140"/>
      <c r="JVG119" s="140"/>
      <c r="JVH119" s="140"/>
      <c r="JVI119" s="140"/>
      <c r="JVJ119" s="140"/>
      <c r="JVK119" s="140"/>
      <c r="JVL119" s="140"/>
      <c r="JVM119" s="140"/>
      <c r="JVN119" s="140"/>
      <c r="JVO119" s="140"/>
      <c r="JVP119" s="140"/>
      <c r="JVQ119" s="140"/>
      <c r="JVR119" s="140"/>
      <c r="JVS119" s="140"/>
      <c r="JVT119" s="140"/>
      <c r="JVU119" s="140"/>
      <c r="JVV119" s="140"/>
      <c r="JVW119" s="140"/>
      <c r="JVX119" s="140"/>
      <c r="JVY119" s="140"/>
      <c r="JVZ119" s="140"/>
      <c r="JWA119" s="140"/>
      <c r="JWB119" s="140"/>
      <c r="JWC119" s="140"/>
      <c r="JWD119" s="140"/>
      <c r="JWE119" s="140"/>
      <c r="JWF119" s="140"/>
      <c r="JWG119" s="140"/>
      <c r="JWH119" s="140"/>
      <c r="JWI119" s="140"/>
      <c r="JWJ119" s="140"/>
      <c r="JWK119" s="140"/>
      <c r="JWL119" s="140"/>
      <c r="JWM119" s="140"/>
      <c r="JWN119" s="140"/>
      <c r="JWO119" s="140"/>
      <c r="JWP119" s="140"/>
      <c r="JWQ119" s="140"/>
      <c r="JWR119" s="140"/>
      <c r="JWS119" s="140"/>
      <c r="JWT119" s="140"/>
      <c r="JWU119" s="140"/>
      <c r="JWV119" s="140"/>
      <c r="JWW119" s="140"/>
      <c r="JWX119" s="140"/>
      <c r="JWY119" s="140"/>
      <c r="JWZ119" s="140"/>
      <c r="JXA119" s="140"/>
      <c r="JXB119" s="140"/>
      <c r="JXC119" s="140"/>
      <c r="JXD119" s="140"/>
      <c r="JXE119" s="140"/>
      <c r="JXF119" s="140"/>
      <c r="JXG119" s="140"/>
      <c r="JXH119" s="140"/>
      <c r="JXI119" s="140"/>
      <c r="JXJ119" s="140"/>
      <c r="JXK119" s="140"/>
      <c r="JXL119" s="140"/>
      <c r="JXM119" s="140"/>
      <c r="JXN119" s="140"/>
      <c r="JXO119" s="140"/>
      <c r="JXP119" s="140"/>
      <c r="JXQ119" s="140"/>
      <c r="JXR119" s="140"/>
      <c r="JXS119" s="140"/>
      <c r="JXT119" s="140"/>
      <c r="JXU119" s="140"/>
      <c r="JXV119" s="140"/>
      <c r="JXW119" s="140"/>
      <c r="JXX119" s="140"/>
      <c r="JXY119" s="140"/>
      <c r="JXZ119" s="140"/>
      <c r="JYA119" s="140"/>
      <c r="JYB119" s="140"/>
      <c r="JYC119" s="140"/>
      <c r="JYD119" s="140"/>
      <c r="JYE119" s="140"/>
      <c r="JYF119" s="140"/>
      <c r="JYG119" s="140"/>
      <c r="JYH119" s="140"/>
      <c r="JYI119" s="140"/>
      <c r="JYJ119" s="140"/>
      <c r="JYK119" s="140"/>
      <c r="JYL119" s="140"/>
      <c r="JYM119" s="140"/>
      <c r="JYN119" s="140"/>
      <c r="JYO119" s="140"/>
      <c r="JYP119" s="140"/>
      <c r="JYQ119" s="140"/>
      <c r="JYR119" s="140"/>
      <c r="JYS119" s="140"/>
      <c r="JYT119" s="140"/>
      <c r="JYU119" s="140"/>
      <c r="JYV119" s="140"/>
      <c r="JYW119" s="140"/>
      <c r="JYX119" s="140"/>
      <c r="JYY119" s="140"/>
      <c r="JYZ119" s="140"/>
      <c r="JZA119" s="140"/>
      <c r="JZB119" s="140"/>
      <c r="JZC119" s="140"/>
      <c r="JZD119" s="140"/>
      <c r="JZE119" s="140"/>
      <c r="JZF119" s="140"/>
      <c r="JZG119" s="140"/>
      <c r="JZH119" s="140"/>
      <c r="JZI119" s="140"/>
      <c r="JZJ119" s="140"/>
      <c r="JZK119" s="140"/>
      <c r="JZL119" s="140"/>
      <c r="JZM119" s="140"/>
      <c r="JZN119" s="140"/>
      <c r="JZO119" s="140"/>
      <c r="JZP119" s="140"/>
      <c r="JZQ119" s="140"/>
      <c r="JZR119" s="140"/>
      <c r="JZS119" s="140"/>
      <c r="JZT119" s="140"/>
      <c r="JZU119" s="140"/>
      <c r="JZV119" s="140"/>
      <c r="JZW119" s="140"/>
      <c r="JZX119" s="140"/>
      <c r="JZY119" s="140"/>
      <c r="JZZ119" s="140"/>
      <c r="KAA119" s="140"/>
      <c r="KAB119" s="140"/>
      <c r="KAC119" s="140"/>
      <c r="KAD119" s="140"/>
      <c r="KAE119" s="140"/>
      <c r="KAF119" s="140"/>
      <c r="KAG119" s="140"/>
      <c r="KAH119" s="140"/>
      <c r="KAI119" s="140"/>
      <c r="KAJ119" s="140"/>
      <c r="KAK119" s="140"/>
      <c r="KAL119" s="140"/>
      <c r="KAM119" s="140"/>
      <c r="KAN119" s="140"/>
      <c r="KAO119" s="140"/>
      <c r="KAP119" s="140"/>
      <c r="KAQ119" s="140"/>
      <c r="KAR119" s="140"/>
      <c r="KAS119" s="140"/>
      <c r="KAT119" s="140"/>
      <c r="KAU119" s="140"/>
      <c r="KAV119" s="140"/>
      <c r="KAW119" s="140"/>
      <c r="KAX119" s="140"/>
      <c r="KAY119" s="140"/>
      <c r="KAZ119" s="140"/>
      <c r="KBA119" s="140"/>
      <c r="KBB119" s="140"/>
      <c r="KBC119" s="140"/>
      <c r="KBD119" s="140"/>
      <c r="KBE119" s="140"/>
      <c r="KBF119" s="140"/>
      <c r="KBG119" s="140"/>
      <c r="KBH119" s="140"/>
      <c r="KBI119" s="140"/>
      <c r="KBJ119" s="140"/>
      <c r="KBK119" s="140"/>
      <c r="KBL119" s="140"/>
      <c r="KBM119" s="140"/>
      <c r="KBN119" s="140"/>
      <c r="KBO119" s="140"/>
      <c r="KBP119" s="140"/>
      <c r="KBQ119" s="140"/>
      <c r="KBR119" s="140"/>
      <c r="KBS119" s="140"/>
      <c r="KBT119" s="140"/>
      <c r="KBU119" s="140"/>
      <c r="KBV119" s="140"/>
      <c r="KBW119" s="140"/>
      <c r="KBX119" s="140"/>
      <c r="KBY119" s="140"/>
      <c r="KBZ119" s="140"/>
      <c r="KCA119" s="140"/>
      <c r="KCB119" s="140"/>
      <c r="KCC119" s="140"/>
      <c r="KCD119" s="140"/>
      <c r="KCE119" s="140"/>
      <c r="KCF119" s="140"/>
      <c r="KCG119" s="140"/>
      <c r="KCH119" s="140"/>
      <c r="KCI119" s="140"/>
      <c r="KCJ119" s="140"/>
      <c r="KCK119" s="140"/>
      <c r="KCL119" s="140"/>
      <c r="KCM119" s="140"/>
      <c r="KCN119" s="140"/>
      <c r="KCO119" s="140"/>
      <c r="KCP119" s="140"/>
      <c r="KCQ119" s="140"/>
      <c r="KCR119" s="140"/>
      <c r="KCS119" s="140"/>
      <c r="KCT119" s="140"/>
      <c r="KCU119" s="140"/>
      <c r="KCV119" s="140"/>
      <c r="KCW119" s="140"/>
      <c r="KCX119" s="140"/>
      <c r="KCY119" s="140"/>
      <c r="KCZ119" s="140"/>
      <c r="KDA119" s="140"/>
      <c r="KDB119" s="140"/>
      <c r="KDC119" s="140"/>
      <c r="KDD119" s="140"/>
      <c r="KDE119" s="140"/>
      <c r="KDF119" s="140"/>
      <c r="KDG119" s="140"/>
      <c r="KDH119" s="140"/>
      <c r="KDI119" s="140"/>
      <c r="KDJ119" s="140"/>
      <c r="KDK119" s="140"/>
      <c r="KDL119" s="140"/>
      <c r="KDM119" s="140"/>
      <c r="KDN119" s="140"/>
      <c r="KDO119" s="140"/>
      <c r="KDP119" s="140"/>
      <c r="KDQ119" s="140"/>
      <c r="KDR119" s="140"/>
      <c r="KDS119" s="140"/>
      <c r="KDT119" s="140"/>
      <c r="KDU119" s="140"/>
      <c r="KDV119" s="140"/>
      <c r="KDW119" s="140"/>
      <c r="KDX119" s="140"/>
      <c r="KDY119" s="140"/>
      <c r="KDZ119" s="140"/>
      <c r="KEA119" s="140"/>
      <c r="KEB119" s="140"/>
      <c r="KEC119" s="140"/>
      <c r="KED119" s="140"/>
      <c r="KEE119" s="140"/>
      <c r="KEF119" s="140"/>
      <c r="KEG119" s="140"/>
      <c r="KEH119" s="140"/>
      <c r="KEI119" s="140"/>
      <c r="KEJ119" s="140"/>
      <c r="KEK119" s="140"/>
      <c r="KEL119" s="140"/>
      <c r="KEM119" s="140"/>
      <c r="KEN119" s="140"/>
      <c r="KEO119" s="140"/>
      <c r="KEP119" s="140"/>
      <c r="KEQ119" s="140"/>
      <c r="KER119" s="140"/>
      <c r="KES119" s="140"/>
      <c r="KET119" s="140"/>
      <c r="KEU119" s="140"/>
      <c r="KEV119" s="140"/>
      <c r="KEW119" s="140"/>
      <c r="KEX119" s="140"/>
      <c r="KEY119" s="140"/>
      <c r="KEZ119" s="140"/>
      <c r="KFA119" s="140"/>
      <c r="KFB119" s="140"/>
      <c r="KFC119" s="140"/>
      <c r="KFD119" s="140"/>
      <c r="KFE119" s="140"/>
      <c r="KFF119" s="140"/>
      <c r="KFG119" s="140"/>
      <c r="KFH119" s="140"/>
      <c r="KFI119" s="140"/>
      <c r="KFJ119" s="140"/>
      <c r="KFK119" s="140"/>
      <c r="KFL119" s="140"/>
      <c r="KFM119" s="140"/>
      <c r="KFN119" s="140"/>
      <c r="KFO119" s="140"/>
      <c r="KFP119" s="140"/>
      <c r="KFQ119" s="140"/>
      <c r="KFR119" s="140"/>
      <c r="KFS119" s="140"/>
      <c r="KFT119" s="140"/>
      <c r="KFU119" s="140"/>
      <c r="KFV119" s="140"/>
      <c r="KFW119" s="140"/>
      <c r="KFX119" s="140"/>
      <c r="KFY119" s="140"/>
      <c r="KFZ119" s="140"/>
      <c r="KGA119" s="140"/>
      <c r="KGB119" s="140"/>
      <c r="KGC119" s="140"/>
      <c r="KGD119" s="140"/>
      <c r="KGE119" s="140"/>
      <c r="KGF119" s="140"/>
      <c r="KGG119" s="140"/>
      <c r="KGH119" s="140"/>
      <c r="KGI119" s="140"/>
      <c r="KGJ119" s="140"/>
      <c r="KGK119" s="140"/>
      <c r="KGL119" s="140"/>
      <c r="KGM119" s="140"/>
      <c r="KGN119" s="140"/>
      <c r="KGO119" s="140"/>
      <c r="KGP119" s="140"/>
      <c r="KGQ119" s="140"/>
      <c r="KGR119" s="140"/>
      <c r="KGS119" s="140"/>
      <c r="KGT119" s="140"/>
      <c r="KGU119" s="140"/>
      <c r="KGV119" s="140"/>
      <c r="KGW119" s="140"/>
      <c r="KGX119" s="140"/>
      <c r="KGY119" s="140"/>
      <c r="KGZ119" s="140"/>
      <c r="KHA119" s="140"/>
      <c r="KHB119" s="140"/>
      <c r="KHC119" s="140"/>
      <c r="KHD119" s="140"/>
      <c r="KHE119" s="140"/>
      <c r="KHF119" s="140"/>
      <c r="KHG119" s="140"/>
      <c r="KHH119" s="140"/>
      <c r="KHI119" s="140"/>
      <c r="KHJ119" s="140"/>
      <c r="KHK119" s="140"/>
      <c r="KHL119" s="140"/>
      <c r="KHM119" s="140"/>
      <c r="KHN119" s="140"/>
      <c r="KHO119" s="140"/>
      <c r="KHP119" s="140"/>
      <c r="KHQ119" s="140"/>
      <c r="KHR119" s="140"/>
      <c r="KHS119" s="140"/>
      <c r="KHT119" s="140"/>
      <c r="KHU119" s="140"/>
      <c r="KHV119" s="140"/>
      <c r="KHW119" s="140"/>
      <c r="KHX119" s="140"/>
      <c r="KHY119" s="140"/>
      <c r="KHZ119" s="140"/>
      <c r="KIA119" s="140"/>
      <c r="KIB119" s="140"/>
      <c r="KIC119" s="140"/>
      <c r="KID119" s="140"/>
      <c r="KIE119" s="140"/>
      <c r="KIF119" s="140"/>
      <c r="KIG119" s="140"/>
      <c r="KIH119" s="140"/>
      <c r="KII119" s="140"/>
      <c r="KIJ119" s="140"/>
      <c r="KIK119" s="140"/>
      <c r="KIL119" s="140"/>
      <c r="KIM119" s="140"/>
      <c r="KIN119" s="140"/>
      <c r="KIO119" s="140"/>
      <c r="KIP119" s="140"/>
      <c r="KIQ119" s="140"/>
      <c r="KIR119" s="140"/>
      <c r="KIS119" s="140"/>
      <c r="KIT119" s="140"/>
      <c r="KIU119" s="140"/>
      <c r="KIV119" s="140"/>
      <c r="KIW119" s="140"/>
      <c r="KIX119" s="140"/>
      <c r="KIY119" s="140"/>
      <c r="KIZ119" s="140"/>
      <c r="KJA119" s="140"/>
      <c r="KJB119" s="140"/>
      <c r="KJC119" s="140"/>
      <c r="KJD119" s="140"/>
      <c r="KJE119" s="140"/>
      <c r="KJF119" s="140"/>
      <c r="KJG119" s="140"/>
      <c r="KJH119" s="140"/>
      <c r="KJI119" s="140"/>
      <c r="KJJ119" s="140"/>
      <c r="KJK119" s="140"/>
      <c r="KJL119" s="140"/>
      <c r="KJM119" s="140"/>
      <c r="KJN119" s="140"/>
      <c r="KJO119" s="140"/>
      <c r="KJP119" s="140"/>
      <c r="KJQ119" s="140"/>
      <c r="KJR119" s="140"/>
      <c r="KJS119" s="140"/>
      <c r="KJT119" s="140"/>
      <c r="KJU119" s="140"/>
      <c r="KJV119" s="140"/>
      <c r="KJW119" s="140"/>
      <c r="KJX119" s="140"/>
      <c r="KJY119" s="140"/>
      <c r="KJZ119" s="140"/>
      <c r="KKA119" s="140"/>
      <c r="KKB119" s="140"/>
      <c r="KKC119" s="140"/>
      <c r="KKD119" s="140"/>
      <c r="KKE119" s="140"/>
      <c r="KKF119" s="140"/>
      <c r="KKG119" s="140"/>
      <c r="KKH119" s="140"/>
      <c r="KKI119" s="140"/>
      <c r="KKJ119" s="140"/>
      <c r="KKK119" s="140"/>
      <c r="KKL119" s="140"/>
      <c r="KKM119" s="140"/>
      <c r="KKN119" s="140"/>
      <c r="KKO119" s="140"/>
      <c r="KKP119" s="140"/>
      <c r="KKQ119" s="140"/>
      <c r="KKR119" s="140"/>
      <c r="KKS119" s="140"/>
      <c r="KKT119" s="140"/>
      <c r="KKU119" s="140"/>
      <c r="KKV119" s="140"/>
      <c r="KKW119" s="140"/>
      <c r="KKX119" s="140"/>
      <c r="KKY119" s="140"/>
      <c r="KKZ119" s="140"/>
      <c r="KLA119" s="140"/>
      <c r="KLB119" s="140"/>
      <c r="KLC119" s="140"/>
      <c r="KLD119" s="140"/>
      <c r="KLE119" s="140"/>
      <c r="KLF119" s="140"/>
      <c r="KLG119" s="140"/>
      <c r="KLH119" s="140"/>
      <c r="KLI119" s="140"/>
      <c r="KLJ119" s="140"/>
      <c r="KLK119" s="140"/>
      <c r="KLL119" s="140"/>
      <c r="KLM119" s="140"/>
      <c r="KLN119" s="140"/>
      <c r="KLO119" s="140"/>
      <c r="KLP119" s="140"/>
      <c r="KLQ119" s="140"/>
      <c r="KLR119" s="140"/>
      <c r="KLS119" s="140"/>
      <c r="KLT119" s="140"/>
      <c r="KLU119" s="140"/>
      <c r="KLV119" s="140"/>
      <c r="KLW119" s="140"/>
      <c r="KLX119" s="140"/>
      <c r="KLY119" s="140"/>
      <c r="KLZ119" s="140"/>
      <c r="KMA119" s="140"/>
      <c r="KMB119" s="140"/>
      <c r="KMC119" s="140"/>
      <c r="KMD119" s="140"/>
      <c r="KME119" s="140"/>
      <c r="KMF119" s="140"/>
      <c r="KMG119" s="140"/>
      <c r="KMH119" s="140"/>
      <c r="KMI119" s="140"/>
      <c r="KMJ119" s="140"/>
      <c r="KMK119" s="140"/>
      <c r="KML119" s="140"/>
      <c r="KMM119" s="140"/>
      <c r="KMN119" s="140"/>
      <c r="KMO119" s="140"/>
      <c r="KMP119" s="140"/>
      <c r="KMQ119" s="140"/>
      <c r="KMR119" s="140"/>
      <c r="KMS119" s="140"/>
      <c r="KMT119" s="140"/>
      <c r="KMU119" s="140"/>
      <c r="KMV119" s="140"/>
      <c r="KMW119" s="140"/>
      <c r="KMX119" s="140"/>
      <c r="KMY119" s="140"/>
      <c r="KMZ119" s="140"/>
      <c r="KNA119" s="140"/>
      <c r="KNB119" s="140"/>
      <c r="KNC119" s="140"/>
      <c r="KND119" s="140"/>
      <c r="KNE119" s="140"/>
      <c r="KNF119" s="140"/>
      <c r="KNG119" s="140"/>
      <c r="KNH119" s="140"/>
      <c r="KNI119" s="140"/>
      <c r="KNJ119" s="140"/>
      <c r="KNK119" s="140"/>
      <c r="KNL119" s="140"/>
      <c r="KNM119" s="140"/>
      <c r="KNN119" s="140"/>
      <c r="KNO119" s="140"/>
      <c r="KNP119" s="140"/>
      <c r="KNQ119" s="140"/>
      <c r="KNR119" s="140"/>
      <c r="KNS119" s="140"/>
      <c r="KNT119" s="140"/>
      <c r="KNU119" s="140"/>
      <c r="KNV119" s="140"/>
      <c r="KNW119" s="140"/>
      <c r="KNX119" s="140"/>
      <c r="KNY119" s="140"/>
      <c r="KNZ119" s="140"/>
      <c r="KOA119" s="140"/>
      <c r="KOB119" s="140"/>
      <c r="KOC119" s="140"/>
      <c r="KOD119" s="140"/>
      <c r="KOE119" s="140"/>
      <c r="KOF119" s="140"/>
      <c r="KOG119" s="140"/>
      <c r="KOH119" s="140"/>
      <c r="KOI119" s="140"/>
      <c r="KOJ119" s="140"/>
      <c r="KOK119" s="140"/>
      <c r="KOL119" s="140"/>
      <c r="KOM119" s="140"/>
      <c r="KON119" s="140"/>
      <c r="KOO119" s="140"/>
      <c r="KOP119" s="140"/>
      <c r="KOQ119" s="140"/>
      <c r="KOR119" s="140"/>
      <c r="KOS119" s="140"/>
      <c r="KOT119" s="140"/>
      <c r="KOU119" s="140"/>
      <c r="KOV119" s="140"/>
      <c r="KOW119" s="140"/>
      <c r="KOX119" s="140"/>
      <c r="KOY119" s="140"/>
      <c r="KOZ119" s="140"/>
      <c r="KPA119" s="140"/>
      <c r="KPB119" s="140"/>
      <c r="KPC119" s="140"/>
      <c r="KPD119" s="140"/>
      <c r="KPE119" s="140"/>
      <c r="KPF119" s="140"/>
      <c r="KPG119" s="140"/>
      <c r="KPH119" s="140"/>
      <c r="KPI119" s="140"/>
      <c r="KPJ119" s="140"/>
      <c r="KPK119" s="140"/>
      <c r="KPL119" s="140"/>
      <c r="KPM119" s="140"/>
      <c r="KPN119" s="140"/>
      <c r="KPO119" s="140"/>
      <c r="KPP119" s="140"/>
      <c r="KPQ119" s="140"/>
      <c r="KPR119" s="140"/>
      <c r="KPS119" s="140"/>
      <c r="KPT119" s="140"/>
      <c r="KPU119" s="140"/>
      <c r="KPV119" s="140"/>
      <c r="KPW119" s="140"/>
      <c r="KPX119" s="140"/>
      <c r="KPY119" s="140"/>
      <c r="KPZ119" s="140"/>
      <c r="KQA119" s="140"/>
      <c r="KQB119" s="140"/>
      <c r="KQC119" s="140"/>
      <c r="KQD119" s="140"/>
      <c r="KQE119" s="140"/>
      <c r="KQF119" s="140"/>
      <c r="KQG119" s="140"/>
      <c r="KQH119" s="140"/>
      <c r="KQI119" s="140"/>
      <c r="KQJ119" s="140"/>
      <c r="KQK119" s="140"/>
      <c r="KQL119" s="140"/>
      <c r="KQM119" s="140"/>
      <c r="KQN119" s="140"/>
      <c r="KQO119" s="140"/>
      <c r="KQP119" s="140"/>
      <c r="KQQ119" s="140"/>
      <c r="KQR119" s="140"/>
      <c r="KQS119" s="140"/>
      <c r="KQT119" s="140"/>
      <c r="KQU119" s="140"/>
      <c r="KQV119" s="140"/>
      <c r="KQW119" s="140"/>
      <c r="KQX119" s="140"/>
      <c r="KQY119" s="140"/>
      <c r="KQZ119" s="140"/>
      <c r="KRA119" s="140"/>
      <c r="KRB119" s="140"/>
      <c r="KRC119" s="140"/>
      <c r="KRD119" s="140"/>
      <c r="KRE119" s="140"/>
      <c r="KRF119" s="140"/>
      <c r="KRG119" s="140"/>
      <c r="KRH119" s="140"/>
      <c r="KRI119" s="140"/>
      <c r="KRJ119" s="140"/>
      <c r="KRK119" s="140"/>
      <c r="KRL119" s="140"/>
      <c r="KRM119" s="140"/>
      <c r="KRN119" s="140"/>
      <c r="KRO119" s="140"/>
      <c r="KRP119" s="140"/>
      <c r="KRQ119" s="140"/>
      <c r="KRR119" s="140"/>
      <c r="KRS119" s="140"/>
      <c r="KRT119" s="140"/>
      <c r="KRU119" s="140"/>
      <c r="KRV119" s="140"/>
      <c r="KRW119" s="140"/>
      <c r="KRX119" s="140"/>
      <c r="KRY119" s="140"/>
      <c r="KRZ119" s="140"/>
      <c r="KSA119" s="140"/>
      <c r="KSB119" s="140"/>
      <c r="KSC119" s="140"/>
      <c r="KSD119" s="140"/>
      <c r="KSE119" s="140"/>
      <c r="KSF119" s="140"/>
      <c r="KSG119" s="140"/>
      <c r="KSH119" s="140"/>
      <c r="KSI119" s="140"/>
      <c r="KSJ119" s="140"/>
      <c r="KSK119" s="140"/>
      <c r="KSL119" s="140"/>
      <c r="KSM119" s="140"/>
      <c r="KSN119" s="140"/>
      <c r="KSO119" s="140"/>
      <c r="KSP119" s="140"/>
      <c r="KSQ119" s="140"/>
      <c r="KSR119" s="140"/>
      <c r="KSS119" s="140"/>
      <c r="KST119" s="140"/>
      <c r="KSU119" s="140"/>
      <c r="KSV119" s="140"/>
      <c r="KSW119" s="140"/>
      <c r="KSX119" s="140"/>
      <c r="KSY119" s="140"/>
      <c r="KSZ119" s="140"/>
      <c r="KTA119" s="140"/>
      <c r="KTB119" s="140"/>
      <c r="KTC119" s="140"/>
      <c r="KTD119" s="140"/>
      <c r="KTE119" s="140"/>
      <c r="KTF119" s="140"/>
      <c r="KTG119" s="140"/>
      <c r="KTH119" s="140"/>
      <c r="KTI119" s="140"/>
      <c r="KTJ119" s="140"/>
      <c r="KTK119" s="140"/>
      <c r="KTL119" s="140"/>
      <c r="KTM119" s="140"/>
      <c r="KTN119" s="140"/>
      <c r="KTO119" s="140"/>
      <c r="KTP119" s="140"/>
      <c r="KTQ119" s="140"/>
      <c r="KTR119" s="140"/>
      <c r="KTS119" s="140"/>
      <c r="KTT119" s="140"/>
      <c r="KTU119" s="140"/>
      <c r="KTV119" s="140"/>
      <c r="KTW119" s="140"/>
      <c r="KTX119" s="140"/>
      <c r="KTY119" s="140"/>
      <c r="KTZ119" s="140"/>
      <c r="KUA119" s="140"/>
      <c r="KUB119" s="140"/>
      <c r="KUC119" s="140"/>
      <c r="KUD119" s="140"/>
      <c r="KUE119" s="140"/>
      <c r="KUF119" s="140"/>
      <c r="KUG119" s="140"/>
      <c r="KUH119" s="140"/>
      <c r="KUI119" s="140"/>
      <c r="KUJ119" s="140"/>
      <c r="KUK119" s="140"/>
      <c r="KUL119" s="140"/>
      <c r="KUM119" s="140"/>
      <c r="KUN119" s="140"/>
      <c r="KUO119" s="140"/>
      <c r="KUP119" s="140"/>
      <c r="KUQ119" s="140"/>
      <c r="KUR119" s="140"/>
      <c r="KUS119" s="140"/>
      <c r="KUT119" s="140"/>
      <c r="KUU119" s="140"/>
      <c r="KUV119" s="140"/>
      <c r="KUW119" s="140"/>
      <c r="KUX119" s="140"/>
      <c r="KUY119" s="140"/>
      <c r="KUZ119" s="140"/>
      <c r="KVA119" s="140"/>
      <c r="KVB119" s="140"/>
      <c r="KVC119" s="140"/>
      <c r="KVD119" s="140"/>
      <c r="KVE119" s="140"/>
      <c r="KVF119" s="140"/>
      <c r="KVG119" s="140"/>
      <c r="KVH119" s="140"/>
      <c r="KVI119" s="140"/>
      <c r="KVJ119" s="140"/>
      <c r="KVK119" s="140"/>
      <c r="KVL119" s="140"/>
      <c r="KVM119" s="140"/>
      <c r="KVN119" s="140"/>
      <c r="KVO119" s="140"/>
      <c r="KVP119" s="140"/>
      <c r="KVQ119" s="140"/>
      <c r="KVR119" s="140"/>
      <c r="KVS119" s="140"/>
      <c r="KVT119" s="140"/>
      <c r="KVU119" s="140"/>
      <c r="KVV119" s="140"/>
      <c r="KVW119" s="140"/>
      <c r="KVX119" s="140"/>
      <c r="KVY119" s="140"/>
      <c r="KVZ119" s="140"/>
      <c r="KWA119" s="140"/>
      <c r="KWB119" s="140"/>
      <c r="KWC119" s="140"/>
      <c r="KWD119" s="140"/>
      <c r="KWE119" s="140"/>
      <c r="KWF119" s="140"/>
      <c r="KWG119" s="140"/>
      <c r="KWH119" s="140"/>
      <c r="KWI119" s="140"/>
      <c r="KWJ119" s="140"/>
      <c r="KWK119" s="140"/>
      <c r="KWL119" s="140"/>
      <c r="KWM119" s="140"/>
      <c r="KWN119" s="140"/>
      <c r="KWO119" s="140"/>
      <c r="KWP119" s="140"/>
      <c r="KWQ119" s="140"/>
      <c r="KWR119" s="140"/>
      <c r="KWS119" s="140"/>
      <c r="KWT119" s="140"/>
      <c r="KWU119" s="140"/>
      <c r="KWV119" s="140"/>
      <c r="KWW119" s="140"/>
      <c r="KWX119" s="140"/>
      <c r="KWY119" s="140"/>
      <c r="KWZ119" s="140"/>
      <c r="KXA119" s="140"/>
      <c r="KXB119" s="140"/>
      <c r="KXC119" s="140"/>
      <c r="KXD119" s="140"/>
      <c r="KXE119" s="140"/>
      <c r="KXF119" s="140"/>
      <c r="KXG119" s="140"/>
      <c r="KXH119" s="140"/>
      <c r="KXI119" s="140"/>
      <c r="KXJ119" s="140"/>
      <c r="KXK119" s="140"/>
      <c r="KXL119" s="140"/>
      <c r="KXM119" s="140"/>
      <c r="KXN119" s="140"/>
      <c r="KXO119" s="140"/>
      <c r="KXP119" s="140"/>
      <c r="KXQ119" s="140"/>
      <c r="KXR119" s="140"/>
      <c r="KXS119" s="140"/>
      <c r="KXT119" s="140"/>
      <c r="KXU119" s="140"/>
      <c r="KXV119" s="140"/>
      <c r="KXW119" s="140"/>
      <c r="KXX119" s="140"/>
      <c r="KXY119" s="140"/>
      <c r="KXZ119" s="140"/>
      <c r="KYA119" s="140"/>
      <c r="KYB119" s="140"/>
      <c r="KYC119" s="140"/>
      <c r="KYD119" s="140"/>
      <c r="KYE119" s="140"/>
      <c r="KYF119" s="140"/>
      <c r="KYG119" s="140"/>
      <c r="KYH119" s="140"/>
      <c r="KYI119" s="140"/>
      <c r="KYJ119" s="140"/>
      <c r="KYK119" s="140"/>
      <c r="KYL119" s="140"/>
      <c r="KYM119" s="140"/>
      <c r="KYN119" s="140"/>
      <c r="KYO119" s="140"/>
      <c r="KYP119" s="140"/>
      <c r="KYQ119" s="140"/>
      <c r="KYR119" s="140"/>
      <c r="KYS119" s="140"/>
      <c r="KYT119" s="140"/>
      <c r="KYU119" s="140"/>
      <c r="KYV119" s="140"/>
      <c r="KYW119" s="140"/>
      <c r="KYX119" s="140"/>
      <c r="KYY119" s="140"/>
      <c r="KYZ119" s="140"/>
      <c r="KZA119" s="140"/>
      <c r="KZB119" s="140"/>
      <c r="KZC119" s="140"/>
      <c r="KZD119" s="140"/>
      <c r="KZE119" s="140"/>
      <c r="KZF119" s="140"/>
      <c r="KZG119" s="140"/>
      <c r="KZH119" s="140"/>
      <c r="KZI119" s="140"/>
      <c r="KZJ119" s="140"/>
      <c r="KZK119" s="140"/>
      <c r="KZL119" s="140"/>
      <c r="KZM119" s="140"/>
      <c r="KZN119" s="140"/>
      <c r="KZO119" s="140"/>
      <c r="KZP119" s="140"/>
      <c r="KZQ119" s="140"/>
      <c r="KZR119" s="140"/>
      <c r="KZS119" s="140"/>
      <c r="KZT119" s="140"/>
      <c r="KZU119" s="140"/>
      <c r="KZV119" s="140"/>
      <c r="KZW119" s="140"/>
      <c r="KZX119" s="140"/>
      <c r="KZY119" s="140"/>
      <c r="KZZ119" s="140"/>
      <c r="LAA119" s="140"/>
      <c r="LAB119" s="140"/>
      <c r="LAC119" s="140"/>
      <c r="LAD119" s="140"/>
      <c r="LAE119" s="140"/>
      <c r="LAF119" s="140"/>
      <c r="LAG119" s="140"/>
      <c r="LAH119" s="140"/>
      <c r="LAI119" s="140"/>
      <c r="LAJ119" s="140"/>
      <c r="LAK119" s="140"/>
      <c r="LAL119" s="140"/>
      <c r="LAM119" s="140"/>
      <c r="LAN119" s="140"/>
      <c r="LAO119" s="140"/>
      <c r="LAP119" s="140"/>
      <c r="LAQ119" s="140"/>
      <c r="LAR119" s="140"/>
      <c r="LAS119" s="140"/>
      <c r="LAT119" s="140"/>
      <c r="LAU119" s="140"/>
      <c r="LAV119" s="140"/>
      <c r="LAW119" s="140"/>
      <c r="LAX119" s="140"/>
      <c r="LAY119" s="140"/>
      <c r="LAZ119" s="140"/>
      <c r="LBA119" s="140"/>
      <c r="LBB119" s="140"/>
      <c r="LBC119" s="140"/>
      <c r="LBD119" s="140"/>
      <c r="LBE119" s="140"/>
      <c r="LBF119" s="140"/>
      <c r="LBG119" s="140"/>
      <c r="LBH119" s="140"/>
      <c r="LBI119" s="140"/>
      <c r="LBJ119" s="140"/>
      <c r="LBK119" s="140"/>
      <c r="LBL119" s="140"/>
      <c r="LBM119" s="140"/>
      <c r="LBN119" s="140"/>
      <c r="LBO119" s="140"/>
      <c r="LBP119" s="140"/>
      <c r="LBQ119" s="140"/>
      <c r="LBR119" s="140"/>
      <c r="LBS119" s="140"/>
      <c r="LBT119" s="140"/>
      <c r="LBU119" s="140"/>
      <c r="LBV119" s="140"/>
      <c r="LBW119" s="140"/>
      <c r="LBX119" s="140"/>
      <c r="LBY119" s="140"/>
      <c r="LBZ119" s="140"/>
      <c r="LCA119" s="140"/>
      <c r="LCB119" s="140"/>
      <c r="LCC119" s="140"/>
      <c r="LCD119" s="140"/>
      <c r="LCE119" s="140"/>
      <c r="LCF119" s="140"/>
      <c r="LCG119" s="140"/>
      <c r="LCH119" s="140"/>
      <c r="LCI119" s="140"/>
      <c r="LCJ119" s="140"/>
      <c r="LCK119" s="140"/>
      <c r="LCL119" s="140"/>
      <c r="LCM119" s="140"/>
      <c r="LCN119" s="140"/>
      <c r="LCO119" s="140"/>
      <c r="LCP119" s="140"/>
      <c r="LCQ119" s="140"/>
      <c r="LCR119" s="140"/>
      <c r="LCS119" s="140"/>
      <c r="LCT119" s="140"/>
      <c r="LCU119" s="140"/>
      <c r="LCV119" s="140"/>
      <c r="LCW119" s="140"/>
      <c r="LCX119" s="140"/>
      <c r="LCY119" s="140"/>
      <c r="LCZ119" s="140"/>
      <c r="LDA119" s="140"/>
      <c r="LDB119" s="140"/>
      <c r="LDC119" s="140"/>
      <c r="LDD119" s="140"/>
      <c r="LDE119" s="140"/>
      <c r="LDF119" s="140"/>
      <c r="LDG119" s="140"/>
      <c r="LDH119" s="140"/>
      <c r="LDI119" s="140"/>
      <c r="LDJ119" s="140"/>
      <c r="LDK119" s="140"/>
      <c r="LDL119" s="140"/>
      <c r="LDM119" s="140"/>
      <c r="LDN119" s="140"/>
      <c r="LDO119" s="140"/>
      <c r="LDP119" s="140"/>
      <c r="LDQ119" s="140"/>
      <c r="LDR119" s="140"/>
      <c r="LDS119" s="140"/>
      <c r="LDT119" s="140"/>
      <c r="LDU119" s="140"/>
      <c r="LDV119" s="140"/>
      <c r="LDW119" s="140"/>
      <c r="LDX119" s="140"/>
      <c r="LDY119" s="140"/>
      <c r="LDZ119" s="140"/>
      <c r="LEA119" s="140"/>
      <c r="LEB119" s="140"/>
      <c r="LEC119" s="140"/>
      <c r="LED119" s="140"/>
      <c r="LEE119" s="140"/>
      <c r="LEF119" s="140"/>
      <c r="LEG119" s="140"/>
      <c r="LEH119" s="140"/>
      <c r="LEI119" s="140"/>
      <c r="LEJ119" s="140"/>
      <c r="LEK119" s="140"/>
      <c r="LEL119" s="140"/>
      <c r="LEM119" s="140"/>
      <c r="LEN119" s="140"/>
      <c r="LEO119" s="140"/>
      <c r="LEP119" s="140"/>
      <c r="LEQ119" s="140"/>
      <c r="LER119" s="140"/>
      <c r="LES119" s="140"/>
      <c r="LET119" s="140"/>
      <c r="LEU119" s="140"/>
      <c r="LEV119" s="140"/>
      <c r="LEW119" s="140"/>
      <c r="LEX119" s="140"/>
      <c r="LEY119" s="140"/>
      <c r="LEZ119" s="140"/>
      <c r="LFA119" s="140"/>
      <c r="LFB119" s="140"/>
      <c r="LFC119" s="140"/>
      <c r="LFD119" s="140"/>
      <c r="LFE119" s="140"/>
      <c r="LFF119" s="140"/>
      <c r="LFG119" s="140"/>
      <c r="LFH119" s="140"/>
      <c r="LFI119" s="140"/>
      <c r="LFJ119" s="140"/>
      <c r="LFK119" s="140"/>
      <c r="LFL119" s="140"/>
      <c r="LFM119" s="140"/>
      <c r="LFN119" s="140"/>
      <c r="LFO119" s="140"/>
      <c r="LFP119" s="140"/>
      <c r="LFQ119" s="140"/>
      <c r="LFR119" s="140"/>
      <c r="LFS119" s="140"/>
      <c r="LFT119" s="140"/>
      <c r="LFU119" s="140"/>
      <c r="LFV119" s="140"/>
      <c r="LFW119" s="140"/>
      <c r="LFX119" s="140"/>
      <c r="LFY119" s="140"/>
      <c r="LFZ119" s="140"/>
      <c r="LGA119" s="140"/>
      <c r="LGB119" s="140"/>
      <c r="LGC119" s="140"/>
      <c r="LGD119" s="140"/>
      <c r="LGE119" s="140"/>
      <c r="LGF119" s="140"/>
      <c r="LGG119" s="140"/>
      <c r="LGH119" s="140"/>
      <c r="LGI119" s="140"/>
      <c r="LGJ119" s="140"/>
      <c r="LGK119" s="140"/>
      <c r="LGL119" s="140"/>
      <c r="LGM119" s="140"/>
      <c r="LGN119" s="140"/>
      <c r="LGO119" s="140"/>
      <c r="LGP119" s="140"/>
      <c r="LGQ119" s="140"/>
      <c r="LGR119" s="140"/>
      <c r="LGS119" s="140"/>
      <c r="LGT119" s="140"/>
      <c r="LGU119" s="140"/>
      <c r="LGV119" s="140"/>
      <c r="LGW119" s="140"/>
      <c r="LGX119" s="140"/>
      <c r="LGY119" s="140"/>
      <c r="LGZ119" s="140"/>
      <c r="LHA119" s="140"/>
      <c r="LHB119" s="140"/>
      <c r="LHC119" s="140"/>
      <c r="LHD119" s="140"/>
      <c r="LHE119" s="140"/>
      <c r="LHF119" s="140"/>
      <c r="LHG119" s="140"/>
      <c r="LHH119" s="140"/>
      <c r="LHI119" s="140"/>
      <c r="LHJ119" s="140"/>
      <c r="LHK119" s="140"/>
      <c r="LHL119" s="140"/>
      <c r="LHM119" s="140"/>
      <c r="LHN119" s="140"/>
      <c r="LHO119" s="140"/>
      <c r="LHP119" s="140"/>
      <c r="LHQ119" s="140"/>
      <c r="LHR119" s="140"/>
      <c r="LHS119" s="140"/>
      <c r="LHT119" s="140"/>
      <c r="LHU119" s="140"/>
      <c r="LHV119" s="140"/>
      <c r="LHW119" s="140"/>
      <c r="LHX119" s="140"/>
      <c r="LHY119" s="140"/>
      <c r="LHZ119" s="140"/>
      <c r="LIA119" s="140"/>
      <c r="LIB119" s="140"/>
      <c r="LIC119" s="140"/>
      <c r="LID119" s="140"/>
      <c r="LIE119" s="140"/>
      <c r="LIF119" s="140"/>
      <c r="LIG119" s="140"/>
      <c r="LIH119" s="140"/>
      <c r="LII119" s="140"/>
      <c r="LIJ119" s="140"/>
      <c r="LIK119" s="140"/>
      <c r="LIL119" s="140"/>
      <c r="LIM119" s="140"/>
      <c r="LIN119" s="140"/>
      <c r="LIO119" s="140"/>
      <c r="LIP119" s="140"/>
      <c r="LIQ119" s="140"/>
      <c r="LIR119" s="140"/>
      <c r="LIS119" s="140"/>
      <c r="LIT119" s="140"/>
      <c r="LIU119" s="140"/>
      <c r="LIV119" s="140"/>
      <c r="LIW119" s="140"/>
      <c r="LIX119" s="140"/>
      <c r="LIY119" s="140"/>
      <c r="LIZ119" s="140"/>
      <c r="LJA119" s="140"/>
      <c r="LJB119" s="140"/>
      <c r="LJC119" s="140"/>
      <c r="LJD119" s="140"/>
      <c r="LJE119" s="140"/>
      <c r="LJF119" s="140"/>
      <c r="LJG119" s="140"/>
      <c r="LJH119" s="140"/>
      <c r="LJI119" s="140"/>
      <c r="LJJ119" s="140"/>
      <c r="LJK119" s="140"/>
      <c r="LJL119" s="140"/>
      <c r="LJM119" s="140"/>
      <c r="LJN119" s="140"/>
      <c r="LJO119" s="140"/>
      <c r="LJP119" s="140"/>
      <c r="LJQ119" s="140"/>
      <c r="LJR119" s="140"/>
      <c r="LJS119" s="140"/>
      <c r="LJT119" s="140"/>
      <c r="LJU119" s="140"/>
      <c r="LJV119" s="140"/>
      <c r="LJW119" s="140"/>
      <c r="LJX119" s="140"/>
      <c r="LJY119" s="140"/>
      <c r="LJZ119" s="140"/>
      <c r="LKA119" s="140"/>
      <c r="LKB119" s="140"/>
      <c r="LKC119" s="140"/>
      <c r="LKD119" s="140"/>
      <c r="LKE119" s="140"/>
      <c r="LKF119" s="140"/>
      <c r="LKG119" s="140"/>
      <c r="LKH119" s="140"/>
      <c r="LKI119" s="140"/>
      <c r="LKJ119" s="140"/>
      <c r="LKK119" s="140"/>
      <c r="LKL119" s="140"/>
      <c r="LKM119" s="140"/>
      <c r="LKN119" s="140"/>
      <c r="LKO119" s="140"/>
      <c r="LKP119" s="140"/>
      <c r="LKQ119" s="140"/>
      <c r="LKR119" s="140"/>
      <c r="LKS119" s="140"/>
      <c r="LKT119" s="140"/>
      <c r="LKU119" s="140"/>
      <c r="LKV119" s="140"/>
      <c r="LKW119" s="140"/>
      <c r="LKX119" s="140"/>
      <c r="LKY119" s="140"/>
      <c r="LKZ119" s="140"/>
      <c r="LLA119" s="140"/>
      <c r="LLB119" s="140"/>
      <c r="LLC119" s="140"/>
      <c r="LLD119" s="140"/>
      <c r="LLE119" s="140"/>
      <c r="LLF119" s="140"/>
      <c r="LLG119" s="140"/>
      <c r="LLH119" s="140"/>
      <c r="LLI119" s="140"/>
      <c r="LLJ119" s="140"/>
      <c r="LLK119" s="140"/>
      <c r="LLL119" s="140"/>
      <c r="LLM119" s="140"/>
      <c r="LLN119" s="140"/>
      <c r="LLO119" s="140"/>
      <c r="LLP119" s="140"/>
      <c r="LLQ119" s="140"/>
      <c r="LLR119" s="140"/>
      <c r="LLS119" s="140"/>
      <c r="LLT119" s="140"/>
      <c r="LLU119" s="140"/>
      <c r="LLV119" s="140"/>
      <c r="LLW119" s="140"/>
      <c r="LLX119" s="140"/>
      <c r="LLY119" s="140"/>
      <c r="LLZ119" s="140"/>
      <c r="LMA119" s="140"/>
      <c r="LMB119" s="140"/>
      <c r="LMC119" s="140"/>
      <c r="LMD119" s="140"/>
      <c r="LME119" s="140"/>
      <c r="LMF119" s="140"/>
      <c r="LMG119" s="140"/>
      <c r="LMH119" s="140"/>
      <c r="LMI119" s="140"/>
      <c r="LMJ119" s="140"/>
      <c r="LMK119" s="140"/>
      <c r="LML119" s="140"/>
      <c r="LMM119" s="140"/>
      <c r="LMN119" s="140"/>
      <c r="LMO119" s="140"/>
      <c r="LMP119" s="140"/>
      <c r="LMQ119" s="140"/>
      <c r="LMR119" s="140"/>
      <c r="LMS119" s="140"/>
      <c r="LMT119" s="140"/>
      <c r="LMU119" s="140"/>
      <c r="LMV119" s="140"/>
      <c r="LMW119" s="140"/>
      <c r="LMX119" s="140"/>
      <c r="LMY119" s="140"/>
      <c r="LMZ119" s="140"/>
      <c r="LNA119" s="140"/>
      <c r="LNB119" s="140"/>
      <c r="LNC119" s="140"/>
      <c r="LND119" s="140"/>
      <c r="LNE119" s="140"/>
      <c r="LNF119" s="140"/>
      <c r="LNG119" s="140"/>
      <c r="LNH119" s="140"/>
      <c r="LNI119" s="140"/>
      <c r="LNJ119" s="140"/>
      <c r="LNK119" s="140"/>
      <c r="LNL119" s="140"/>
      <c r="LNM119" s="140"/>
      <c r="LNN119" s="140"/>
      <c r="LNO119" s="140"/>
      <c r="LNP119" s="140"/>
      <c r="LNQ119" s="140"/>
      <c r="LNR119" s="140"/>
      <c r="LNS119" s="140"/>
      <c r="LNT119" s="140"/>
      <c r="LNU119" s="140"/>
      <c r="LNV119" s="140"/>
      <c r="LNW119" s="140"/>
      <c r="LNX119" s="140"/>
      <c r="LNY119" s="140"/>
      <c r="LNZ119" s="140"/>
      <c r="LOA119" s="140"/>
      <c r="LOB119" s="140"/>
      <c r="LOC119" s="140"/>
      <c r="LOD119" s="140"/>
      <c r="LOE119" s="140"/>
      <c r="LOF119" s="140"/>
      <c r="LOG119" s="140"/>
      <c r="LOH119" s="140"/>
      <c r="LOI119" s="140"/>
      <c r="LOJ119" s="140"/>
      <c r="LOK119" s="140"/>
      <c r="LOL119" s="140"/>
      <c r="LOM119" s="140"/>
      <c r="LON119" s="140"/>
      <c r="LOO119" s="140"/>
      <c r="LOP119" s="140"/>
      <c r="LOQ119" s="140"/>
      <c r="LOR119" s="140"/>
      <c r="LOS119" s="140"/>
      <c r="LOT119" s="140"/>
      <c r="LOU119" s="140"/>
      <c r="LOV119" s="140"/>
      <c r="LOW119" s="140"/>
      <c r="LOX119" s="140"/>
      <c r="LOY119" s="140"/>
      <c r="LOZ119" s="140"/>
      <c r="LPA119" s="140"/>
      <c r="LPB119" s="140"/>
      <c r="LPC119" s="140"/>
      <c r="LPD119" s="140"/>
      <c r="LPE119" s="140"/>
      <c r="LPF119" s="140"/>
      <c r="LPG119" s="140"/>
      <c r="LPH119" s="140"/>
      <c r="LPI119" s="140"/>
      <c r="LPJ119" s="140"/>
      <c r="LPK119" s="140"/>
      <c r="LPL119" s="140"/>
      <c r="LPM119" s="140"/>
      <c r="LPN119" s="140"/>
      <c r="LPO119" s="140"/>
      <c r="LPP119" s="140"/>
      <c r="LPQ119" s="140"/>
      <c r="LPR119" s="140"/>
      <c r="LPS119" s="140"/>
      <c r="LPT119" s="140"/>
      <c r="LPU119" s="140"/>
      <c r="LPV119" s="140"/>
      <c r="LPW119" s="140"/>
      <c r="LPX119" s="140"/>
      <c r="LPY119" s="140"/>
      <c r="LPZ119" s="140"/>
      <c r="LQA119" s="140"/>
      <c r="LQB119" s="140"/>
      <c r="LQC119" s="140"/>
      <c r="LQD119" s="140"/>
      <c r="LQE119" s="140"/>
      <c r="LQF119" s="140"/>
      <c r="LQG119" s="140"/>
      <c r="LQH119" s="140"/>
      <c r="LQI119" s="140"/>
      <c r="LQJ119" s="140"/>
      <c r="LQK119" s="140"/>
      <c r="LQL119" s="140"/>
      <c r="LQM119" s="140"/>
      <c r="LQN119" s="140"/>
      <c r="LQO119" s="140"/>
      <c r="LQP119" s="140"/>
      <c r="LQQ119" s="140"/>
      <c r="LQR119" s="140"/>
      <c r="LQS119" s="140"/>
      <c r="LQT119" s="140"/>
      <c r="LQU119" s="140"/>
      <c r="LQV119" s="140"/>
      <c r="LQW119" s="140"/>
      <c r="LQX119" s="140"/>
      <c r="LQY119" s="140"/>
      <c r="LQZ119" s="140"/>
      <c r="LRA119" s="140"/>
      <c r="LRB119" s="140"/>
      <c r="LRC119" s="140"/>
      <c r="LRD119" s="140"/>
      <c r="LRE119" s="140"/>
      <c r="LRF119" s="140"/>
      <c r="LRG119" s="140"/>
      <c r="LRH119" s="140"/>
      <c r="LRI119" s="140"/>
      <c r="LRJ119" s="140"/>
      <c r="LRK119" s="140"/>
      <c r="LRL119" s="140"/>
      <c r="LRM119" s="140"/>
      <c r="LRN119" s="140"/>
      <c r="LRO119" s="140"/>
      <c r="LRP119" s="140"/>
      <c r="LRQ119" s="140"/>
      <c r="LRR119" s="140"/>
      <c r="LRS119" s="140"/>
      <c r="LRT119" s="140"/>
      <c r="LRU119" s="140"/>
      <c r="LRV119" s="140"/>
      <c r="LRW119" s="140"/>
      <c r="LRX119" s="140"/>
      <c r="LRY119" s="140"/>
      <c r="LRZ119" s="140"/>
      <c r="LSA119" s="140"/>
      <c r="LSB119" s="140"/>
      <c r="LSC119" s="140"/>
      <c r="LSD119" s="140"/>
      <c r="LSE119" s="140"/>
      <c r="LSF119" s="140"/>
      <c r="LSG119" s="140"/>
      <c r="LSH119" s="140"/>
      <c r="LSI119" s="140"/>
      <c r="LSJ119" s="140"/>
      <c r="LSK119" s="140"/>
      <c r="LSL119" s="140"/>
      <c r="LSM119" s="140"/>
      <c r="LSN119" s="140"/>
      <c r="LSO119" s="140"/>
      <c r="LSP119" s="140"/>
      <c r="LSQ119" s="140"/>
      <c r="LSR119" s="140"/>
      <c r="LSS119" s="140"/>
      <c r="LST119" s="140"/>
      <c r="LSU119" s="140"/>
      <c r="LSV119" s="140"/>
      <c r="LSW119" s="140"/>
      <c r="LSX119" s="140"/>
      <c r="LSY119" s="140"/>
      <c r="LSZ119" s="140"/>
      <c r="LTA119" s="140"/>
      <c r="LTB119" s="140"/>
      <c r="LTC119" s="140"/>
      <c r="LTD119" s="140"/>
      <c r="LTE119" s="140"/>
      <c r="LTF119" s="140"/>
      <c r="LTG119" s="140"/>
      <c r="LTH119" s="140"/>
      <c r="LTI119" s="140"/>
      <c r="LTJ119" s="140"/>
      <c r="LTK119" s="140"/>
      <c r="LTL119" s="140"/>
      <c r="LTM119" s="140"/>
      <c r="LTN119" s="140"/>
      <c r="LTO119" s="140"/>
      <c r="LTP119" s="140"/>
      <c r="LTQ119" s="140"/>
      <c r="LTR119" s="140"/>
      <c r="LTS119" s="140"/>
      <c r="LTT119" s="140"/>
      <c r="LTU119" s="140"/>
      <c r="LTV119" s="140"/>
      <c r="LTW119" s="140"/>
      <c r="LTX119" s="140"/>
      <c r="LTY119" s="140"/>
      <c r="LTZ119" s="140"/>
      <c r="LUA119" s="140"/>
      <c r="LUB119" s="140"/>
      <c r="LUC119" s="140"/>
      <c r="LUD119" s="140"/>
      <c r="LUE119" s="140"/>
      <c r="LUF119" s="140"/>
      <c r="LUG119" s="140"/>
      <c r="LUH119" s="140"/>
      <c r="LUI119" s="140"/>
      <c r="LUJ119" s="140"/>
      <c r="LUK119" s="140"/>
      <c r="LUL119" s="140"/>
      <c r="LUM119" s="140"/>
      <c r="LUN119" s="140"/>
      <c r="LUO119" s="140"/>
      <c r="LUP119" s="140"/>
      <c r="LUQ119" s="140"/>
      <c r="LUR119" s="140"/>
      <c r="LUS119" s="140"/>
      <c r="LUT119" s="140"/>
      <c r="LUU119" s="140"/>
      <c r="LUV119" s="140"/>
      <c r="LUW119" s="140"/>
      <c r="LUX119" s="140"/>
      <c r="LUY119" s="140"/>
      <c r="LUZ119" s="140"/>
      <c r="LVA119" s="140"/>
      <c r="LVB119" s="140"/>
      <c r="LVC119" s="140"/>
      <c r="LVD119" s="140"/>
      <c r="LVE119" s="140"/>
      <c r="LVF119" s="140"/>
      <c r="LVG119" s="140"/>
      <c r="LVH119" s="140"/>
      <c r="LVI119" s="140"/>
      <c r="LVJ119" s="140"/>
      <c r="LVK119" s="140"/>
      <c r="LVL119" s="140"/>
      <c r="LVM119" s="140"/>
      <c r="LVN119" s="140"/>
      <c r="LVO119" s="140"/>
      <c r="LVP119" s="140"/>
      <c r="LVQ119" s="140"/>
      <c r="LVR119" s="140"/>
      <c r="LVS119" s="140"/>
      <c r="LVT119" s="140"/>
      <c r="LVU119" s="140"/>
      <c r="LVV119" s="140"/>
      <c r="LVW119" s="140"/>
      <c r="LVX119" s="140"/>
      <c r="LVY119" s="140"/>
      <c r="LVZ119" s="140"/>
      <c r="LWA119" s="140"/>
      <c r="LWB119" s="140"/>
      <c r="LWC119" s="140"/>
      <c r="LWD119" s="140"/>
      <c r="LWE119" s="140"/>
      <c r="LWF119" s="140"/>
      <c r="LWG119" s="140"/>
      <c r="LWH119" s="140"/>
      <c r="LWI119" s="140"/>
      <c r="LWJ119" s="140"/>
      <c r="LWK119" s="140"/>
      <c r="LWL119" s="140"/>
      <c r="LWM119" s="140"/>
      <c r="LWN119" s="140"/>
      <c r="LWO119" s="140"/>
      <c r="LWP119" s="140"/>
      <c r="LWQ119" s="140"/>
      <c r="LWR119" s="140"/>
      <c r="LWS119" s="140"/>
      <c r="LWT119" s="140"/>
      <c r="LWU119" s="140"/>
      <c r="LWV119" s="140"/>
      <c r="LWW119" s="140"/>
      <c r="LWX119" s="140"/>
      <c r="LWY119" s="140"/>
      <c r="LWZ119" s="140"/>
      <c r="LXA119" s="140"/>
      <c r="LXB119" s="140"/>
      <c r="LXC119" s="140"/>
      <c r="LXD119" s="140"/>
      <c r="LXE119" s="140"/>
      <c r="LXF119" s="140"/>
      <c r="LXG119" s="140"/>
      <c r="LXH119" s="140"/>
      <c r="LXI119" s="140"/>
      <c r="LXJ119" s="140"/>
      <c r="LXK119" s="140"/>
      <c r="LXL119" s="140"/>
      <c r="LXM119" s="140"/>
      <c r="LXN119" s="140"/>
      <c r="LXO119" s="140"/>
      <c r="LXP119" s="140"/>
      <c r="LXQ119" s="140"/>
      <c r="LXR119" s="140"/>
      <c r="LXS119" s="140"/>
      <c r="LXT119" s="140"/>
      <c r="LXU119" s="140"/>
      <c r="LXV119" s="140"/>
      <c r="LXW119" s="140"/>
      <c r="LXX119" s="140"/>
      <c r="LXY119" s="140"/>
      <c r="LXZ119" s="140"/>
      <c r="LYA119" s="140"/>
      <c r="LYB119" s="140"/>
      <c r="LYC119" s="140"/>
      <c r="LYD119" s="140"/>
      <c r="LYE119" s="140"/>
      <c r="LYF119" s="140"/>
      <c r="LYG119" s="140"/>
      <c r="LYH119" s="140"/>
      <c r="LYI119" s="140"/>
      <c r="LYJ119" s="140"/>
      <c r="LYK119" s="140"/>
      <c r="LYL119" s="140"/>
      <c r="LYM119" s="140"/>
      <c r="LYN119" s="140"/>
      <c r="LYO119" s="140"/>
      <c r="LYP119" s="140"/>
      <c r="LYQ119" s="140"/>
      <c r="LYR119" s="140"/>
      <c r="LYS119" s="140"/>
      <c r="LYT119" s="140"/>
      <c r="LYU119" s="140"/>
      <c r="LYV119" s="140"/>
      <c r="LYW119" s="140"/>
      <c r="LYX119" s="140"/>
      <c r="LYY119" s="140"/>
      <c r="LYZ119" s="140"/>
      <c r="LZA119" s="140"/>
      <c r="LZB119" s="140"/>
      <c r="LZC119" s="140"/>
      <c r="LZD119" s="140"/>
      <c r="LZE119" s="140"/>
      <c r="LZF119" s="140"/>
      <c r="LZG119" s="140"/>
      <c r="LZH119" s="140"/>
      <c r="LZI119" s="140"/>
      <c r="LZJ119" s="140"/>
      <c r="LZK119" s="140"/>
      <c r="LZL119" s="140"/>
      <c r="LZM119" s="140"/>
      <c r="LZN119" s="140"/>
      <c r="LZO119" s="140"/>
      <c r="LZP119" s="140"/>
      <c r="LZQ119" s="140"/>
      <c r="LZR119" s="140"/>
      <c r="LZS119" s="140"/>
      <c r="LZT119" s="140"/>
      <c r="LZU119" s="140"/>
      <c r="LZV119" s="140"/>
      <c r="LZW119" s="140"/>
      <c r="LZX119" s="140"/>
      <c r="LZY119" s="140"/>
      <c r="LZZ119" s="140"/>
      <c r="MAA119" s="140"/>
      <c r="MAB119" s="140"/>
      <c r="MAC119" s="140"/>
      <c r="MAD119" s="140"/>
      <c r="MAE119" s="140"/>
      <c r="MAF119" s="140"/>
      <c r="MAG119" s="140"/>
      <c r="MAH119" s="140"/>
      <c r="MAI119" s="140"/>
      <c r="MAJ119" s="140"/>
      <c r="MAK119" s="140"/>
      <c r="MAL119" s="140"/>
      <c r="MAM119" s="140"/>
      <c r="MAN119" s="140"/>
      <c r="MAO119" s="140"/>
      <c r="MAP119" s="140"/>
      <c r="MAQ119" s="140"/>
      <c r="MAR119" s="140"/>
      <c r="MAS119" s="140"/>
      <c r="MAT119" s="140"/>
      <c r="MAU119" s="140"/>
      <c r="MAV119" s="140"/>
      <c r="MAW119" s="140"/>
      <c r="MAX119" s="140"/>
      <c r="MAY119" s="140"/>
      <c r="MAZ119" s="140"/>
      <c r="MBA119" s="140"/>
      <c r="MBB119" s="140"/>
      <c r="MBC119" s="140"/>
      <c r="MBD119" s="140"/>
      <c r="MBE119" s="140"/>
      <c r="MBF119" s="140"/>
      <c r="MBG119" s="140"/>
      <c r="MBH119" s="140"/>
      <c r="MBI119" s="140"/>
      <c r="MBJ119" s="140"/>
      <c r="MBK119" s="140"/>
      <c r="MBL119" s="140"/>
      <c r="MBM119" s="140"/>
      <c r="MBN119" s="140"/>
      <c r="MBO119" s="140"/>
      <c r="MBP119" s="140"/>
      <c r="MBQ119" s="140"/>
      <c r="MBR119" s="140"/>
      <c r="MBS119" s="140"/>
      <c r="MBT119" s="140"/>
      <c r="MBU119" s="140"/>
      <c r="MBV119" s="140"/>
      <c r="MBW119" s="140"/>
      <c r="MBX119" s="140"/>
      <c r="MBY119" s="140"/>
      <c r="MBZ119" s="140"/>
      <c r="MCA119" s="140"/>
      <c r="MCB119" s="140"/>
      <c r="MCC119" s="140"/>
      <c r="MCD119" s="140"/>
      <c r="MCE119" s="140"/>
      <c r="MCF119" s="140"/>
      <c r="MCG119" s="140"/>
      <c r="MCH119" s="140"/>
      <c r="MCI119" s="140"/>
      <c r="MCJ119" s="140"/>
      <c r="MCK119" s="140"/>
      <c r="MCL119" s="140"/>
      <c r="MCM119" s="140"/>
      <c r="MCN119" s="140"/>
      <c r="MCO119" s="140"/>
      <c r="MCP119" s="140"/>
      <c r="MCQ119" s="140"/>
      <c r="MCR119" s="140"/>
      <c r="MCS119" s="140"/>
      <c r="MCT119" s="140"/>
      <c r="MCU119" s="140"/>
      <c r="MCV119" s="140"/>
      <c r="MCW119" s="140"/>
      <c r="MCX119" s="140"/>
      <c r="MCY119" s="140"/>
      <c r="MCZ119" s="140"/>
      <c r="MDA119" s="140"/>
      <c r="MDB119" s="140"/>
      <c r="MDC119" s="140"/>
      <c r="MDD119" s="140"/>
      <c r="MDE119" s="140"/>
      <c r="MDF119" s="140"/>
      <c r="MDG119" s="140"/>
      <c r="MDH119" s="140"/>
      <c r="MDI119" s="140"/>
      <c r="MDJ119" s="140"/>
      <c r="MDK119" s="140"/>
      <c r="MDL119" s="140"/>
      <c r="MDM119" s="140"/>
      <c r="MDN119" s="140"/>
      <c r="MDO119" s="140"/>
      <c r="MDP119" s="140"/>
      <c r="MDQ119" s="140"/>
      <c r="MDR119" s="140"/>
      <c r="MDS119" s="140"/>
      <c r="MDT119" s="140"/>
      <c r="MDU119" s="140"/>
      <c r="MDV119" s="140"/>
      <c r="MDW119" s="140"/>
      <c r="MDX119" s="140"/>
      <c r="MDY119" s="140"/>
      <c r="MDZ119" s="140"/>
      <c r="MEA119" s="140"/>
      <c r="MEB119" s="140"/>
      <c r="MEC119" s="140"/>
      <c r="MED119" s="140"/>
      <c r="MEE119" s="140"/>
      <c r="MEF119" s="140"/>
      <c r="MEG119" s="140"/>
      <c r="MEH119" s="140"/>
      <c r="MEI119" s="140"/>
      <c r="MEJ119" s="140"/>
      <c r="MEK119" s="140"/>
      <c r="MEL119" s="140"/>
      <c r="MEM119" s="140"/>
      <c r="MEN119" s="140"/>
      <c r="MEO119" s="140"/>
      <c r="MEP119" s="140"/>
      <c r="MEQ119" s="140"/>
      <c r="MER119" s="140"/>
      <c r="MES119" s="140"/>
      <c r="MET119" s="140"/>
      <c r="MEU119" s="140"/>
      <c r="MEV119" s="140"/>
      <c r="MEW119" s="140"/>
      <c r="MEX119" s="140"/>
      <c r="MEY119" s="140"/>
      <c r="MEZ119" s="140"/>
      <c r="MFA119" s="140"/>
      <c r="MFB119" s="140"/>
      <c r="MFC119" s="140"/>
      <c r="MFD119" s="140"/>
      <c r="MFE119" s="140"/>
      <c r="MFF119" s="140"/>
      <c r="MFG119" s="140"/>
      <c r="MFH119" s="140"/>
      <c r="MFI119" s="140"/>
      <c r="MFJ119" s="140"/>
      <c r="MFK119" s="140"/>
      <c r="MFL119" s="140"/>
      <c r="MFM119" s="140"/>
      <c r="MFN119" s="140"/>
      <c r="MFO119" s="140"/>
      <c r="MFP119" s="140"/>
      <c r="MFQ119" s="140"/>
      <c r="MFR119" s="140"/>
      <c r="MFS119" s="140"/>
      <c r="MFT119" s="140"/>
      <c r="MFU119" s="140"/>
      <c r="MFV119" s="140"/>
      <c r="MFW119" s="140"/>
      <c r="MFX119" s="140"/>
      <c r="MFY119" s="140"/>
      <c r="MFZ119" s="140"/>
      <c r="MGA119" s="140"/>
      <c r="MGB119" s="140"/>
      <c r="MGC119" s="140"/>
      <c r="MGD119" s="140"/>
      <c r="MGE119" s="140"/>
      <c r="MGF119" s="140"/>
      <c r="MGG119" s="140"/>
      <c r="MGH119" s="140"/>
      <c r="MGI119" s="140"/>
      <c r="MGJ119" s="140"/>
      <c r="MGK119" s="140"/>
      <c r="MGL119" s="140"/>
      <c r="MGM119" s="140"/>
      <c r="MGN119" s="140"/>
      <c r="MGO119" s="140"/>
      <c r="MGP119" s="140"/>
      <c r="MGQ119" s="140"/>
      <c r="MGR119" s="140"/>
      <c r="MGS119" s="140"/>
      <c r="MGT119" s="140"/>
      <c r="MGU119" s="140"/>
      <c r="MGV119" s="140"/>
      <c r="MGW119" s="140"/>
      <c r="MGX119" s="140"/>
      <c r="MGY119" s="140"/>
      <c r="MGZ119" s="140"/>
      <c r="MHA119" s="140"/>
      <c r="MHB119" s="140"/>
      <c r="MHC119" s="140"/>
      <c r="MHD119" s="140"/>
      <c r="MHE119" s="140"/>
      <c r="MHF119" s="140"/>
      <c r="MHG119" s="140"/>
      <c r="MHH119" s="140"/>
      <c r="MHI119" s="140"/>
      <c r="MHJ119" s="140"/>
      <c r="MHK119" s="140"/>
      <c r="MHL119" s="140"/>
      <c r="MHM119" s="140"/>
      <c r="MHN119" s="140"/>
      <c r="MHO119" s="140"/>
      <c r="MHP119" s="140"/>
      <c r="MHQ119" s="140"/>
      <c r="MHR119" s="140"/>
      <c r="MHS119" s="140"/>
      <c r="MHT119" s="140"/>
      <c r="MHU119" s="140"/>
      <c r="MHV119" s="140"/>
      <c r="MHW119" s="140"/>
      <c r="MHX119" s="140"/>
      <c r="MHY119" s="140"/>
      <c r="MHZ119" s="140"/>
      <c r="MIA119" s="140"/>
      <c r="MIB119" s="140"/>
      <c r="MIC119" s="140"/>
      <c r="MID119" s="140"/>
      <c r="MIE119" s="140"/>
      <c r="MIF119" s="140"/>
      <c r="MIG119" s="140"/>
      <c r="MIH119" s="140"/>
      <c r="MII119" s="140"/>
      <c r="MIJ119" s="140"/>
      <c r="MIK119" s="140"/>
      <c r="MIL119" s="140"/>
      <c r="MIM119" s="140"/>
      <c r="MIN119" s="140"/>
      <c r="MIO119" s="140"/>
      <c r="MIP119" s="140"/>
      <c r="MIQ119" s="140"/>
      <c r="MIR119" s="140"/>
      <c r="MIS119" s="140"/>
      <c r="MIT119" s="140"/>
      <c r="MIU119" s="140"/>
      <c r="MIV119" s="140"/>
      <c r="MIW119" s="140"/>
      <c r="MIX119" s="140"/>
      <c r="MIY119" s="140"/>
      <c r="MIZ119" s="140"/>
      <c r="MJA119" s="140"/>
      <c r="MJB119" s="140"/>
      <c r="MJC119" s="140"/>
      <c r="MJD119" s="140"/>
      <c r="MJE119" s="140"/>
      <c r="MJF119" s="140"/>
      <c r="MJG119" s="140"/>
      <c r="MJH119" s="140"/>
      <c r="MJI119" s="140"/>
      <c r="MJJ119" s="140"/>
      <c r="MJK119" s="140"/>
      <c r="MJL119" s="140"/>
      <c r="MJM119" s="140"/>
      <c r="MJN119" s="140"/>
      <c r="MJO119" s="140"/>
      <c r="MJP119" s="140"/>
      <c r="MJQ119" s="140"/>
      <c r="MJR119" s="140"/>
      <c r="MJS119" s="140"/>
      <c r="MJT119" s="140"/>
      <c r="MJU119" s="140"/>
      <c r="MJV119" s="140"/>
      <c r="MJW119" s="140"/>
      <c r="MJX119" s="140"/>
      <c r="MJY119" s="140"/>
      <c r="MJZ119" s="140"/>
      <c r="MKA119" s="140"/>
      <c r="MKB119" s="140"/>
      <c r="MKC119" s="140"/>
      <c r="MKD119" s="140"/>
      <c r="MKE119" s="140"/>
      <c r="MKF119" s="140"/>
      <c r="MKG119" s="140"/>
      <c r="MKH119" s="140"/>
      <c r="MKI119" s="140"/>
      <c r="MKJ119" s="140"/>
      <c r="MKK119" s="140"/>
      <c r="MKL119" s="140"/>
      <c r="MKM119" s="140"/>
      <c r="MKN119" s="140"/>
      <c r="MKO119" s="140"/>
      <c r="MKP119" s="140"/>
      <c r="MKQ119" s="140"/>
      <c r="MKR119" s="140"/>
      <c r="MKS119" s="140"/>
      <c r="MKT119" s="140"/>
      <c r="MKU119" s="140"/>
      <c r="MKV119" s="140"/>
      <c r="MKW119" s="140"/>
      <c r="MKX119" s="140"/>
      <c r="MKY119" s="140"/>
      <c r="MKZ119" s="140"/>
      <c r="MLA119" s="140"/>
      <c r="MLB119" s="140"/>
      <c r="MLC119" s="140"/>
      <c r="MLD119" s="140"/>
      <c r="MLE119" s="140"/>
      <c r="MLF119" s="140"/>
      <c r="MLG119" s="140"/>
      <c r="MLH119" s="140"/>
      <c r="MLI119" s="140"/>
      <c r="MLJ119" s="140"/>
      <c r="MLK119" s="140"/>
      <c r="MLL119" s="140"/>
      <c r="MLM119" s="140"/>
      <c r="MLN119" s="140"/>
      <c r="MLO119" s="140"/>
      <c r="MLP119" s="140"/>
      <c r="MLQ119" s="140"/>
      <c r="MLR119" s="140"/>
      <c r="MLS119" s="140"/>
      <c r="MLT119" s="140"/>
      <c r="MLU119" s="140"/>
      <c r="MLV119" s="140"/>
      <c r="MLW119" s="140"/>
      <c r="MLX119" s="140"/>
      <c r="MLY119" s="140"/>
      <c r="MLZ119" s="140"/>
      <c r="MMA119" s="140"/>
      <c r="MMB119" s="140"/>
      <c r="MMC119" s="140"/>
      <c r="MMD119" s="140"/>
      <c r="MME119" s="140"/>
      <c r="MMF119" s="140"/>
      <c r="MMG119" s="140"/>
      <c r="MMH119" s="140"/>
      <c r="MMI119" s="140"/>
      <c r="MMJ119" s="140"/>
      <c r="MMK119" s="140"/>
      <c r="MML119" s="140"/>
      <c r="MMM119" s="140"/>
      <c r="MMN119" s="140"/>
      <c r="MMO119" s="140"/>
      <c r="MMP119" s="140"/>
      <c r="MMQ119" s="140"/>
      <c r="MMR119" s="140"/>
      <c r="MMS119" s="140"/>
      <c r="MMT119" s="140"/>
      <c r="MMU119" s="140"/>
      <c r="MMV119" s="140"/>
      <c r="MMW119" s="140"/>
      <c r="MMX119" s="140"/>
      <c r="MMY119" s="140"/>
      <c r="MMZ119" s="140"/>
      <c r="MNA119" s="140"/>
      <c r="MNB119" s="140"/>
      <c r="MNC119" s="140"/>
      <c r="MND119" s="140"/>
      <c r="MNE119" s="140"/>
      <c r="MNF119" s="140"/>
      <c r="MNG119" s="140"/>
      <c r="MNH119" s="140"/>
      <c r="MNI119" s="140"/>
      <c r="MNJ119" s="140"/>
      <c r="MNK119" s="140"/>
      <c r="MNL119" s="140"/>
      <c r="MNM119" s="140"/>
      <c r="MNN119" s="140"/>
      <c r="MNO119" s="140"/>
      <c r="MNP119" s="140"/>
      <c r="MNQ119" s="140"/>
      <c r="MNR119" s="140"/>
      <c r="MNS119" s="140"/>
      <c r="MNT119" s="140"/>
      <c r="MNU119" s="140"/>
      <c r="MNV119" s="140"/>
      <c r="MNW119" s="140"/>
      <c r="MNX119" s="140"/>
      <c r="MNY119" s="140"/>
      <c r="MNZ119" s="140"/>
      <c r="MOA119" s="140"/>
      <c r="MOB119" s="140"/>
      <c r="MOC119" s="140"/>
      <c r="MOD119" s="140"/>
      <c r="MOE119" s="140"/>
      <c r="MOF119" s="140"/>
      <c r="MOG119" s="140"/>
      <c r="MOH119" s="140"/>
      <c r="MOI119" s="140"/>
      <c r="MOJ119" s="140"/>
      <c r="MOK119" s="140"/>
      <c r="MOL119" s="140"/>
      <c r="MOM119" s="140"/>
      <c r="MON119" s="140"/>
      <c r="MOO119" s="140"/>
      <c r="MOP119" s="140"/>
      <c r="MOQ119" s="140"/>
      <c r="MOR119" s="140"/>
      <c r="MOS119" s="140"/>
      <c r="MOT119" s="140"/>
      <c r="MOU119" s="140"/>
      <c r="MOV119" s="140"/>
      <c r="MOW119" s="140"/>
      <c r="MOX119" s="140"/>
      <c r="MOY119" s="140"/>
      <c r="MOZ119" s="140"/>
      <c r="MPA119" s="140"/>
      <c r="MPB119" s="140"/>
      <c r="MPC119" s="140"/>
      <c r="MPD119" s="140"/>
      <c r="MPE119" s="140"/>
      <c r="MPF119" s="140"/>
      <c r="MPG119" s="140"/>
      <c r="MPH119" s="140"/>
      <c r="MPI119" s="140"/>
      <c r="MPJ119" s="140"/>
      <c r="MPK119" s="140"/>
      <c r="MPL119" s="140"/>
      <c r="MPM119" s="140"/>
      <c r="MPN119" s="140"/>
      <c r="MPO119" s="140"/>
      <c r="MPP119" s="140"/>
      <c r="MPQ119" s="140"/>
      <c r="MPR119" s="140"/>
      <c r="MPS119" s="140"/>
      <c r="MPT119" s="140"/>
      <c r="MPU119" s="140"/>
      <c r="MPV119" s="140"/>
      <c r="MPW119" s="140"/>
      <c r="MPX119" s="140"/>
      <c r="MPY119" s="140"/>
      <c r="MPZ119" s="140"/>
      <c r="MQA119" s="140"/>
      <c r="MQB119" s="140"/>
      <c r="MQC119" s="140"/>
      <c r="MQD119" s="140"/>
      <c r="MQE119" s="140"/>
      <c r="MQF119" s="140"/>
      <c r="MQG119" s="140"/>
      <c r="MQH119" s="140"/>
      <c r="MQI119" s="140"/>
      <c r="MQJ119" s="140"/>
      <c r="MQK119" s="140"/>
      <c r="MQL119" s="140"/>
      <c r="MQM119" s="140"/>
      <c r="MQN119" s="140"/>
      <c r="MQO119" s="140"/>
      <c r="MQP119" s="140"/>
      <c r="MQQ119" s="140"/>
      <c r="MQR119" s="140"/>
      <c r="MQS119" s="140"/>
      <c r="MQT119" s="140"/>
      <c r="MQU119" s="140"/>
      <c r="MQV119" s="140"/>
      <c r="MQW119" s="140"/>
      <c r="MQX119" s="140"/>
      <c r="MQY119" s="140"/>
      <c r="MQZ119" s="140"/>
      <c r="MRA119" s="140"/>
      <c r="MRB119" s="140"/>
      <c r="MRC119" s="140"/>
      <c r="MRD119" s="140"/>
      <c r="MRE119" s="140"/>
      <c r="MRF119" s="140"/>
      <c r="MRG119" s="140"/>
      <c r="MRH119" s="140"/>
      <c r="MRI119" s="140"/>
      <c r="MRJ119" s="140"/>
      <c r="MRK119" s="140"/>
      <c r="MRL119" s="140"/>
      <c r="MRM119" s="140"/>
      <c r="MRN119" s="140"/>
      <c r="MRO119" s="140"/>
      <c r="MRP119" s="140"/>
      <c r="MRQ119" s="140"/>
      <c r="MRR119" s="140"/>
      <c r="MRS119" s="140"/>
      <c r="MRT119" s="140"/>
      <c r="MRU119" s="140"/>
      <c r="MRV119" s="140"/>
      <c r="MRW119" s="140"/>
      <c r="MRX119" s="140"/>
      <c r="MRY119" s="140"/>
      <c r="MRZ119" s="140"/>
      <c r="MSA119" s="140"/>
      <c r="MSB119" s="140"/>
      <c r="MSC119" s="140"/>
      <c r="MSD119" s="140"/>
      <c r="MSE119" s="140"/>
      <c r="MSF119" s="140"/>
      <c r="MSG119" s="140"/>
      <c r="MSH119" s="140"/>
      <c r="MSI119" s="140"/>
      <c r="MSJ119" s="140"/>
      <c r="MSK119" s="140"/>
      <c r="MSL119" s="140"/>
      <c r="MSM119" s="140"/>
      <c r="MSN119" s="140"/>
      <c r="MSO119" s="140"/>
      <c r="MSP119" s="140"/>
      <c r="MSQ119" s="140"/>
      <c r="MSR119" s="140"/>
      <c r="MSS119" s="140"/>
      <c r="MST119" s="140"/>
      <c r="MSU119" s="140"/>
      <c r="MSV119" s="140"/>
      <c r="MSW119" s="140"/>
      <c r="MSX119" s="140"/>
      <c r="MSY119" s="140"/>
      <c r="MSZ119" s="140"/>
      <c r="MTA119" s="140"/>
      <c r="MTB119" s="140"/>
      <c r="MTC119" s="140"/>
      <c r="MTD119" s="140"/>
      <c r="MTE119" s="140"/>
      <c r="MTF119" s="140"/>
      <c r="MTG119" s="140"/>
      <c r="MTH119" s="140"/>
      <c r="MTI119" s="140"/>
      <c r="MTJ119" s="140"/>
      <c r="MTK119" s="140"/>
      <c r="MTL119" s="140"/>
      <c r="MTM119" s="140"/>
      <c r="MTN119" s="140"/>
      <c r="MTO119" s="140"/>
      <c r="MTP119" s="140"/>
      <c r="MTQ119" s="140"/>
      <c r="MTR119" s="140"/>
      <c r="MTS119" s="140"/>
      <c r="MTT119" s="140"/>
      <c r="MTU119" s="140"/>
      <c r="MTV119" s="140"/>
      <c r="MTW119" s="140"/>
      <c r="MTX119" s="140"/>
      <c r="MTY119" s="140"/>
      <c r="MTZ119" s="140"/>
      <c r="MUA119" s="140"/>
      <c r="MUB119" s="140"/>
      <c r="MUC119" s="140"/>
      <c r="MUD119" s="140"/>
      <c r="MUE119" s="140"/>
      <c r="MUF119" s="140"/>
      <c r="MUG119" s="140"/>
      <c r="MUH119" s="140"/>
      <c r="MUI119" s="140"/>
      <c r="MUJ119" s="140"/>
      <c r="MUK119" s="140"/>
      <c r="MUL119" s="140"/>
      <c r="MUM119" s="140"/>
      <c r="MUN119" s="140"/>
      <c r="MUO119" s="140"/>
      <c r="MUP119" s="140"/>
      <c r="MUQ119" s="140"/>
      <c r="MUR119" s="140"/>
      <c r="MUS119" s="140"/>
      <c r="MUT119" s="140"/>
      <c r="MUU119" s="140"/>
      <c r="MUV119" s="140"/>
      <c r="MUW119" s="140"/>
      <c r="MUX119" s="140"/>
      <c r="MUY119" s="140"/>
      <c r="MUZ119" s="140"/>
      <c r="MVA119" s="140"/>
      <c r="MVB119" s="140"/>
      <c r="MVC119" s="140"/>
      <c r="MVD119" s="140"/>
      <c r="MVE119" s="140"/>
      <c r="MVF119" s="140"/>
      <c r="MVG119" s="140"/>
      <c r="MVH119" s="140"/>
      <c r="MVI119" s="140"/>
      <c r="MVJ119" s="140"/>
      <c r="MVK119" s="140"/>
      <c r="MVL119" s="140"/>
      <c r="MVM119" s="140"/>
      <c r="MVN119" s="140"/>
      <c r="MVO119" s="140"/>
      <c r="MVP119" s="140"/>
      <c r="MVQ119" s="140"/>
      <c r="MVR119" s="140"/>
      <c r="MVS119" s="140"/>
      <c r="MVT119" s="140"/>
      <c r="MVU119" s="140"/>
      <c r="MVV119" s="140"/>
      <c r="MVW119" s="140"/>
      <c r="MVX119" s="140"/>
      <c r="MVY119" s="140"/>
      <c r="MVZ119" s="140"/>
      <c r="MWA119" s="140"/>
      <c r="MWB119" s="140"/>
      <c r="MWC119" s="140"/>
      <c r="MWD119" s="140"/>
      <c r="MWE119" s="140"/>
      <c r="MWF119" s="140"/>
      <c r="MWG119" s="140"/>
      <c r="MWH119" s="140"/>
      <c r="MWI119" s="140"/>
      <c r="MWJ119" s="140"/>
      <c r="MWK119" s="140"/>
      <c r="MWL119" s="140"/>
      <c r="MWM119" s="140"/>
      <c r="MWN119" s="140"/>
      <c r="MWO119" s="140"/>
      <c r="MWP119" s="140"/>
      <c r="MWQ119" s="140"/>
      <c r="MWR119" s="140"/>
      <c r="MWS119" s="140"/>
      <c r="MWT119" s="140"/>
      <c r="MWU119" s="140"/>
      <c r="MWV119" s="140"/>
      <c r="MWW119" s="140"/>
      <c r="MWX119" s="140"/>
      <c r="MWY119" s="140"/>
      <c r="MWZ119" s="140"/>
      <c r="MXA119" s="140"/>
      <c r="MXB119" s="140"/>
      <c r="MXC119" s="140"/>
      <c r="MXD119" s="140"/>
      <c r="MXE119" s="140"/>
      <c r="MXF119" s="140"/>
      <c r="MXG119" s="140"/>
      <c r="MXH119" s="140"/>
      <c r="MXI119" s="140"/>
      <c r="MXJ119" s="140"/>
      <c r="MXK119" s="140"/>
      <c r="MXL119" s="140"/>
      <c r="MXM119" s="140"/>
      <c r="MXN119" s="140"/>
      <c r="MXO119" s="140"/>
      <c r="MXP119" s="140"/>
      <c r="MXQ119" s="140"/>
      <c r="MXR119" s="140"/>
      <c r="MXS119" s="140"/>
      <c r="MXT119" s="140"/>
      <c r="MXU119" s="140"/>
      <c r="MXV119" s="140"/>
      <c r="MXW119" s="140"/>
      <c r="MXX119" s="140"/>
      <c r="MXY119" s="140"/>
      <c r="MXZ119" s="140"/>
      <c r="MYA119" s="140"/>
      <c r="MYB119" s="140"/>
      <c r="MYC119" s="140"/>
      <c r="MYD119" s="140"/>
      <c r="MYE119" s="140"/>
      <c r="MYF119" s="140"/>
      <c r="MYG119" s="140"/>
      <c r="MYH119" s="140"/>
      <c r="MYI119" s="140"/>
      <c r="MYJ119" s="140"/>
      <c r="MYK119" s="140"/>
      <c r="MYL119" s="140"/>
      <c r="MYM119" s="140"/>
      <c r="MYN119" s="140"/>
      <c r="MYO119" s="140"/>
      <c r="MYP119" s="140"/>
      <c r="MYQ119" s="140"/>
      <c r="MYR119" s="140"/>
      <c r="MYS119" s="140"/>
      <c r="MYT119" s="140"/>
      <c r="MYU119" s="140"/>
      <c r="MYV119" s="140"/>
      <c r="MYW119" s="140"/>
      <c r="MYX119" s="140"/>
      <c r="MYY119" s="140"/>
      <c r="MYZ119" s="140"/>
      <c r="MZA119" s="140"/>
      <c r="MZB119" s="140"/>
      <c r="MZC119" s="140"/>
      <c r="MZD119" s="140"/>
      <c r="MZE119" s="140"/>
      <c r="MZF119" s="140"/>
      <c r="MZG119" s="140"/>
      <c r="MZH119" s="140"/>
      <c r="MZI119" s="140"/>
      <c r="MZJ119" s="140"/>
      <c r="MZK119" s="140"/>
      <c r="MZL119" s="140"/>
      <c r="MZM119" s="140"/>
      <c r="MZN119" s="140"/>
      <c r="MZO119" s="140"/>
      <c r="MZP119" s="140"/>
      <c r="MZQ119" s="140"/>
      <c r="MZR119" s="140"/>
      <c r="MZS119" s="140"/>
      <c r="MZT119" s="140"/>
      <c r="MZU119" s="140"/>
      <c r="MZV119" s="140"/>
      <c r="MZW119" s="140"/>
      <c r="MZX119" s="140"/>
      <c r="MZY119" s="140"/>
      <c r="MZZ119" s="140"/>
      <c r="NAA119" s="140"/>
      <c r="NAB119" s="140"/>
      <c r="NAC119" s="140"/>
      <c r="NAD119" s="140"/>
      <c r="NAE119" s="140"/>
      <c r="NAF119" s="140"/>
      <c r="NAG119" s="140"/>
      <c r="NAH119" s="140"/>
      <c r="NAI119" s="140"/>
      <c r="NAJ119" s="140"/>
      <c r="NAK119" s="140"/>
      <c r="NAL119" s="140"/>
      <c r="NAM119" s="140"/>
      <c r="NAN119" s="140"/>
      <c r="NAO119" s="140"/>
      <c r="NAP119" s="140"/>
      <c r="NAQ119" s="140"/>
      <c r="NAR119" s="140"/>
      <c r="NAS119" s="140"/>
      <c r="NAT119" s="140"/>
      <c r="NAU119" s="140"/>
      <c r="NAV119" s="140"/>
      <c r="NAW119" s="140"/>
      <c r="NAX119" s="140"/>
      <c r="NAY119" s="140"/>
      <c r="NAZ119" s="140"/>
      <c r="NBA119" s="140"/>
      <c r="NBB119" s="140"/>
      <c r="NBC119" s="140"/>
      <c r="NBD119" s="140"/>
      <c r="NBE119" s="140"/>
      <c r="NBF119" s="140"/>
      <c r="NBG119" s="140"/>
      <c r="NBH119" s="140"/>
      <c r="NBI119" s="140"/>
      <c r="NBJ119" s="140"/>
      <c r="NBK119" s="140"/>
      <c r="NBL119" s="140"/>
      <c r="NBM119" s="140"/>
      <c r="NBN119" s="140"/>
      <c r="NBO119" s="140"/>
      <c r="NBP119" s="140"/>
      <c r="NBQ119" s="140"/>
      <c r="NBR119" s="140"/>
      <c r="NBS119" s="140"/>
      <c r="NBT119" s="140"/>
      <c r="NBU119" s="140"/>
      <c r="NBV119" s="140"/>
      <c r="NBW119" s="140"/>
      <c r="NBX119" s="140"/>
      <c r="NBY119" s="140"/>
      <c r="NBZ119" s="140"/>
      <c r="NCA119" s="140"/>
      <c r="NCB119" s="140"/>
      <c r="NCC119" s="140"/>
      <c r="NCD119" s="140"/>
      <c r="NCE119" s="140"/>
      <c r="NCF119" s="140"/>
      <c r="NCG119" s="140"/>
      <c r="NCH119" s="140"/>
      <c r="NCI119" s="140"/>
      <c r="NCJ119" s="140"/>
      <c r="NCK119" s="140"/>
      <c r="NCL119" s="140"/>
      <c r="NCM119" s="140"/>
      <c r="NCN119" s="140"/>
      <c r="NCO119" s="140"/>
      <c r="NCP119" s="140"/>
      <c r="NCQ119" s="140"/>
      <c r="NCR119" s="140"/>
      <c r="NCS119" s="140"/>
      <c r="NCT119" s="140"/>
      <c r="NCU119" s="140"/>
      <c r="NCV119" s="140"/>
      <c r="NCW119" s="140"/>
      <c r="NCX119" s="140"/>
      <c r="NCY119" s="140"/>
      <c r="NCZ119" s="140"/>
      <c r="NDA119" s="140"/>
      <c r="NDB119" s="140"/>
      <c r="NDC119" s="140"/>
      <c r="NDD119" s="140"/>
      <c r="NDE119" s="140"/>
      <c r="NDF119" s="140"/>
      <c r="NDG119" s="140"/>
      <c r="NDH119" s="140"/>
      <c r="NDI119" s="140"/>
      <c r="NDJ119" s="140"/>
      <c r="NDK119" s="140"/>
      <c r="NDL119" s="140"/>
      <c r="NDM119" s="140"/>
      <c r="NDN119" s="140"/>
      <c r="NDO119" s="140"/>
      <c r="NDP119" s="140"/>
      <c r="NDQ119" s="140"/>
      <c r="NDR119" s="140"/>
      <c r="NDS119" s="140"/>
      <c r="NDT119" s="140"/>
      <c r="NDU119" s="140"/>
      <c r="NDV119" s="140"/>
      <c r="NDW119" s="140"/>
      <c r="NDX119" s="140"/>
      <c r="NDY119" s="140"/>
      <c r="NDZ119" s="140"/>
      <c r="NEA119" s="140"/>
      <c r="NEB119" s="140"/>
      <c r="NEC119" s="140"/>
      <c r="NED119" s="140"/>
      <c r="NEE119" s="140"/>
      <c r="NEF119" s="140"/>
      <c r="NEG119" s="140"/>
      <c r="NEH119" s="140"/>
      <c r="NEI119" s="140"/>
      <c r="NEJ119" s="140"/>
      <c r="NEK119" s="140"/>
      <c r="NEL119" s="140"/>
      <c r="NEM119" s="140"/>
      <c r="NEN119" s="140"/>
      <c r="NEO119" s="140"/>
      <c r="NEP119" s="140"/>
      <c r="NEQ119" s="140"/>
      <c r="NER119" s="140"/>
      <c r="NES119" s="140"/>
      <c r="NET119" s="140"/>
      <c r="NEU119" s="140"/>
      <c r="NEV119" s="140"/>
      <c r="NEW119" s="140"/>
      <c r="NEX119" s="140"/>
      <c r="NEY119" s="140"/>
      <c r="NEZ119" s="140"/>
      <c r="NFA119" s="140"/>
      <c r="NFB119" s="140"/>
      <c r="NFC119" s="140"/>
      <c r="NFD119" s="140"/>
      <c r="NFE119" s="140"/>
      <c r="NFF119" s="140"/>
      <c r="NFG119" s="140"/>
      <c r="NFH119" s="140"/>
      <c r="NFI119" s="140"/>
      <c r="NFJ119" s="140"/>
      <c r="NFK119" s="140"/>
      <c r="NFL119" s="140"/>
      <c r="NFM119" s="140"/>
      <c r="NFN119" s="140"/>
      <c r="NFO119" s="140"/>
      <c r="NFP119" s="140"/>
      <c r="NFQ119" s="140"/>
      <c r="NFR119" s="140"/>
      <c r="NFS119" s="140"/>
      <c r="NFT119" s="140"/>
      <c r="NFU119" s="140"/>
      <c r="NFV119" s="140"/>
      <c r="NFW119" s="140"/>
      <c r="NFX119" s="140"/>
      <c r="NFY119" s="140"/>
      <c r="NFZ119" s="140"/>
      <c r="NGA119" s="140"/>
      <c r="NGB119" s="140"/>
      <c r="NGC119" s="140"/>
      <c r="NGD119" s="140"/>
      <c r="NGE119" s="140"/>
      <c r="NGF119" s="140"/>
      <c r="NGG119" s="140"/>
      <c r="NGH119" s="140"/>
      <c r="NGI119" s="140"/>
      <c r="NGJ119" s="140"/>
      <c r="NGK119" s="140"/>
      <c r="NGL119" s="140"/>
      <c r="NGM119" s="140"/>
      <c r="NGN119" s="140"/>
      <c r="NGO119" s="140"/>
      <c r="NGP119" s="140"/>
      <c r="NGQ119" s="140"/>
      <c r="NGR119" s="140"/>
      <c r="NGS119" s="140"/>
      <c r="NGT119" s="140"/>
      <c r="NGU119" s="140"/>
      <c r="NGV119" s="140"/>
      <c r="NGW119" s="140"/>
      <c r="NGX119" s="140"/>
      <c r="NGY119" s="140"/>
      <c r="NGZ119" s="140"/>
      <c r="NHA119" s="140"/>
      <c r="NHB119" s="140"/>
      <c r="NHC119" s="140"/>
      <c r="NHD119" s="140"/>
      <c r="NHE119" s="140"/>
      <c r="NHF119" s="140"/>
      <c r="NHG119" s="140"/>
      <c r="NHH119" s="140"/>
      <c r="NHI119" s="140"/>
      <c r="NHJ119" s="140"/>
      <c r="NHK119" s="140"/>
      <c r="NHL119" s="140"/>
      <c r="NHM119" s="140"/>
      <c r="NHN119" s="140"/>
      <c r="NHO119" s="140"/>
      <c r="NHP119" s="140"/>
      <c r="NHQ119" s="140"/>
      <c r="NHR119" s="140"/>
      <c r="NHS119" s="140"/>
      <c r="NHT119" s="140"/>
      <c r="NHU119" s="140"/>
      <c r="NHV119" s="140"/>
      <c r="NHW119" s="140"/>
      <c r="NHX119" s="140"/>
      <c r="NHY119" s="140"/>
      <c r="NHZ119" s="140"/>
      <c r="NIA119" s="140"/>
      <c r="NIB119" s="140"/>
      <c r="NIC119" s="140"/>
      <c r="NID119" s="140"/>
      <c r="NIE119" s="140"/>
      <c r="NIF119" s="140"/>
      <c r="NIG119" s="140"/>
      <c r="NIH119" s="140"/>
      <c r="NII119" s="140"/>
      <c r="NIJ119" s="140"/>
      <c r="NIK119" s="140"/>
      <c r="NIL119" s="140"/>
      <c r="NIM119" s="140"/>
      <c r="NIN119" s="140"/>
      <c r="NIO119" s="140"/>
      <c r="NIP119" s="140"/>
      <c r="NIQ119" s="140"/>
      <c r="NIR119" s="140"/>
      <c r="NIS119" s="140"/>
      <c r="NIT119" s="140"/>
      <c r="NIU119" s="140"/>
      <c r="NIV119" s="140"/>
      <c r="NIW119" s="140"/>
      <c r="NIX119" s="140"/>
      <c r="NIY119" s="140"/>
      <c r="NIZ119" s="140"/>
      <c r="NJA119" s="140"/>
      <c r="NJB119" s="140"/>
      <c r="NJC119" s="140"/>
      <c r="NJD119" s="140"/>
      <c r="NJE119" s="140"/>
      <c r="NJF119" s="140"/>
      <c r="NJG119" s="140"/>
      <c r="NJH119" s="140"/>
      <c r="NJI119" s="140"/>
      <c r="NJJ119" s="140"/>
      <c r="NJK119" s="140"/>
      <c r="NJL119" s="140"/>
      <c r="NJM119" s="140"/>
      <c r="NJN119" s="140"/>
      <c r="NJO119" s="140"/>
      <c r="NJP119" s="140"/>
      <c r="NJQ119" s="140"/>
      <c r="NJR119" s="140"/>
      <c r="NJS119" s="140"/>
      <c r="NJT119" s="140"/>
      <c r="NJU119" s="140"/>
      <c r="NJV119" s="140"/>
      <c r="NJW119" s="140"/>
      <c r="NJX119" s="140"/>
      <c r="NJY119" s="140"/>
      <c r="NJZ119" s="140"/>
      <c r="NKA119" s="140"/>
      <c r="NKB119" s="140"/>
      <c r="NKC119" s="140"/>
      <c r="NKD119" s="140"/>
      <c r="NKE119" s="140"/>
      <c r="NKF119" s="140"/>
      <c r="NKG119" s="140"/>
      <c r="NKH119" s="140"/>
      <c r="NKI119" s="140"/>
      <c r="NKJ119" s="140"/>
      <c r="NKK119" s="140"/>
      <c r="NKL119" s="140"/>
      <c r="NKM119" s="140"/>
      <c r="NKN119" s="140"/>
      <c r="NKO119" s="140"/>
      <c r="NKP119" s="140"/>
      <c r="NKQ119" s="140"/>
      <c r="NKR119" s="140"/>
      <c r="NKS119" s="140"/>
      <c r="NKT119" s="140"/>
      <c r="NKU119" s="140"/>
      <c r="NKV119" s="140"/>
      <c r="NKW119" s="140"/>
      <c r="NKX119" s="140"/>
      <c r="NKY119" s="140"/>
      <c r="NKZ119" s="140"/>
      <c r="NLA119" s="140"/>
      <c r="NLB119" s="140"/>
      <c r="NLC119" s="140"/>
      <c r="NLD119" s="140"/>
      <c r="NLE119" s="140"/>
      <c r="NLF119" s="140"/>
      <c r="NLG119" s="140"/>
      <c r="NLH119" s="140"/>
      <c r="NLI119" s="140"/>
      <c r="NLJ119" s="140"/>
      <c r="NLK119" s="140"/>
      <c r="NLL119" s="140"/>
      <c r="NLM119" s="140"/>
      <c r="NLN119" s="140"/>
      <c r="NLO119" s="140"/>
      <c r="NLP119" s="140"/>
      <c r="NLQ119" s="140"/>
      <c r="NLR119" s="140"/>
      <c r="NLS119" s="140"/>
      <c r="NLT119" s="140"/>
      <c r="NLU119" s="140"/>
      <c r="NLV119" s="140"/>
      <c r="NLW119" s="140"/>
      <c r="NLX119" s="140"/>
      <c r="NLY119" s="140"/>
      <c r="NLZ119" s="140"/>
      <c r="NMA119" s="140"/>
      <c r="NMB119" s="140"/>
      <c r="NMC119" s="140"/>
      <c r="NMD119" s="140"/>
      <c r="NME119" s="140"/>
      <c r="NMF119" s="140"/>
      <c r="NMG119" s="140"/>
      <c r="NMH119" s="140"/>
      <c r="NMI119" s="140"/>
      <c r="NMJ119" s="140"/>
      <c r="NMK119" s="140"/>
      <c r="NML119" s="140"/>
      <c r="NMM119" s="140"/>
      <c r="NMN119" s="140"/>
      <c r="NMO119" s="140"/>
      <c r="NMP119" s="140"/>
      <c r="NMQ119" s="140"/>
      <c r="NMR119" s="140"/>
      <c r="NMS119" s="140"/>
      <c r="NMT119" s="140"/>
      <c r="NMU119" s="140"/>
      <c r="NMV119" s="140"/>
      <c r="NMW119" s="140"/>
      <c r="NMX119" s="140"/>
      <c r="NMY119" s="140"/>
      <c r="NMZ119" s="140"/>
      <c r="NNA119" s="140"/>
      <c r="NNB119" s="140"/>
      <c r="NNC119" s="140"/>
      <c r="NND119" s="140"/>
      <c r="NNE119" s="140"/>
      <c r="NNF119" s="140"/>
      <c r="NNG119" s="140"/>
      <c r="NNH119" s="140"/>
      <c r="NNI119" s="140"/>
      <c r="NNJ119" s="140"/>
      <c r="NNK119" s="140"/>
      <c r="NNL119" s="140"/>
      <c r="NNM119" s="140"/>
      <c r="NNN119" s="140"/>
      <c r="NNO119" s="140"/>
      <c r="NNP119" s="140"/>
      <c r="NNQ119" s="140"/>
      <c r="NNR119" s="140"/>
      <c r="NNS119" s="140"/>
      <c r="NNT119" s="140"/>
      <c r="NNU119" s="140"/>
      <c r="NNV119" s="140"/>
      <c r="NNW119" s="140"/>
      <c r="NNX119" s="140"/>
      <c r="NNY119" s="140"/>
      <c r="NNZ119" s="140"/>
      <c r="NOA119" s="140"/>
      <c r="NOB119" s="140"/>
      <c r="NOC119" s="140"/>
      <c r="NOD119" s="140"/>
      <c r="NOE119" s="140"/>
      <c r="NOF119" s="140"/>
      <c r="NOG119" s="140"/>
      <c r="NOH119" s="140"/>
      <c r="NOI119" s="140"/>
      <c r="NOJ119" s="140"/>
      <c r="NOK119" s="140"/>
      <c r="NOL119" s="140"/>
      <c r="NOM119" s="140"/>
      <c r="NON119" s="140"/>
      <c r="NOO119" s="140"/>
      <c r="NOP119" s="140"/>
      <c r="NOQ119" s="140"/>
      <c r="NOR119" s="140"/>
      <c r="NOS119" s="140"/>
      <c r="NOT119" s="140"/>
      <c r="NOU119" s="140"/>
      <c r="NOV119" s="140"/>
      <c r="NOW119" s="140"/>
      <c r="NOX119" s="140"/>
      <c r="NOY119" s="140"/>
      <c r="NOZ119" s="140"/>
      <c r="NPA119" s="140"/>
      <c r="NPB119" s="140"/>
      <c r="NPC119" s="140"/>
      <c r="NPD119" s="140"/>
      <c r="NPE119" s="140"/>
      <c r="NPF119" s="140"/>
      <c r="NPG119" s="140"/>
      <c r="NPH119" s="140"/>
      <c r="NPI119" s="140"/>
      <c r="NPJ119" s="140"/>
      <c r="NPK119" s="140"/>
      <c r="NPL119" s="140"/>
      <c r="NPM119" s="140"/>
      <c r="NPN119" s="140"/>
      <c r="NPO119" s="140"/>
      <c r="NPP119" s="140"/>
      <c r="NPQ119" s="140"/>
      <c r="NPR119" s="140"/>
      <c r="NPS119" s="140"/>
      <c r="NPT119" s="140"/>
      <c r="NPU119" s="140"/>
      <c r="NPV119" s="140"/>
      <c r="NPW119" s="140"/>
      <c r="NPX119" s="140"/>
      <c r="NPY119" s="140"/>
      <c r="NPZ119" s="140"/>
      <c r="NQA119" s="140"/>
      <c r="NQB119" s="140"/>
      <c r="NQC119" s="140"/>
      <c r="NQD119" s="140"/>
      <c r="NQE119" s="140"/>
      <c r="NQF119" s="140"/>
      <c r="NQG119" s="140"/>
      <c r="NQH119" s="140"/>
      <c r="NQI119" s="140"/>
      <c r="NQJ119" s="140"/>
      <c r="NQK119" s="140"/>
      <c r="NQL119" s="140"/>
      <c r="NQM119" s="140"/>
      <c r="NQN119" s="140"/>
      <c r="NQO119" s="140"/>
      <c r="NQP119" s="140"/>
      <c r="NQQ119" s="140"/>
      <c r="NQR119" s="140"/>
      <c r="NQS119" s="140"/>
      <c r="NQT119" s="140"/>
      <c r="NQU119" s="140"/>
      <c r="NQV119" s="140"/>
      <c r="NQW119" s="140"/>
      <c r="NQX119" s="140"/>
      <c r="NQY119" s="140"/>
      <c r="NQZ119" s="140"/>
      <c r="NRA119" s="140"/>
      <c r="NRB119" s="140"/>
      <c r="NRC119" s="140"/>
      <c r="NRD119" s="140"/>
      <c r="NRE119" s="140"/>
      <c r="NRF119" s="140"/>
      <c r="NRG119" s="140"/>
      <c r="NRH119" s="140"/>
      <c r="NRI119" s="140"/>
      <c r="NRJ119" s="140"/>
      <c r="NRK119" s="140"/>
      <c r="NRL119" s="140"/>
      <c r="NRM119" s="140"/>
      <c r="NRN119" s="140"/>
      <c r="NRO119" s="140"/>
      <c r="NRP119" s="140"/>
      <c r="NRQ119" s="140"/>
      <c r="NRR119" s="140"/>
      <c r="NRS119" s="140"/>
      <c r="NRT119" s="140"/>
      <c r="NRU119" s="140"/>
      <c r="NRV119" s="140"/>
      <c r="NRW119" s="140"/>
      <c r="NRX119" s="140"/>
      <c r="NRY119" s="140"/>
      <c r="NRZ119" s="140"/>
      <c r="NSA119" s="140"/>
      <c r="NSB119" s="140"/>
      <c r="NSC119" s="140"/>
      <c r="NSD119" s="140"/>
      <c r="NSE119" s="140"/>
      <c r="NSF119" s="140"/>
      <c r="NSG119" s="140"/>
      <c r="NSH119" s="140"/>
      <c r="NSI119" s="140"/>
      <c r="NSJ119" s="140"/>
      <c r="NSK119" s="140"/>
      <c r="NSL119" s="140"/>
      <c r="NSM119" s="140"/>
      <c r="NSN119" s="140"/>
      <c r="NSO119" s="140"/>
      <c r="NSP119" s="140"/>
      <c r="NSQ119" s="140"/>
      <c r="NSR119" s="140"/>
      <c r="NSS119" s="140"/>
      <c r="NST119" s="140"/>
      <c r="NSU119" s="140"/>
      <c r="NSV119" s="140"/>
      <c r="NSW119" s="140"/>
      <c r="NSX119" s="140"/>
      <c r="NSY119" s="140"/>
      <c r="NSZ119" s="140"/>
      <c r="NTA119" s="140"/>
      <c r="NTB119" s="140"/>
      <c r="NTC119" s="140"/>
      <c r="NTD119" s="140"/>
      <c r="NTE119" s="140"/>
      <c r="NTF119" s="140"/>
      <c r="NTG119" s="140"/>
      <c r="NTH119" s="140"/>
      <c r="NTI119" s="140"/>
      <c r="NTJ119" s="140"/>
      <c r="NTK119" s="140"/>
      <c r="NTL119" s="140"/>
      <c r="NTM119" s="140"/>
      <c r="NTN119" s="140"/>
      <c r="NTO119" s="140"/>
      <c r="NTP119" s="140"/>
      <c r="NTQ119" s="140"/>
      <c r="NTR119" s="140"/>
      <c r="NTS119" s="140"/>
      <c r="NTT119" s="140"/>
      <c r="NTU119" s="140"/>
      <c r="NTV119" s="140"/>
      <c r="NTW119" s="140"/>
      <c r="NTX119" s="140"/>
      <c r="NTY119" s="140"/>
      <c r="NTZ119" s="140"/>
      <c r="NUA119" s="140"/>
      <c r="NUB119" s="140"/>
      <c r="NUC119" s="140"/>
      <c r="NUD119" s="140"/>
      <c r="NUE119" s="140"/>
      <c r="NUF119" s="140"/>
      <c r="NUG119" s="140"/>
      <c r="NUH119" s="140"/>
      <c r="NUI119" s="140"/>
      <c r="NUJ119" s="140"/>
      <c r="NUK119" s="140"/>
      <c r="NUL119" s="140"/>
      <c r="NUM119" s="140"/>
      <c r="NUN119" s="140"/>
      <c r="NUO119" s="140"/>
      <c r="NUP119" s="140"/>
      <c r="NUQ119" s="140"/>
      <c r="NUR119" s="140"/>
      <c r="NUS119" s="140"/>
      <c r="NUT119" s="140"/>
      <c r="NUU119" s="140"/>
      <c r="NUV119" s="140"/>
      <c r="NUW119" s="140"/>
      <c r="NUX119" s="140"/>
      <c r="NUY119" s="140"/>
      <c r="NUZ119" s="140"/>
      <c r="NVA119" s="140"/>
      <c r="NVB119" s="140"/>
      <c r="NVC119" s="140"/>
      <c r="NVD119" s="140"/>
      <c r="NVE119" s="140"/>
      <c r="NVF119" s="140"/>
      <c r="NVG119" s="140"/>
      <c r="NVH119" s="140"/>
      <c r="NVI119" s="140"/>
      <c r="NVJ119" s="140"/>
      <c r="NVK119" s="140"/>
      <c r="NVL119" s="140"/>
      <c r="NVM119" s="140"/>
      <c r="NVN119" s="140"/>
      <c r="NVO119" s="140"/>
      <c r="NVP119" s="140"/>
      <c r="NVQ119" s="140"/>
      <c r="NVR119" s="140"/>
      <c r="NVS119" s="140"/>
      <c r="NVT119" s="140"/>
      <c r="NVU119" s="140"/>
      <c r="NVV119" s="140"/>
      <c r="NVW119" s="140"/>
      <c r="NVX119" s="140"/>
      <c r="NVY119" s="140"/>
      <c r="NVZ119" s="140"/>
      <c r="NWA119" s="140"/>
      <c r="NWB119" s="140"/>
      <c r="NWC119" s="140"/>
      <c r="NWD119" s="140"/>
      <c r="NWE119" s="140"/>
      <c r="NWF119" s="140"/>
      <c r="NWG119" s="140"/>
      <c r="NWH119" s="140"/>
      <c r="NWI119" s="140"/>
      <c r="NWJ119" s="140"/>
      <c r="NWK119" s="140"/>
      <c r="NWL119" s="140"/>
      <c r="NWM119" s="140"/>
      <c r="NWN119" s="140"/>
      <c r="NWO119" s="140"/>
      <c r="NWP119" s="140"/>
      <c r="NWQ119" s="140"/>
      <c r="NWR119" s="140"/>
      <c r="NWS119" s="140"/>
      <c r="NWT119" s="140"/>
      <c r="NWU119" s="140"/>
      <c r="NWV119" s="140"/>
      <c r="NWW119" s="140"/>
      <c r="NWX119" s="140"/>
      <c r="NWY119" s="140"/>
      <c r="NWZ119" s="140"/>
      <c r="NXA119" s="140"/>
      <c r="NXB119" s="140"/>
      <c r="NXC119" s="140"/>
      <c r="NXD119" s="140"/>
      <c r="NXE119" s="140"/>
      <c r="NXF119" s="140"/>
      <c r="NXG119" s="140"/>
      <c r="NXH119" s="140"/>
      <c r="NXI119" s="140"/>
      <c r="NXJ119" s="140"/>
      <c r="NXK119" s="140"/>
      <c r="NXL119" s="140"/>
      <c r="NXM119" s="140"/>
      <c r="NXN119" s="140"/>
      <c r="NXO119" s="140"/>
      <c r="NXP119" s="140"/>
      <c r="NXQ119" s="140"/>
      <c r="NXR119" s="140"/>
      <c r="NXS119" s="140"/>
      <c r="NXT119" s="140"/>
      <c r="NXU119" s="140"/>
      <c r="NXV119" s="140"/>
      <c r="NXW119" s="140"/>
      <c r="NXX119" s="140"/>
      <c r="NXY119" s="140"/>
      <c r="NXZ119" s="140"/>
      <c r="NYA119" s="140"/>
      <c r="NYB119" s="140"/>
      <c r="NYC119" s="140"/>
      <c r="NYD119" s="140"/>
      <c r="NYE119" s="140"/>
      <c r="NYF119" s="140"/>
      <c r="NYG119" s="140"/>
      <c r="NYH119" s="140"/>
      <c r="NYI119" s="140"/>
      <c r="NYJ119" s="140"/>
      <c r="NYK119" s="140"/>
      <c r="NYL119" s="140"/>
      <c r="NYM119" s="140"/>
      <c r="NYN119" s="140"/>
      <c r="NYO119" s="140"/>
      <c r="NYP119" s="140"/>
      <c r="NYQ119" s="140"/>
      <c r="NYR119" s="140"/>
      <c r="NYS119" s="140"/>
      <c r="NYT119" s="140"/>
      <c r="NYU119" s="140"/>
      <c r="NYV119" s="140"/>
      <c r="NYW119" s="140"/>
      <c r="NYX119" s="140"/>
      <c r="NYY119" s="140"/>
      <c r="NYZ119" s="140"/>
      <c r="NZA119" s="140"/>
      <c r="NZB119" s="140"/>
      <c r="NZC119" s="140"/>
      <c r="NZD119" s="140"/>
      <c r="NZE119" s="140"/>
      <c r="NZF119" s="140"/>
      <c r="NZG119" s="140"/>
      <c r="NZH119" s="140"/>
      <c r="NZI119" s="140"/>
      <c r="NZJ119" s="140"/>
      <c r="NZK119" s="140"/>
      <c r="NZL119" s="140"/>
      <c r="NZM119" s="140"/>
      <c r="NZN119" s="140"/>
      <c r="NZO119" s="140"/>
      <c r="NZP119" s="140"/>
      <c r="NZQ119" s="140"/>
      <c r="NZR119" s="140"/>
      <c r="NZS119" s="140"/>
      <c r="NZT119" s="140"/>
      <c r="NZU119" s="140"/>
      <c r="NZV119" s="140"/>
      <c r="NZW119" s="140"/>
      <c r="NZX119" s="140"/>
      <c r="NZY119" s="140"/>
      <c r="NZZ119" s="140"/>
      <c r="OAA119" s="140"/>
      <c r="OAB119" s="140"/>
      <c r="OAC119" s="140"/>
      <c r="OAD119" s="140"/>
      <c r="OAE119" s="140"/>
      <c r="OAF119" s="140"/>
      <c r="OAG119" s="140"/>
      <c r="OAH119" s="140"/>
      <c r="OAI119" s="140"/>
      <c r="OAJ119" s="140"/>
      <c r="OAK119" s="140"/>
      <c r="OAL119" s="140"/>
      <c r="OAM119" s="140"/>
      <c r="OAN119" s="140"/>
      <c r="OAO119" s="140"/>
      <c r="OAP119" s="140"/>
      <c r="OAQ119" s="140"/>
      <c r="OAR119" s="140"/>
      <c r="OAS119" s="140"/>
      <c r="OAT119" s="140"/>
      <c r="OAU119" s="140"/>
      <c r="OAV119" s="140"/>
      <c r="OAW119" s="140"/>
      <c r="OAX119" s="140"/>
      <c r="OAY119" s="140"/>
      <c r="OAZ119" s="140"/>
      <c r="OBA119" s="140"/>
      <c r="OBB119" s="140"/>
      <c r="OBC119" s="140"/>
      <c r="OBD119" s="140"/>
      <c r="OBE119" s="140"/>
      <c r="OBF119" s="140"/>
      <c r="OBG119" s="140"/>
      <c r="OBH119" s="140"/>
      <c r="OBI119" s="140"/>
      <c r="OBJ119" s="140"/>
      <c r="OBK119" s="140"/>
      <c r="OBL119" s="140"/>
      <c r="OBM119" s="140"/>
      <c r="OBN119" s="140"/>
      <c r="OBO119" s="140"/>
      <c r="OBP119" s="140"/>
      <c r="OBQ119" s="140"/>
      <c r="OBR119" s="140"/>
      <c r="OBS119" s="140"/>
      <c r="OBT119" s="140"/>
      <c r="OBU119" s="140"/>
      <c r="OBV119" s="140"/>
      <c r="OBW119" s="140"/>
      <c r="OBX119" s="140"/>
      <c r="OBY119" s="140"/>
      <c r="OBZ119" s="140"/>
      <c r="OCA119" s="140"/>
      <c r="OCB119" s="140"/>
      <c r="OCC119" s="140"/>
      <c r="OCD119" s="140"/>
      <c r="OCE119" s="140"/>
      <c r="OCF119" s="140"/>
      <c r="OCG119" s="140"/>
      <c r="OCH119" s="140"/>
      <c r="OCI119" s="140"/>
      <c r="OCJ119" s="140"/>
      <c r="OCK119" s="140"/>
      <c r="OCL119" s="140"/>
      <c r="OCM119" s="140"/>
      <c r="OCN119" s="140"/>
      <c r="OCO119" s="140"/>
      <c r="OCP119" s="140"/>
      <c r="OCQ119" s="140"/>
      <c r="OCR119" s="140"/>
      <c r="OCS119" s="140"/>
      <c r="OCT119" s="140"/>
      <c r="OCU119" s="140"/>
      <c r="OCV119" s="140"/>
      <c r="OCW119" s="140"/>
      <c r="OCX119" s="140"/>
      <c r="OCY119" s="140"/>
      <c r="OCZ119" s="140"/>
      <c r="ODA119" s="140"/>
      <c r="ODB119" s="140"/>
      <c r="ODC119" s="140"/>
      <c r="ODD119" s="140"/>
      <c r="ODE119" s="140"/>
      <c r="ODF119" s="140"/>
      <c r="ODG119" s="140"/>
      <c r="ODH119" s="140"/>
      <c r="ODI119" s="140"/>
      <c r="ODJ119" s="140"/>
      <c r="ODK119" s="140"/>
      <c r="ODL119" s="140"/>
      <c r="ODM119" s="140"/>
      <c r="ODN119" s="140"/>
      <c r="ODO119" s="140"/>
      <c r="ODP119" s="140"/>
      <c r="ODQ119" s="140"/>
      <c r="ODR119" s="140"/>
      <c r="ODS119" s="140"/>
      <c r="ODT119" s="140"/>
      <c r="ODU119" s="140"/>
      <c r="ODV119" s="140"/>
      <c r="ODW119" s="140"/>
      <c r="ODX119" s="140"/>
      <c r="ODY119" s="140"/>
      <c r="ODZ119" s="140"/>
      <c r="OEA119" s="140"/>
      <c r="OEB119" s="140"/>
      <c r="OEC119" s="140"/>
      <c r="OED119" s="140"/>
      <c r="OEE119" s="140"/>
      <c r="OEF119" s="140"/>
      <c r="OEG119" s="140"/>
      <c r="OEH119" s="140"/>
      <c r="OEI119" s="140"/>
      <c r="OEJ119" s="140"/>
      <c r="OEK119" s="140"/>
      <c r="OEL119" s="140"/>
      <c r="OEM119" s="140"/>
      <c r="OEN119" s="140"/>
      <c r="OEO119" s="140"/>
      <c r="OEP119" s="140"/>
      <c r="OEQ119" s="140"/>
      <c r="OER119" s="140"/>
      <c r="OES119" s="140"/>
      <c r="OET119" s="140"/>
      <c r="OEU119" s="140"/>
      <c r="OEV119" s="140"/>
      <c r="OEW119" s="140"/>
      <c r="OEX119" s="140"/>
      <c r="OEY119" s="140"/>
      <c r="OEZ119" s="140"/>
      <c r="OFA119" s="140"/>
      <c r="OFB119" s="140"/>
      <c r="OFC119" s="140"/>
      <c r="OFD119" s="140"/>
      <c r="OFE119" s="140"/>
      <c r="OFF119" s="140"/>
      <c r="OFG119" s="140"/>
      <c r="OFH119" s="140"/>
      <c r="OFI119" s="140"/>
      <c r="OFJ119" s="140"/>
      <c r="OFK119" s="140"/>
      <c r="OFL119" s="140"/>
      <c r="OFM119" s="140"/>
      <c r="OFN119" s="140"/>
      <c r="OFO119" s="140"/>
      <c r="OFP119" s="140"/>
      <c r="OFQ119" s="140"/>
      <c r="OFR119" s="140"/>
      <c r="OFS119" s="140"/>
      <c r="OFT119" s="140"/>
      <c r="OFU119" s="140"/>
      <c r="OFV119" s="140"/>
      <c r="OFW119" s="140"/>
      <c r="OFX119" s="140"/>
      <c r="OFY119" s="140"/>
      <c r="OFZ119" s="140"/>
      <c r="OGA119" s="140"/>
      <c r="OGB119" s="140"/>
      <c r="OGC119" s="140"/>
      <c r="OGD119" s="140"/>
      <c r="OGE119" s="140"/>
      <c r="OGF119" s="140"/>
      <c r="OGG119" s="140"/>
      <c r="OGH119" s="140"/>
      <c r="OGI119" s="140"/>
      <c r="OGJ119" s="140"/>
      <c r="OGK119" s="140"/>
      <c r="OGL119" s="140"/>
      <c r="OGM119" s="140"/>
      <c r="OGN119" s="140"/>
      <c r="OGO119" s="140"/>
      <c r="OGP119" s="140"/>
      <c r="OGQ119" s="140"/>
      <c r="OGR119" s="140"/>
      <c r="OGS119" s="140"/>
      <c r="OGT119" s="140"/>
      <c r="OGU119" s="140"/>
      <c r="OGV119" s="140"/>
      <c r="OGW119" s="140"/>
      <c r="OGX119" s="140"/>
      <c r="OGY119" s="140"/>
      <c r="OGZ119" s="140"/>
      <c r="OHA119" s="140"/>
      <c r="OHB119" s="140"/>
      <c r="OHC119" s="140"/>
      <c r="OHD119" s="140"/>
      <c r="OHE119" s="140"/>
      <c r="OHF119" s="140"/>
      <c r="OHG119" s="140"/>
      <c r="OHH119" s="140"/>
      <c r="OHI119" s="140"/>
      <c r="OHJ119" s="140"/>
      <c r="OHK119" s="140"/>
      <c r="OHL119" s="140"/>
      <c r="OHM119" s="140"/>
      <c r="OHN119" s="140"/>
      <c r="OHO119" s="140"/>
      <c r="OHP119" s="140"/>
      <c r="OHQ119" s="140"/>
      <c r="OHR119" s="140"/>
      <c r="OHS119" s="140"/>
      <c r="OHT119" s="140"/>
      <c r="OHU119" s="140"/>
      <c r="OHV119" s="140"/>
      <c r="OHW119" s="140"/>
      <c r="OHX119" s="140"/>
      <c r="OHY119" s="140"/>
      <c r="OHZ119" s="140"/>
      <c r="OIA119" s="140"/>
      <c r="OIB119" s="140"/>
      <c r="OIC119" s="140"/>
      <c r="OID119" s="140"/>
      <c r="OIE119" s="140"/>
      <c r="OIF119" s="140"/>
      <c r="OIG119" s="140"/>
      <c r="OIH119" s="140"/>
      <c r="OII119" s="140"/>
      <c r="OIJ119" s="140"/>
      <c r="OIK119" s="140"/>
      <c r="OIL119" s="140"/>
      <c r="OIM119" s="140"/>
      <c r="OIN119" s="140"/>
      <c r="OIO119" s="140"/>
      <c r="OIP119" s="140"/>
      <c r="OIQ119" s="140"/>
      <c r="OIR119" s="140"/>
      <c r="OIS119" s="140"/>
      <c r="OIT119" s="140"/>
      <c r="OIU119" s="140"/>
      <c r="OIV119" s="140"/>
      <c r="OIW119" s="140"/>
      <c r="OIX119" s="140"/>
      <c r="OIY119" s="140"/>
      <c r="OIZ119" s="140"/>
      <c r="OJA119" s="140"/>
      <c r="OJB119" s="140"/>
      <c r="OJC119" s="140"/>
      <c r="OJD119" s="140"/>
      <c r="OJE119" s="140"/>
      <c r="OJF119" s="140"/>
      <c r="OJG119" s="140"/>
      <c r="OJH119" s="140"/>
      <c r="OJI119" s="140"/>
      <c r="OJJ119" s="140"/>
      <c r="OJK119" s="140"/>
      <c r="OJL119" s="140"/>
      <c r="OJM119" s="140"/>
      <c r="OJN119" s="140"/>
      <c r="OJO119" s="140"/>
      <c r="OJP119" s="140"/>
      <c r="OJQ119" s="140"/>
      <c r="OJR119" s="140"/>
      <c r="OJS119" s="140"/>
      <c r="OJT119" s="140"/>
      <c r="OJU119" s="140"/>
      <c r="OJV119" s="140"/>
      <c r="OJW119" s="140"/>
      <c r="OJX119" s="140"/>
      <c r="OJY119" s="140"/>
      <c r="OJZ119" s="140"/>
      <c r="OKA119" s="140"/>
      <c r="OKB119" s="140"/>
      <c r="OKC119" s="140"/>
      <c r="OKD119" s="140"/>
      <c r="OKE119" s="140"/>
      <c r="OKF119" s="140"/>
      <c r="OKG119" s="140"/>
      <c r="OKH119" s="140"/>
      <c r="OKI119" s="140"/>
      <c r="OKJ119" s="140"/>
      <c r="OKK119" s="140"/>
      <c r="OKL119" s="140"/>
      <c r="OKM119" s="140"/>
      <c r="OKN119" s="140"/>
      <c r="OKO119" s="140"/>
      <c r="OKP119" s="140"/>
      <c r="OKQ119" s="140"/>
      <c r="OKR119" s="140"/>
      <c r="OKS119" s="140"/>
      <c r="OKT119" s="140"/>
      <c r="OKU119" s="140"/>
      <c r="OKV119" s="140"/>
      <c r="OKW119" s="140"/>
      <c r="OKX119" s="140"/>
      <c r="OKY119" s="140"/>
      <c r="OKZ119" s="140"/>
      <c r="OLA119" s="140"/>
      <c r="OLB119" s="140"/>
      <c r="OLC119" s="140"/>
      <c r="OLD119" s="140"/>
      <c r="OLE119" s="140"/>
      <c r="OLF119" s="140"/>
      <c r="OLG119" s="140"/>
      <c r="OLH119" s="140"/>
      <c r="OLI119" s="140"/>
      <c r="OLJ119" s="140"/>
      <c r="OLK119" s="140"/>
      <c r="OLL119" s="140"/>
      <c r="OLM119" s="140"/>
      <c r="OLN119" s="140"/>
      <c r="OLO119" s="140"/>
      <c r="OLP119" s="140"/>
      <c r="OLQ119" s="140"/>
      <c r="OLR119" s="140"/>
      <c r="OLS119" s="140"/>
      <c r="OLT119" s="140"/>
      <c r="OLU119" s="140"/>
      <c r="OLV119" s="140"/>
      <c r="OLW119" s="140"/>
      <c r="OLX119" s="140"/>
      <c r="OLY119" s="140"/>
      <c r="OLZ119" s="140"/>
      <c r="OMA119" s="140"/>
      <c r="OMB119" s="140"/>
      <c r="OMC119" s="140"/>
      <c r="OMD119" s="140"/>
      <c r="OME119" s="140"/>
      <c r="OMF119" s="140"/>
      <c r="OMG119" s="140"/>
      <c r="OMH119" s="140"/>
      <c r="OMI119" s="140"/>
      <c r="OMJ119" s="140"/>
      <c r="OMK119" s="140"/>
      <c r="OML119" s="140"/>
      <c r="OMM119" s="140"/>
      <c r="OMN119" s="140"/>
      <c r="OMO119" s="140"/>
      <c r="OMP119" s="140"/>
      <c r="OMQ119" s="140"/>
      <c r="OMR119" s="140"/>
      <c r="OMS119" s="140"/>
      <c r="OMT119" s="140"/>
      <c r="OMU119" s="140"/>
      <c r="OMV119" s="140"/>
      <c r="OMW119" s="140"/>
      <c r="OMX119" s="140"/>
      <c r="OMY119" s="140"/>
      <c r="OMZ119" s="140"/>
      <c r="ONA119" s="140"/>
      <c r="ONB119" s="140"/>
      <c r="ONC119" s="140"/>
      <c r="OND119" s="140"/>
      <c r="ONE119" s="140"/>
      <c r="ONF119" s="140"/>
      <c r="ONG119" s="140"/>
      <c r="ONH119" s="140"/>
      <c r="ONI119" s="140"/>
      <c r="ONJ119" s="140"/>
      <c r="ONK119" s="140"/>
      <c r="ONL119" s="140"/>
      <c r="ONM119" s="140"/>
      <c r="ONN119" s="140"/>
      <c r="ONO119" s="140"/>
      <c r="ONP119" s="140"/>
      <c r="ONQ119" s="140"/>
      <c r="ONR119" s="140"/>
      <c r="ONS119" s="140"/>
      <c r="ONT119" s="140"/>
      <c r="ONU119" s="140"/>
      <c r="ONV119" s="140"/>
      <c r="ONW119" s="140"/>
      <c r="ONX119" s="140"/>
      <c r="ONY119" s="140"/>
      <c r="ONZ119" s="140"/>
      <c r="OOA119" s="140"/>
      <c r="OOB119" s="140"/>
      <c r="OOC119" s="140"/>
      <c r="OOD119" s="140"/>
      <c r="OOE119" s="140"/>
      <c r="OOF119" s="140"/>
      <c r="OOG119" s="140"/>
      <c r="OOH119" s="140"/>
      <c r="OOI119" s="140"/>
      <c r="OOJ119" s="140"/>
      <c r="OOK119" s="140"/>
      <c r="OOL119" s="140"/>
      <c r="OOM119" s="140"/>
      <c r="OON119" s="140"/>
      <c r="OOO119" s="140"/>
      <c r="OOP119" s="140"/>
      <c r="OOQ119" s="140"/>
      <c r="OOR119" s="140"/>
      <c r="OOS119" s="140"/>
      <c r="OOT119" s="140"/>
      <c r="OOU119" s="140"/>
      <c r="OOV119" s="140"/>
      <c r="OOW119" s="140"/>
      <c r="OOX119" s="140"/>
      <c r="OOY119" s="140"/>
      <c r="OOZ119" s="140"/>
      <c r="OPA119" s="140"/>
      <c r="OPB119" s="140"/>
      <c r="OPC119" s="140"/>
      <c r="OPD119" s="140"/>
      <c r="OPE119" s="140"/>
      <c r="OPF119" s="140"/>
      <c r="OPG119" s="140"/>
      <c r="OPH119" s="140"/>
      <c r="OPI119" s="140"/>
      <c r="OPJ119" s="140"/>
      <c r="OPK119" s="140"/>
      <c r="OPL119" s="140"/>
      <c r="OPM119" s="140"/>
      <c r="OPN119" s="140"/>
      <c r="OPO119" s="140"/>
      <c r="OPP119" s="140"/>
      <c r="OPQ119" s="140"/>
      <c r="OPR119" s="140"/>
      <c r="OPS119" s="140"/>
      <c r="OPT119" s="140"/>
      <c r="OPU119" s="140"/>
      <c r="OPV119" s="140"/>
      <c r="OPW119" s="140"/>
      <c r="OPX119" s="140"/>
      <c r="OPY119" s="140"/>
      <c r="OPZ119" s="140"/>
      <c r="OQA119" s="140"/>
      <c r="OQB119" s="140"/>
      <c r="OQC119" s="140"/>
      <c r="OQD119" s="140"/>
      <c r="OQE119" s="140"/>
      <c r="OQF119" s="140"/>
      <c r="OQG119" s="140"/>
      <c r="OQH119" s="140"/>
      <c r="OQI119" s="140"/>
      <c r="OQJ119" s="140"/>
      <c r="OQK119" s="140"/>
      <c r="OQL119" s="140"/>
      <c r="OQM119" s="140"/>
      <c r="OQN119" s="140"/>
      <c r="OQO119" s="140"/>
      <c r="OQP119" s="140"/>
      <c r="OQQ119" s="140"/>
      <c r="OQR119" s="140"/>
      <c r="OQS119" s="140"/>
      <c r="OQT119" s="140"/>
      <c r="OQU119" s="140"/>
      <c r="OQV119" s="140"/>
      <c r="OQW119" s="140"/>
      <c r="OQX119" s="140"/>
      <c r="OQY119" s="140"/>
      <c r="OQZ119" s="140"/>
      <c r="ORA119" s="140"/>
      <c r="ORB119" s="140"/>
      <c r="ORC119" s="140"/>
      <c r="ORD119" s="140"/>
      <c r="ORE119" s="140"/>
      <c r="ORF119" s="140"/>
      <c r="ORG119" s="140"/>
      <c r="ORH119" s="140"/>
      <c r="ORI119" s="140"/>
      <c r="ORJ119" s="140"/>
      <c r="ORK119" s="140"/>
      <c r="ORL119" s="140"/>
      <c r="ORM119" s="140"/>
      <c r="ORN119" s="140"/>
      <c r="ORO119" s="140"/>
      <c r="ORP119" s="140"/>
      <c r="ORQ119" s="140"/>
      <c r="ORR119" s="140"/>
      <c r="ORS119" s="140"/>
      <c r="ORT119" s="140"/>
      <c r="ORU119" s="140"/>
      <c r="ORV119" s="140"/>
      <c r="ORW119" s="140"/>
      <c r="ORX119" s="140"/>
      <c r="ORY119" s="140"/>
      <c r="ORZ119" s="140"/>
      <c r="OSA119" s="140"/>
      <c r="OSB119" s="140"/>
      <c r="OSC119" s="140"/>
      <c r="OSD119" s="140"/>
      <c r="OSE119" s="140"/>
      <c r="OSF119" s="140"/>
      <c r="OSG119" s="140"/>
      <c r="OSH119" s="140"/>
      <c r="OSI119" s="140"/>
      <c r="OSJ119" s="140"/>
      <c r="OSK119" s="140"/>
      <c r="OSL119" s="140"/>
      <c r="OSM119" s="140"/>
      <c r="OSN119" s="140"/>
      <c r="OSO119" s="140"/>
      <c r="OSP119" s="140"/>
      <c r="OSQ119" s="140"/>
      <c r="OSR119" s="140"/>
      <c r="OSS119" s="140"/>
      <c r="OST119" s="140"/>
      <c r="OSU119" s="140"/>
      <c r="OSV119" s="140"/>
      <c r="OSW119" s="140"/>
      <c r="OSX119" s="140"/>
      <c r="OSY119" s="140"/>
      <c r="OSZ119" s="140"/>
      <c r="OTA119" s="140"/>
      <c r="OTB119" s="140"/>
      <c r="OTC119" s="140"/>
      <c r="OTD119" s="140"/>
      <c r="OTE119" s="140"/>
      <c r="OTF119" s="140"/>
      <c r="OTG119" s="140"/>
      <c r="OTH119" s="140"/>
      <c r="OTI119" s="140"/>
      <c r="OTJ119" s="140"/>
      <c r="OTK119" s="140"/>
      <c r="OTL119" s="140"/>
      <c r="OTM119" s="140"/>
      <c r="OTN119" s="140"/>
      <c r="OTO119" s="140"/>
      <c r="OTP119" s="140"/>
      <c r="OTQ119" s="140"/>
      <c r="OTR119" s="140"/>
      <c r="OTS119" s="140"/>
      <c r="OTT119" s="140"/>
      <c r="OTU119" s="140"/>
      <c r="OTV119" s="140"/>
      <c r="OTW119" s="140"/>
      <c r="OTX119" s="140"/>
      <c r="OTY119" s="140"/>
      <c r="OTZ119" s="140"/>
      <c r="OUA119" s="140"/>
      <c r="OUB119" s="140"/>
      <c r="OUC119" s="140"/>
      <c r="OUD119" s="140"/>
      <c r="OUE119" s="140"/>
      <c r="OUF119" s="140"/>
      <c r="OUG119" s="140"/>
      <c r="OUH119" s="140"/>
      <c r="OUI119" s="140"/>
      <c r="OUJ119" s="140"/>
      <c r="OUK119" s="140"/>
      <c r="OUL119" s="140"/>
      <c r="OUM119" s="140"/>
      <c r="OUN119" s="140"/>
      <c r="OUO119" s="140"/>
      <c r="OUP119" s="140"/>
      <c r="OUQ119" s="140"/>
      <c r="OUR119" s="140"/>
      <c r="OUS119" s="140"/>
      <c r="OUT119" s="140"/>
      <c r="OUU119" s="140"/>
      <c r="OUV119" s="140"/>
      <c r="OUW119" s="140"/>
      <c r="OUX119" s="140"/>
      <c r="OUY119" s="140"/>
      <c r="OUZ119" s="140"/>
      <c r="OVA119" s="140"/>
      <c r="OVB119" s="140"/>
      <c r="OVC119" s="140"/>
      <c r="OVD119" s="140"/>
      <c r="OVE119" s="140"/>
      <c r="OVF119" s="140"/>
      <c r="OVG119" s="140"/>
      <c r="OVH119" s="140"/>
      <c r="OVI119" s="140"/>
      <c r="OVJ119" s="140"/>
      <c r="OVK119" s="140"/>
      <c r="OVL119" s="140"/>
      <c r="OVM119" s="140"/>
      <c r="OVN119" s="140"/>
      <c r="OVO119" s="140"/>
      <c r="OVP119" s="140"/>
      <c r="OVQ119" s="140"/>
      <c r="OVR119" s="140"/>
      <c r="OVS119" s="140"/>
      <c r="OVT119" s="140"/>
      <c r="OVU119" s="140"/>
      <c r="OVV119" s="140"/>
      <c r="OVW119" s="140"/>
      <c r="OVX119" s="140"/>
      <c r="OVY119" s="140"/>
      <c r="OVZ119" s="140"/>
      <c r="OWA119" s="140"/>
      <c r="OWB119" s="140"/>
      <c r="OWC119" s="140"/>
      <c r="OWD119" s="140"/>
      <c r="OWE119" s="140"/>
      <c r="OWF119" s="140"/>
      <c r="OWG119" s="140"/>
      <c r="OWH119" s="140"/>
      <c r="OWI119" s="140"/>
      <c r="OWJ119" s="140"/>
      <c r="OWK119" s="140"/>
      <c r="OWL119" s="140"/>
      <c r="OWM119" s="140"/>
      <c r="OWN119" s="140"/>
      <c r="OWO119" s="140"/>
      <c r="OWP119" s="140"/>
      <c r="OWQ119" s="140"/>
      <c r="OWR119" s="140"/>
      <c r="OWS119" s="140"/>
      <c r="OWT119" s="140"/>
      <c r="OWU119" s="140"/>
      <c r="OWV119" s="140"/>
      <c r="OWW119" s="140"/>
      <c r="OWX119" s="140"/>
      <c r="OWY119" s="140"/>
      <c r="OWZ119" s="140"/>
      <c r="OXA119" s="140"/>
      <c r="OXB119" s="140"/>
      <c r="OXC119" s="140"/>
      <c r="OXD119" s="140"/>
      <c r="OXE119" s="140"/>
      <c r="OXF119" s="140"/>
      <c r="OXG119" s="140"/>
      <c r="OXH119" s="140"/>
      <c r="OXI119" s="140"/>
      <c r="OXJ119" s="140"/>
      <c r="OXK119" s="140"/>
      <c r="OXL119" s="140"/>
      <c r="OXM119" s="140"/>
      <c r="OXN119" s="140"/>
      <c r="OXO119" s="140"/>
      <c r="OXP119" s="140"/>
      <c r="OXQ119" s="140"/>
      <c r="OXR119" s="140"/>
      <c r="OXS119" s="140"/>
      <c r="OXT119" s="140"/>
      <c r="OXU119" s="140"/>
      <c r="OXV119" s="140"/>
      <c r="OXW119" s="140"/>
      <c r="OXX119" s="140"/>
      <c r="OXY119" s="140"/>
      <c r="OXZ119" s="140"/>
      <c r="OYA119" s="140"/>
      <c r="OYB119" s="140"/>
      <c r="OYC119" s="140"/>
      <c r="OYD119" s="140"/>
      <c r="OYE119" s="140"/>
      <c r="OYF119" s="140"/>
      <c r="OYG119" s="140"/>
      <c r="OYH119" s="140"/>
      <c r="OYI119" s="140"/>
      <c r="OYJ119" s="140"/>
      <c r="OYK119" s="140"/>
      <c r="OYL119" s="140"/>
      <c r="OYM119" s="140"/>
      <c r="OYN119" s="140"/>
      <c r="OYO119" s="140"/>
      <c r="OYP119" s="140"/>
      <c r="OYQ119" s="140"/>
      <c r="OYR119" s="140"/>
      <c r="OYS119" s="140"/>
      <c r="OYT119" s="140"/>
      <c r="OYU119" s="140"/>
      <c r="OYV119" s="140"/>
      <c r="OYW119" s="140"/>
      <c r="OYX119" s="140"/>
      <c r="OYY119" s="140"/>
      <c r="OYZ119" s="140"/>
      <c r="OZA119" s="140"/>
      <c r="OZB119" s="140"/>
      <c r="OZC119" s="140"/>
      <c r="OZD119" s="140"/>
      <c r="OZE119" s="140"/>
      <c r="OZF119" s="140"/>
      <c r="OZG119" s="140"/>
      <c r="OZH119" s="140"/>
      <c r="OZI119" s="140"/>
      <c r="OZJ119" s="140"/>
      <c r="OZK119" s="140"/>
      <c r="OZL119" s="140"/>
      <c r="OZM119" s="140"/>
      <c r="OZN119" s="140"/>
      <c r="OZO119" s="140"/>
      <c r="OZP119" s="140"/>
      <c r="OZQ119" s="140"/>
      <c r="OZR119" s="140"/>
      <c r="OZS119" s="140"/>
      <c r="OZT119" s="140"/>
      <c r="OZU119" s="140"/>
      <c r="OZV119" s="140"/>
      <c r="OZW119" s="140"/>
      <c r="OZX119" s="140"/>
      <c r="OZY119" s="140"/>
      <c r="OZZ119" s="140"/>
      <c r="PAA119" s="140"/>
      <c r="PAB119" s="140"/>
      <c r="PAC119" s="140"/>
      <c r="PAD119" s="140"/>
      <c r="PAE119" s="140"/>
      <c r="PAF119" s="140"/>
      <c r="PAG119" s="140"/>
      <c r="PAH119" s="140"/>
      <c r="PAI119" s="140"/>
      <c r="PAJ119" s="140"/>
      <c r="PAK119" s="140"/>
      <c r="PAL119" s="140"/>
      <c r="PAM119" s="140"/>
      <c r="PAN119" s="140"/>
      <c r="PAO119" s="140"/>
      <c r="PAP119" s="140"/>
      <c r="PAQ119" s="140"/>
      <c r="PAR119" s="140"/>
      <c r="PAS119" s="140"/>
      <c r="PAT119" s="140"/>
      <c r="PAU119" s="140"/>
      <c r="PAV119" s="140"/>
      <c r="PAW119" s="140"/>
      <c r="PAX119" s="140"/>
      <c r="PAY119" s="140"/>
      <c r="PAZ119" s="140"/>
      <c r="PBA119" s="140"/>
      <c r="PBB119" s="140"/>
      <c r="PBC119" s="140"/>
      <c r="PBD119" s="140"/>
      <c r="PBE119" s="140"/>
      <c r="PBF119" s="140"/>
      <c r="PBG119" s="140"/>
      <c r="PBH119" s="140"/>
      <c r="PBI119" s="140"/>
      <c r="PBJ119" s="140"/>
      <c r="PBK119" s="140"/>
      <c r="PBL119" s="140"/>
      <c r="PBM119" s="140"/>
      <c r="PBN119" s="140"/>
      <c r="PBO119" s="140"/>
      <c r="PBP119" s="140"/>
      <c r="PBQ119" s="140"/>
      <c r="PBR119" s="140"/>
      <c r="PBS119" s="140"/>
      <c r="PBT119" s="140"/>
      <c r="PBU119" s="140"/>
      <c r="PBV119" s="140"/>
      <c r="PBW119" s="140"/>
      <c r="PBX119" s="140"/>
      <c r="PBY119" s="140"/>
      <c r="PBZ119" s="140"/>
      <c r="PCA119" s="140"/>
      <c r="PCB119" s="140"/>
      <c r="PCC119" s="140"/>
      <c r="PCD119" s="140"/>
      <c r="PCE119" s="140"/>
      <c r="PCF119" s="140"/>
      <c r="PCG119" s="140"/>
      <c r="PCH119" s="140"/>
      <c r="PCI119" s="140"/>
      <c r="PCJ119" s="140"/>
      <c r="PCK119" s="140"/>
      <c r="PCL119" s="140"/>
      <c r="PCM119" s="140"/>
      <c r="PCN119" s="140"/>
      <c r="PCO119" s="140"/>
      <c r="PCP119" s="140"/>
      <c r="PCQ119" s="140"/>
      <c r="PCR119" s="140"/>
      <c r="PCS119" s="140"/>
      <c r="PCT119" s="140"/>
      <c r="PCU119" s="140"/>
      <c r="PCV119" s="140"/>
      <c r="PCW119" s="140"/>
      <c r="PCX119" s="140"/>
      <c r="PCY119" s="140"/>
      <c r="PCZ119" s="140"/>
      <c r="PDA119" s="140"/>
      <c r="PDB119" s="140"/>
      <c r="PDC119" s="140"/>
      <c r="PDD119" s="140"/>
      <c r="PDE119" s="140"/>
      <c r="PDF119" s="140"/>
      <c r="PDG119" s="140"/>
      <c r="PDH119" s="140"/>
      <c r="PDI119" s="140"/>
      <c r="PDJ119" s="140"/>
      <c r="PDK119" s="140"/>
      <c r="PDL119" s="140"/>
      <c r="PDM119" s="140"/>
      <c r="PDN119" s="140"/>
      <c r="PDO119" s="140"/>
      <c r="PDP119" s="140"/>
      <c r="PDQ119" s="140"/>
      <c r="PDR119" s="140"/>
      <c r="PDS119" s="140"/>
      <c r="PDT119" s="140"/>
      <c r="PDU119" s="140"/>
      <c r="PDV119" s="140"/>
      <c r="PDW119" s="140"/>
      <c r="PDX119" s="140"/>
      <c r="PDY119" s="140"/>
      <c r="PDZ119" s="140"/>
      <c r="PEA119" s="140"/>
      <c r="PEB119" s="140"/>
      <c r="PEC119" s="140"/>
      <c r="PED119" s="140"/>
      <c r="PEE119" s="140"/>
      <c r="PEF119" s="140"/>
      <c r="PEG119" s="140"/>
      <c r="PEH119" s="140"/>
      <c r="PEI119" s="140"/>
      <c r="PEJ119" s="140"/>
      <c r="PEK119" s="140"/>
      <c r="PEL119" s="140"/>
      <c r="PEM119" s="140"/>
      <c r="PEN119" s="140"/>
      <c r="PEO119" s="140"/>
      <c r="PEP119" s="140"/>
      <c r="PEQ119" s="140"/>
      <c r="PER119" s="140"/>
      <c r="PES119" s="140"/>
      <c r="PET119" s="140"/>
      <c r="PEU119" s="140"/>
      <c r="PEV119" s="140"/>
      <c r="PEW119" s="140"/>
      <c r="PEX119" s="140"/>
      <c r="PEY119" s="140"/>
      <c r="PEZ119" s="140"/>
      <c r="PFA119" s="140"/>
      <c r="PFB119" s="140"/>
      <c r="PFC119" s="140"/>
      <c r="PFD119" s="140"/>
      <c r="PFE119" s="140"/>
      <c r="PFF119" s="140"/>
      <c r="PFG119" s="140"/>
      <c r="PFH119" s="140"/>
      <c r="PFI119" s="140"/>
      <c r="PFJ119" s="140"/>
      <c r="PFK119" s="140"/>
      <c r="PFL119" s="140"/>
      <c r="PFM119" s="140"/>
      <c r="PFN119" s="140"/>
      <c r="PFO119" s="140"/>
      <c r="PFP119" s="140"/>
      <c r="PFQ119" s="140"/>
      <c r="PFR119" s="140"/>
      <c r="PFS119" s="140"/>
      <c r="PFT119" s="140"/>
      <c r="PFU119" s="140"/>
      <c r="PFV119" s="140"/>
      <c r="PFW119" s="140"/>
      <c r="PFX119" s="140"/>
      <c r="PFY119" s="140"/>
      <c r="PFZ119" s="140"/>
      <c r="PGA119" s="140"/>
      <c r="PGB119" s="140"/>
      <c r="PGC119" s="140"/>
      <c r="PGD119" s="140"/>
      <c r="PGE119" s="140"/>
      <c r="PGF119" s="140"/>
      <c r="PGG119" s="140"/>
      <c r="PGH119" s="140"/>
      <c r="PGI119" s="140"/>
      <c r="PGJ119" s="140"/>
      <c r="PGK119" s="140"/>
      <c r="PGL119" s="140"/>
      <c r="PGM119" s="140"/>
      <c r="PGN119" s="140"/>
      <c r="PGO119" s="140"/>
      <c r="PGP119" s="140"/>
      <c r="PGQ119" s="140"/>
      <c r="PGR119" s="140"/>
      <c r="PGS119" s="140"/>
      <c r="PGT119" s="140"/>
      <c r="PGU119" s="140"/>
      <c r="PGV119" s="140"/>
      <c r="PGW119" s="140"/>
      <c r="PGX119" s="140"/>
      <c r="PGY119" s="140"/>
      <c r="PGZ119" s="140"/>
      <c r="PHA119" s="140"/>
      <c r="PHB119" s="140"/>
      <c r="PHC119" s="140"/>
      <c r="PHD119" s="140"/>
      <c r="PHE119" s="140"/>
      <c r="PHF119" s="140"/>
      <c r="PHG119" s="140"/>
      <c r="PHH119" s="140"/>
      <c r="PHI119" s="140"/>
      <c r="PHJ119" s="140"/>
      <c r="PHK119" s="140"/>
      <c r="PHL119" s="140"/>
      <c r="PHM119" s="140"/>
      <c r="PHN119" s="140"/>
      <c r="PHO119" s="140"/>
      <c r="PHP119" s="140"/>
      <c r="PHQ119" s="140"/>
      <c r="PHR119" s="140"/>
      <c r="PHS119" s="140"/>
      <c r="PHT119" s="140"/>
      <c r="PHU119" s="140"/>
      <c r="PHV119" s="140"/>
      <c r="PHW119" s="140"/>
      <c r="PHX119" s="140"/>
      <c r="PHY119" s="140"/>
      <c r="PHZ119" s="140"/>
      <c r="PIA119" s="140"/>
      <c r="PIB119" s="140"/>
      <c r="PIC119" s="140"/>
      <c r="PID119" s="140"/>
      <c r="PIE119" s="140"/>
      <c r="PIF119" s="140"/>
      <c r="PIG119" s="140"/>
      <c r="PIH119" s="140"/>
      <c r="PII119" s="140"/>
      <c r="PIJ119" s="140"/>
      <c r="PIK119" s="140"/>
      <c r="PIL119" s="140"/>
      <c r="PIM119" s="140"/>
      <c r="PIN119" s="140"/>
      <c r="PIO119" s="140"/>
      <c r="PIP119" s="140"/>
      <c r="PIQ119" s="140"/>
      <c r="PIR119" s="140"/>
      <c r="PIS119" s="140"/>
      <c r="PIT119" s="140"/>
      <c r="PIU119" s="140"/>
      <c r="PIV119" s="140"/>
      <c r="PIW119" s="140"/>
      <c r="PIX119" s="140"/>
      <c r="PIY119" s="140"/>
      <c r="PIZ119" s="140"/>
      <c r="PJA119" s="140"/>
      <c r="PJB119" s="140"/>
      <c r="PJC119" s="140"/>
      <c r="PJD119" s="140"/>
      <c r="PJE119" s="140"/>
      <c r="PJF119" s="140"/>
      <c r="PJG119" s="140"/>
      <c r="PJH119" s="140"/>
      <c r="PJI119" s="140"/>
      <c r="PJJ119" s="140"/>
      <c r="PJK119" s="140"/>
      <c r="PJL119" s="140"/>
      <c r="PJM119" s="140"/>
      <c r="PJN119" s="140"/>
      <c r="PJO119" s="140"/>
      <c r="PJP119" s="140"/>
      <c r="PJQ119" s="140"/>
      <c r="PJR119" s="140"/>
      <c r="PJS119" s="140"/>
      <c r="PJT119" s="140"/>
      <c r="PJU119" s="140"/>
      <c r="PJV119" s="140"/>
      <c r="PJW119" s="140"/>
      <c r="PJX119" s="140"/>
      <c r="PJY119" s="140"/>
      <c r="PJZ119" s="140"/>
      <c r="PKA119" s="140"/>
      <c r="PKB119" s="140"/>
      <c r="PKC119" s="140"/>
      <c r="PKD119" s="140"/>
      <c r="PKE119" s="140"/>
      <c r="PKF119" s="140"/>
      <c r="PKG119" s="140"/>
      <c r="PKH119" s="140"/>
      <c r="PKI119" s="140"/>
      <c r="PKJ119" s="140"/>
      <c r="PKK119" s="140"/>
      <c r="PKL119" s="140"/>
      <c r="PKM119" s="140"/>
      <c r="PKN119" s="140"/>
      <c r="PKO119" s="140"/>
      <c r="PKP119" s="140"/>
      <c r="PKQ119" s="140"/>
      <c r="PKR119" s="140"/>
      <c r="PKS119" s="140"/>
      <c r="PKT119" s="140"/>
      <c r="PKU119" s="140"/>
      <c r="PKV119" s="140"/>
      <c r="PKW119" s="140"/>
      <c r="PKX119" s="140"/>
      <c r="PKY119" s="140"/>
      <c r="PKZ119" s="140"/>
      <c r="PLA119" s="140"/>
      <c r="PLB119" s="140"/>
      <c r="PLC119" s="140"/>
      <c r="PLD119" s="140"/>
      <c r="PLE119" s="140"/>
      <c r="PLF119" s="140"/>
      <c r="PLG119" s="140"/>
      <c r="PLH119" s="140"/>
      <c r="PLI119" s="140"/>
      <c r="PLJ119" s="140"/>
      <c r="PLK119" s="140"/>
      <c r="PLL119" s="140"/>
      <c r="PLM119" s="140"/>
      <c r="PLN119" s="140"/>
      <c r="PLO119" s="140"/>
      <c r="PLP119" s="140"/>
      <c r="PLQ119" s="140"/>
      <c r="PLR119" s="140"/>
      <c r="PLS119" s="140"/>
      <c r="PLT119" s="140"/>
      <c r="PLU119" s="140"/>
      <c r="PLV119" s="140"/>
      <c r="PLW119" s="140"/>
      <c r="PLX119" s="140"/>
      <c r="PLY119" s="140"/>
      <c r="PLZ119" s="140"/>
      <c r="PMA119" s="140"/>
      <c r="PMB119" s="140"/>
      <c r="PMC119" s="140"/>
      <c r="PMD119" s="140"/>
      <c r="PME119" s="140"/>
      <c r="PMF119" s="140"/>
      <c r="PMG119" s="140"/>
      <c r="PMH119" s="140"/>
      <c r="PMI119" s="140"/>
      <c r="PMJ119" s="140"/>
      <c r="PMK119" s="140"/>
      <c r="PML119" s="140"/>
      <c r="PMM119" s="140"/>
      <c r="PMN119" s="140"/>
      <c r="PMO119" s="140"/>
      <c r="PMP119" s="140"/>
      <c r="PMQ119" s="140"/>
      <c r="PMR119" s="140"/>
      <c r="PMS119" s="140"/>
      <c r="PMT119" s="140"/>
      <c r="PMU119" s="140"/>
      <c r="PMV119" s="140"/>
      <c r="PMW119" s="140"/>
      <c r="PMX119" s="140"/>
      <c r="PMY119" s="140"/>
      <c r="PMZ119" s="140"/>
      <c r="PNA119" s="140"/>
      <c r="PNB119" s="140"/>
      <c r="PNC119" s="140"/>
      <c r="PND119" s="140"/>
      <c r="PNE119" s="140"/>
      <c r="PNF119" s="140"/>
      <c r="PNG119" s="140"/>
      <c r="PNH119" s="140"/>
      <c r="PNI119" s="140"/>
      <c r="PNJ119" s="140"/>
      <c r="PNK119" s="140"/>
      <c r="PNL119" s="140"/>
      <c r="PNM119" s="140"/>
      <c r="PNN119" s="140"/>
      <c r="PNO119" s="140"/>
      <c r="PNP119" s="140"/>
      <c r="PNQ119" s="140"/>
      <c r="PNR119" s="140"/>
      <c r="PNS119" s="140"/>
      <c r="PNT119" s="140"/>
      <c r="PNU119" s="140"/>
      <c r="PNV119" s="140"/>
      <c r="PNW119" s="140"/>
      <c r="PNX119" s="140"/>
      <c r="PNY119" s="140"/>
      <c r="PNZ119" s="140"/>
      <c r="POA119" s="140"/>
      <c r="POB119" s="140"/>
      <c r="POC119" s="140"/>
      <c r="POD119" s="140"/>
      <c r="POE119" s="140"/>
      <c r="POF119" s="140"/>
      <c r="POG119" s="140"/>
      <c r="POH119" s="140"/>
      <c r="POI119" s="140"/>
      <c r="POJ119" s="140"/>
      <c r="POK119" s="140"/>
      <c r="POL119" s="140"/>
      <c r="POM119" s="140"/>
      <c r="PON119" s="140"/>
      <c r="POO119" s="140"/>
      <c r="POP119" s="140"/>
      <c r="POQ119" s="140"/>
      <c r="POR119" s="140"/>
      <c r="POS119" s="140"/>
      <c r="POT119" s="140"/>
      <c r="POU119" s="140"/>
      <c r="POV119" s="140"/>
      <c r="POW119" s="140"/>
      <c r="POX119" s="140"/>
      <c r="POY119" s="140"/>
      <c r="POZ119" s="140"/>
      <c r="PPA119" s="140"/>
      <c r="PPB119" s="140"/>
      <c r="PPC119" s="140"/>
      <c r="PPD119" s="140"/>
      <c r="PPE119" s="140"/>
      <c r="PPF119" s="140"/>
      <c r="PPG119" s="140"/>
      <c r="PPH119" s="140"/>
      <c r="PPI119" s="140"/>
      <c r="PPJ119" s="140"/>
      <c r="PPK119" s="140"/>
      <c r="PPL119" s="140"/>
      <c r="PPM119" s="140"/>
      <c r="PPN119" s="140"/>
      <c r="PPO119" s="140"/>
      <c r="PPP119" s="140"/>
      <c r="PPQ119" s="140"/>
      <c r="PPR119" s="140"/>
      <c r="PPS119" s="140"/>
      <c r="PPT119" s="140"/>
      <c r="PPU119" s="140"/>
      <c r="PPV119" s="140"/>
      <c r="PPW119" s="140"/>
      <c r="PPX119" s="140"/>
      <c r="PPY119" s="140"/>
      <c r="PPZ119" s="140"/>
      <c r="PQA119" s="140"/>
      <c r="PQB119" s="140"/>
      <c r="PQC119" s="140"/>
      <c r="PQD119" s="140"/>
      <c r="PQE119" s="140"/>
      <c r="PQF119" s="140"/>
      <c r="PQG119" s="140"/>
      <c r="PQH119" s="140"/>
      <c r="PQI119" s="140"/>
      <c r="PQJ119" s="140"/>
      <c r="PQK119" s="140"/>
      <c r="PQL119" s="140"/>
      <c r="PQM119" s="140"/>
      <c r="PQN119" s="140"/>
      <c r="PQO119" s="140"/>
      <c r="PQP119" s="140"/>
      <c r="PQQ119" s="140"/>
      <c r="PQR119" s="140"/>
      <c r="PQS119" s="140"/>
      <c r="PQT119" s="140"/>
      <c r="PQU119" s="140"/>
      <c r="PQV119" s="140"/>
      <c r="PQW119" s="140"/>
      <c r="PQX119" s="140"/>
      <c r="PQY119" s="140"/>
      <c r="PQZ119" s="140"/>
      <c r="PRA119" s="140"/>
      <c r="PRB119" s="140"/>
      <c r="PRC119" s="140"/>
      <c r="PRD119" s="140"/>
      <c r="PRE119" s="140"/>
      <c r="PRF119" s="140"/>
      <c r="PRG119" s="140"/>
      <c r="PRH119" s="140"/>
      <c r="PRI119" s="140"/>
      <c r="PRJ119" s="140"/>
      <c r="PRK119" s="140"/>
      <c r="PRL119" s="140"/>
      <c r="PRM119" s="140"/>
      <c r="PRN119" s="140"/>
      <c r="PRO119" s="140"/>
      <c r="PRP119" s="140"/>
      <c r="PRQ119" s="140"/>
      <c r="PRR119" s="140"/>
      <c r="PRS119" s="140"/>
      <c r="PRT119" s="140"/>
      <c r="PRU119" s="140"/>
      <c r="PRV119" s="140"/>
      <c r="PRW119" s="140"/>
      <c r="PRX119" s="140"/>
      <c r="PRY119" s="140"/>
      <c r="PRZ119" s="140"/>
      <c r="PSA119" s="140"/>
      <c r="PSB119" s="140"/>
      <c r="PSC119" s="140"/>
      <c r="PSD119" s="140"/>
      <c r="PSE119" s="140"/>
      <c r="PSF119" s="140"/>
      <c r="PSG119" s="140"/>
      <c r="PSH119" s="140"/>
      <c r="PSI119" s="140"/>
      <c r="PSJ119" s="140"/>
      <c r="PSK119" s="140"/>
      <c r="PSL119" s="140"/>
      <c r="PSM119" s="140"/>
      <c r="PSN119" s="140"/>
      <c r="PSO119" s="140"/>
      <c r="PSP119" s="140"/>
      <c r="PSQ119" s="140"/>
      <c r="PSR119" s="140"/>
      <c r="PSS119" s="140"/>
      <c r="PST119" s="140"/>
      <c r="PSU119" s="140"/>
      <c r="PSV119" s="140"/>
      <c r="PSW119" s="140"/>
      <c r="PSX119" s="140"/>
      <c r="PSY119" s="140"/>
      <c r="PSZ119" s="140"/>
      <c r="PTA119" s="140"/>
      <c r="PTB119" s="140"/>
      <c r="PTC119" s="140"/>
      <c r="PTD119" s="140"/>
      <c r="PTE119" s="140"/>
      <c r="PTF119" s="140"/>
      <c r="PTG119" s="140"/>
      <c r="PTH119" s="140"/>
      <c r="PTI119" s="140"/>
      <c r="PTJ119" s="140"/>
      <c r="PTK119" s="140"/>
      <c r="PTL119" s="140"/>
      <c r="PTM119" s="140"/>
      <c r="PTN119" s="140"/>
      <c r="PTO119" s="140"/>
      <c r="PTP119" s="140"/>
      <c r="PTQ119" s="140"/>
      <c r="PTR119" s="140"/>
      <c r="PTS119" s="140"/>
      <c r="PTT119" s="140"/>
      <c r="PTU119" s="140"/>
      <c r="PTV119" s="140"/>
      <c r="PTW119" s="140"/>
      <c r="PTX119" s="140"/>
      <c r="PTY119" s="140"/>
      <c r="PTZ119" s="140"/>
      <c r="PUA119" s="140"/>
      <c r="PUB119" s="140"/>
      <c r="PUC119" s="140"/>
      <c r="PUD119" s="140"/>
      <c r="PUE119" s="140"/>
      <c r="PUF119" s="140"/>
      <c r="PUG119" s="140"/>
      <c r="PUH119" s="140"/>
      <c r="PUI119" s="140"/>
      <c r="PUJ119" s="140"/>
      <c r="PUK119" s="140"/>
      <c r="PUL119" s="140"/>
      <c r="PUM119" s="140"/>
      <c r="PUN119" s="140"/>
      <c r="PUO119" s="140"/>
      <c r="PUP119" s="140"/>
      <c r="PUQ119" s="140"/>
      <c r="PUR119" s="140"/>
      <c r="PUS119" s="140"/>
      <c r="PUT119" s="140"/>
      <c r="PUU119" s="140"/>
      <c r="PUV119" s="140"/>
      <c r="PUW119" s="140"/>
      <c r="PUX119" s="140"/>
      <c r="PUY119" s="140"/>
      <c r="PUZ119" s="140"/>
      <c r="PVA119" s="140"/>
      <c r="PVB119" s="140"/>
      <c r="PVC119" s="140"/>
      <c r="PVD119" s="140"/>
      <c r="PVE119" s="140"/>
      <c r="PVF119" s="140"/>
      <c r="PVG119" s="140"/>
      <c r="PVH119" s="140"/>
      <c r="PVI119" s="140"/>
      <c r="PVJ119" s="140"/>
      <c r="PVK119" s="140"/>
      <c r="PVL119" s="140"/>
      <c r="PVM119" s="140"/>
      <c r="PVN119" s="140"/>
      <c r="PVO119" s="140"/>
      <c r="PVP119" s="140"/>
      <c r="PVQ119" s="140"/>
      <c r="PVR119" s="140"/>
      <c r="PVS119" s="140"/>
      <c r="PVT119" s="140"/>
      <c r="PVU119" s="140"/>
      <c r="PVV119" s="140"/>
      <c r="PVW119" s="140"/>
      <c r="PVX119" s="140"/>
      <c r="PVY119" s="140"/>
      <c r="PVZ119" s="140"/>
      <c r="PWA119" s="140"/>
      <c r="PWB119" s="140"/>
      <c r="PWC119" s="140"/>
      <c r="PWD119" s="140"/>
      <c r="PWE119" s="140"/>
      <c r="PWF119" s="140"/>
      <c r="PWG119" s="140"/>
      <c r="PWH119" s="140"/>
      <c r="PWI119" s="140"/>
      <c r="PWJ119" s="140"/>
      <c r="PWK119" s="140"/>
      <c r="PWL119" s="140"/>
      <c r="PWM119" s="140"/>
      <c r="PWN119" s="140"/>
      <c r="PWO119" s="140"/>
      <c r="PWP119" s="140"/>
      <c r="PWQ119" s="140"/>
      <c r="PWR119" s="140"/>
      <c r="PWS119" s="140"/>
      <c r="PWT119" s="140"/>
      <c r="PWU119" s="140"/>
      <c r="PWV119" s="140"/>
      <c r="PWW119" s="140"/>
      <c r="PWX119" s="140"/>
      <c r="PWY119" s="140"/>
      <c r="PWZ119" s="140"/>
      <c r="PXA119" s="140"/>
      <c r="PXB119" s="140"/>
      <c r="PXC119" s="140"/>
      <c r="PXD119" s="140"/>
      <c r="PXE119" s="140"/>
      <c r="PXF119" s="140"/>
      <c r="PXG119" s="140"/>
      <c r="PXH119" s="140"/>
      <c r="PXI119" s="140"/>
      <c r="PXJ119" s="140"/>
      <c r="PXK119" s="140"/>
      <c r="PXL119" s="140"/>
      <c r="PXM119" s="140"/>
      <c r="PXN119" s="140"/>
      <c r="PXO119" s="140"/>
      <c r="PXP119" s="140"/>
      <c r="PXQ119" s="140"/>
      <c r="PXR119" s="140"/>
      <c r="PXS119" s="140"/>
      <c r="PXT119" s="140"/>
      <c r="PXU119" s="140"/>
      <c r="PXV119" s="140"/>
      <c r="PXW119" s="140"/>
      <c r="PXX119" s="140"/>
      <c r="PXY119" s="140"/>
      <c r="PXZ119" s="140"/>
      <c r="PYA119" s="140"/>
      <c r="PYB119" s="140"/>
      <c r="PYC119" s="140"/>
      <c r="PYD119" s="140"/>
      <c r="PYE119" s="140"/>
      <c r="PYF119" s="140"/>
      <c r="PYG119" s="140"/>
      <c r="PYH119" s="140"/>
      <c r="PYI119" s="140"/>
      <c r="PYJ119" s="140"/>
      <c r="PYK119" s="140"/>
      <c r="PYL119" s="140"/>
      <c r="PYM119" s="140"/>
      <c r="PYN119" s="140"/>
      <c r="PYO119" s="140"/>
      <c r="PYP119" s="140"/>
      <c r="PYQ119" s="140"/>
      <c r="PYR119" s="140"/>
      <c r="PYS119" s="140"/>
      <c r="PYT119" s="140"/>
      <c r="PYU119" s="140"/>
      <c r="PYV119" s="140"/>
      <c r="PYW119" s="140"/>
      <c r="PYX119" s="140"/>
      <c r="PYY119" s="140"/>
      <c r="PYZ119" s="140"/>
      <c r="PZA119" s="140"/>
      <c r="PZB119" s="140"/>
      <c r="PZC119" s="140"/>
      <c r="PZD119" s="140"/>
      <c r="PZE119" s="140"/>
      <c r="PZF119" s="140"/>
      <c r="PZG119" s="140"/>
      <c r="PZH119" s="140"/>
      <c r="PZI119" s="140"/>
      <c r="PZJ119" s="140"/>
      <c r="PZK119" s="140"/>
      <c r="PZL119" s="140"/>
      <c r="PZM119" s="140"/>
      <c r="PZN119" s="140"/>
      <c r="PZO119" s="140"/>
      <c r="PZP119" s="140"/>
      <c r="PZQ119" s="140"/>
      <c r="PZR119" s="140"/>
      <c r="PZS119" s="140"/>
      <c r="PZT119" s="140"/>
      <c r="PZU119" s="140"/>
      <c r="PZV119" s="140"/>
      <c r="PZW119" s="140"/>
      <c r="PZX119" s="140"/>
      <c r="PZY119" s="140"/>
      <c r="PZZ119" s="140"/>
      <c r="QAA119" s="140"/>
      <c r="QAB119" s="140"/>
      <c r="QAC119" s="140"/>
      <c r="QAD119" s="140"/>
      <c r="QAE119" s="140"/>
      <c r="QAF119" s="140"/>
      <c r="QAG119" s="140"/>
      <c r="QAH119" s="140"/>
      <c r="QAI119" s="140"/>
      <c r="QAJ119" s="140"/>
      <c r="QAK119" s="140"/>
      <c r="QAL119" s="140"/>
      <c r="QAM119" s="140"/>
      <c r="QAN119" s="140"/>
      <c r="QAO119" s="140"/>
      <c r="QAP119" s="140"/>
      <c r="QAQ119" s="140"/>
      <c r="QAR119" s="140"/>
      <c r="QAS119" s="140"/>
      <c r="QAT119" s="140"/>
      <c r="QAU119" s="140"/>
      <c r="QAV119" s="140"/>
      <c r="QAW119" s="140"/>
      <c r="QAX119" s="140"/>
      <c r="QAY119" s="140"/>
      <c r="QAZ119" s="140"/>
      <c r="QBA119" s="140"/>
      <c r="QBB119" s="140"/>
      <c r="QBC119" s="140"/>
      <c r="QBD119" s="140"/>
      <c r="QBE119" s="140"/>
      <c r="QBF119" s="140"/>
      <c r="QBG119" s="140"/>
      <c r="QBH119" s="140"/>
      <c r="QBI119" s="140"/>
      <c r="QBJ119" s="140"/>
      <c r="QBK119" s="140"/>
      <c r="QBL119" s="140"/>
      <c r="QBM119" s="140"/>
      <c r="QBN119" s="140"/>
      <c r="QBO119" s="140"/>
      <c r="QBP119" s="140"/>
      <c r="QBQ119" s="140"/>
      <c r="QBR119" s="140"/>
      <c r="QBS119" s="140"/>
      <c r="QBT119" s="140"/>
      <c r="QBU119" s="140"/>
      <c r="QBV119" s="140"/>
      <c r="QBW119" s="140"/>
      <c r="QBX119" s="140"/>
      <c r="QBY119" s="140"/>
      <c r="QBZ119" s="140"/>
      <c r="QCA119" s="140"/>
      <c r="QCB119" s="140"/>
      <c r="QCC119" s="140"/>
      <c r="QCD119" s="140"/>
      <c r="QCE119" s="140"/>
      <c r="QCF119" s="140"/>
      <c r="QCG119" s="140"/>
      <c r="QCH119" s="140"/>
      <c r="QCI119" s="140"/>
      <c r="QCJ119" s="140"/>
      <c r="QCK119" s="140"/>
      <c r="QCL119" s="140"/>
      <c r="QCM119" s="140"/>
      <c r="QCN119" s="140"/>
      <c r="QCO119" s="140"/>
      <c r="QCP119" s="140"/>
      <c r="QCQ119" s="140"/>
      <c r="QCR119" s="140"/>
      <c r="QCS119" s="140"/>
      <c r="QCT119" s="140"/>
      <c r="QCU119" s="140"/>
      <c r="QCV119" s="140"/>
      <c r="QCW119" s="140"/>
      <c r="QCX119" s="140"/>
      <c r="QCY119" s="140"/>
      <c r="QCZ119" s="140"/>
      <c r="QDA119" s="140"/>
      <c r="QDB119" s="140"/>
      <c r="QDC119" s="140"/>
      <c r="QDD119" s="140"/>
      <c r="QDE119" s="140"/>
      <c r="QDF119" s="140"/>
      <c r="QDG119" s="140"/>
      <c r="QDH119" s="140"/>
      <c r="QDI119" s="140"/>
      <c r="QDJ119" s="140"/>
      <c r="QDK119" s="140"/>
      <c r="QDL119" s="140"/>
      <c r="QDM119" s="140"/>
      <c r="QDN119" s="140"/>
      <c r="QDO119" s="140"/>
      <c r="QDP119" s="140"/>
      <c r="QDQ119" s="140"/>
      <c r="QDR119" s="140"/>
      <c r="QDS119" s="140"/>
      <c r="QDT119" s="140"/>
      <c r="QDU119" s="140"/>
      <c r="QDV119" s="140"/>
      <c r="QDW119" s="140"/>
      <c r="QDX119" s="140"/>
      <c r="QDY119" s="140"/>
      <c r="QDZ119" s="140"/>
      <c r="QEA119" s="140"/>
      <c r="QEB119" s="140"/>
      <c r="QEC119" s="140"/>
      <c r="QED119" s="140"/>
      <c r="QEE119" s="140"/>
      <c r="QEF119" s="140"/>
      <c r="QEG119" s="140"/>
      <c r="QEH119" s="140"/>
      <c r="QEI119" s="140"/>
      <c r="QEJ119" s="140"/>
      <c r="QEK119" s="140"/>
      <c r="QEL119" s="140"/>
      <c r="QEM119" s="140"/>
      <c r="QEN119" s="140"/>
      <c r="QEO119" s="140"/>
      <c r="QEP119" s="140"/>
      <c r="QEQ119" s="140"/>
      <c r="QER119" s="140"/>
      <c r="QES119" s="140"/>
      <c r="QET119" s="140"/>
      <c r="QEU119" s="140"/>
      <c r="QEV119" s="140"/>
      <c r="QEW119" s="140"/>
      <c r="QEX119" s="140"/>
      <c r="QEY119" s="140"/>
      <c r="QEZ119" s="140"/>
      <c r="QFA119" s="140"/>
      <c r="QFB119" s="140"/>
      <c r="QFC119" s="140"/>
      <c r="QFD119" s="140"/>
      <c r="QFE119" s="140"/>
      <c r="QFF119" s="140"/>
      <c r="QFG119" s="140"/>
      <c r="QFH119" s="140"/>
      <c r="QFI119" s="140"/>
      <c r="QFJ119" s="140"/>
      <c r="QFK119" s="140"/>
      <c r="QFL119" s="140"/>
      <c r="QFM119" s="140"/>
      <c r="QFN119" s="140"/>
      <c r="QFO119" s="140"/>
      <c r="QFP119" s="140"/>
      <c r="QFQ119" s="140"/>
      <c r="QFR119" s="140"/>
      <c r="QFS119" s="140"/>
      <c r="QFT119" s="140"/>
      <c r="QFU119" s="140"/>
      <c r="QFV119" s="140"/>
      <c r="QFW119" s="140"/>
      <c r="QFX119" s="140"/>
      <c r="QFY119" s="140"/>
      <c r="QFZ119" s="140"/>
      <c r="QGA119" s="140"/>
      <c r="QGB119" s="140"/>
      <c r="QGC119" s="140"/>
      <c r="QGD119" s="140"/>
      <c r="QGE119" s="140"/>
      <c r="QGF119" s="140"/>
      <c r="QGG119" s="140"/>
      <c r="QGH119" s="140"/>
      <c r="QGI119" s="140"/>
      <c r="QGJ119" s="140"/>
      <c r="QGK119" s="140"/>
      <c r="QGL119" s="140"/>
      <c r="QGM119" s="140"/>
      <c r="QGN119" s="140"/>
      <c r="QGO119" s="140"/>
      <c r="QGP119" s="140"/>
      <c r="QGQ119" s="140"/>
      <c r="QGR119" s="140"/>
      <c r="QGS119" s="140"/>
      <c r="QGT119" s="140"/>
      <c r="QGU119" s="140"/>
      <c r="QGV119" s="140"/>
      <c r="QGW119" s="140"/>
      <c r="QGX119" s="140"/>
      <c r="QGY119" s="140"/>
      <c r="QGZ119" s="140"/>
      <c r="QHA119" s="140"/>
      <c r="QHB119" s="140"/>
      <c r="QHC119" s="140"/>
      <c r="QHD119" s="140"/>
      <c r="QHE119" s="140"/>
      <c r="QHF119" s="140"/>
      <c r="QHG119" s="140"/>
      <c r="QHH119" s="140"/>
      <c r="QHI119" s="140"/>
      <c r="QHJ119" s="140"/>
      <c r="QHK119" s="140"/>
      <c r="QHL119" s="140"/>
      <c r="QHM119" s="140"/>
      <c r="QHN119" s="140"/>
      <c r="QHO119" s="140"/>
      <c r="QHP119" s="140"/>
      <c r="QHQ119" s="140"/>
      <c r="QHR119" s="140"/>
      <c r="QHS119" s="140"/>
      <c r="QHT119" s="140"/>
      <c r="QHU119" s="140"/>
      <c r="QHV119" s="140"/>
      <c r="QHW119" s="140"/>
      <c r="QHX119" s="140"/>
      <c r="QHY119" s="140"/>
      <c r="QHZ119" s="140"/>
      <c r="QIA119" s="140"/>
      <c r="QIB119" s="140"/>
      <c r="QIC119" s="140"/>
      <c r="QID119" s="140"/>
      <c r="QIE119" s="140"/>
      <c r="QIF119" s="140"/>
      <c r="QIG119" s="140"/>
      <c r="QIH119" s="140"/>
      <c r="QII119" s="140"/>
      <c r="QIJ119" s="140"/>
      <c r="QIK119" s="140"/>
      <c r="QIL119" s="140"/>
      <c r="QIM119" s="140"/>
      <c r="QIN119" s="140"/>
      <c r="QIO119" s="140"/>
      <c r="QIP119" s="140"/>
      <c r="QIQ119" s="140"/>
      <c r="QIR119" s="140"/>
      <c r="QIS119" s="140"/>
      <c r="QIT119" s="140"/>
      <c r="QIU119" s="140"/>
      <c r="QIV119" s="140"/>
      <c r="QIW119" s="140"/>
      <c r="QIX119" s="140"/>
      <c r="QIY119" s="140"/>
      <c r="QIZ119" s="140"/>
      <c r="QJA119" s="140"/>
      <c r="QJB119" s="140"/>
      <c r="QJC119" s="140"/>
      <c r="QJD119" s="140"/>
      <c r="QJE119" s="140"/>
      <c r="QJF119" s="140"/>
      <c r="QJG119" s="140"/>
      <c r="QJH119" s="140"/>
      <c r="QJI119" s="140"/>
      <c r="QJJ119" s="140"/>
      <c r="QJK119" s="140"/>
      <c r="QJL119" s="140"/>
      <c r="QJM119" s="140"/>
      <c r="QJN119" s="140"/>
      <c r="QJO119" s="140"/>
      <c r="QJP119" s="140"/>
      <c r="QJQ119" s="140"/>
      <c r="QJR119" s="140"/>
      <c r="QJS119" s="140"/>
      <c r="QJT119" s="140"/>
      <c r="QJU119" s="140"/>
      <c r="QJV119" s="140"/>
      <c r="QJW119" s="140"/>
      <c r="QJX119" s="140"/>
      <c r="QJY119" s="140"/>
      <c r="QJZ119" s="140"/>
      <c r="QKA119" s="140"/>
      <c r="QKB119" s="140"/>
      <c r="QKC119" s="140"/>
      <c r="QKD119" s="140"/>
      <c r="QKE119" s="140"/>
      <c r="QKF119" s="140"/>
      <c r="QKG119" s="140"/>
      <c r="QKH119" s="140"/>
      <c r="QKI119" s="140"/>
      <c r="QKJ119" s="140"/>
      <c r="QKK119" s="140"/>
      <c r="QKL119" s="140"/>
      <c r="QKM119" s="140"/>
      <c r="QKN119" s="140"/>
      <c r="QKO119" s="140"/>
      <c r="QKP119" s="140"/>
      <c r="QKQ119" s="140"/>
      <c r="QKR119" s="140"/>
      <c r="QKS119" s="140"/>
      <c r="QKT119" s="140"/>
      <c r="QKU119" s="140"/>
      <c r="QKV119" s="140"/>
      <c r="QKW119" s="140"/>
      <c r="QKX119" s="140"/>
      <c r="QKY119" s="140"/>
      <c r="QKZ119" s="140"/>
      <c r="QLA119" s="140"/>
      <c r="QLB119" s="140"/>
      <c r="QLC119" s="140"/>
      <c r="QLD119" s="140"/>
      <c r="QLE119" s="140"/>
      <c r="QLF119" s="140"/>
      <c r="QLG119" s="140"/>
      <c r="QLH119" s="140"/>
      <c r="QLI119" s="140"/>
      <c r="QLJ119" s="140"/>
      <c r="QLK119" s="140"/>
      <c r="QLL119" s="140"/>
      <c r="QLM119" s="140"/>
      <c r="QLN119" s="140"/>
      <c r="QLO119" s="140"/>
      <c r="QLP119" s="140"/>
      <c r="QLQ119" s="140"/>
      <c r="QLR119" s="140"/>
      <c r="QLS119" s="140"/>
      <c r="QLT119" s="140"/>
      <c r="QLU119" s="140"/>
      <c r="QLV119" s="140"/>
      <c r="QLW119" s="140"/>
      <c r="QLX119" s="140"/>
      <c r="QLY119" s="140"/>
      <c r="QLZ119" s="140"/>
      <c r="QMA119" s="140"/>
      <c r="QMB119" s="140"/>
      <c r="QMC119" s="140"/>
      <c r="QMD119" s="140"/>
      <c r="QME119" s="140"/>
      <c r="QMF119" s="140"/>
      <c r="QMG119" s="140"/>
      <c r="QMH119" s="140"/>
      <c r="QMI119" s="140"/>
      <c r="QMJ119" s="140"/>
      <c r="QMK119" s="140"/>
      <c r="QML119" s="140"/>
      <c r="QMM119" s="140"/>
      <c r="QMN119" s="140"/>
      <c r="QMO119" s="140"/>
      <c r="QMP119" s="140"/>
      <c r="QMQ119" s="140"/>
      <c r="QMR119" s="140"/>
      <c r="QMS119" s="140"/>
      <c r="QMT119" s="140"/>
      <c r="QMU119" s="140"/>
      <c r="QMV119" s="140"/>
      <c r="QMW119" s="140"/>
      <c r="QMX119" s="140"/>
      <c r="QMY119" s="140"/>
      <c r="QMZ119" s="140"/>
      <c r="QNA119" s="140"/>
      <c r="QNB119" s="140"/>
      <c r="QNC119" s="140"/>
      <c r="QND119" s="140"/>
      <c r="QNE119" s="140"/>
      <c r="QNF119" s="140"/>
      <c r="QNG119" s="140"/>
      <c r="QNH119" s="140"/>
      <c r="QNI119" s="140"/>
      <c r="QNJ119" s="140"/>
      <c r="QNK119" s="140"/>
      <c r="QNL119" s="140"/>
      <c r="QNM119" s="140"/>
      <c r="QNN119" s="140"/>
      <c r="QNO119" s="140"/>
      <c r="QNP119" s="140"/>
      <c r="QNQ119" s="140"/>
      <c r="QNR119" s="140"/>
      <c r="QNS119" s="140"/>
      <c r="QNT119" s="140"/>
      <c r="QNU119" s="140"/>
      <c r="QNV119" s="140"/>
      <c r="QNW119" s="140"/>
      <c r="QNX119" s="140"/>
      <c r="QNY119" s="140"/>
      <c r="QNZ119" s="140"/>
      <c r="QOA119" s="140"/>
      <c r="QOB119" s="140"/>
      <c r="QOC119" s="140"/>
      <c r="QOD119" s="140"/>
      <c r="QOE119" s="140"/>
      <c r="QOF119" s="140"/>
      <c r="QOG119" s="140"/>
      <c r="QOH119" s="140"/>
      <c r="QOI119" s="140"/>
      <c r="QOJ119" s="140"/>
      <c r="QOK119" s="140"/>
      <c r="QOL119" s="140"/>
      <c r="QOM119" s="140"/>
      <c r="QON119" s="140"/>
      <c r="QOO119" s="140"/>
      <c r="QOP119" s="140"/>
      <c r="QOQ119" s="140"/>
      <c r="QOR119" s="140"/>
      <c r="QOS119" s="140"/>
      <c r="QOT119" s="140"/>
      <c r="QOU119" s="140"/>
      <c r="QOV119" s="140"/>
      <c r="QOW119" s="140"/>
      <c r="QOX119" s="140"/>
      <c r="QOY119" s="140"/>
      <c r="QOZ119" s="140"/>
      <c r="QPA119" s="140"/>
      <c r="QPB119" s="140"/>
      <c r="QPC119" s="140"/>
      <c r="QPD119" s="140"/>
      <c r="QPE119" s="140"/>
      <c r="QPF119" s="140"/>
      <c r="QPG119" s="140"/>
      <c r="QPH119" s="140"/>
      <c r="QPI119" s="140"/>
      <c r="QPJ119" s="140"/>
      <c r="QPK119" s="140"/>
      <c r="QPL119" s="140"/>
      <c r="QPM119" s="140"/>
      <c r="QPN119" s="140"/>
      <c r="QPO119" s="140"/>
      <c r="QPP119" s="140"/>
      <c r="QPQ119" s="140"/>
      <c r="QPR119" s="140"/>
      <c r="QPS119" s="140"/>
      <c r="QPT119" s="140"/>
      <c r="QPU119" s="140"/>
      <c r="QPV119" s="140"/>
      <c r="QPW119" s="140"/>
      <c r="QPX119" s="140"/>
      <c r="QPY119" s="140"/>
      <c r="QPZ119" s="140"/>
      <c r="QQA119" s="140"/>
      <c r="QQB119" s="140"/>
      <c r="QQC119" s="140"/>
      <c r="QQD119" s="140"/>
      <c r="QQE119" s="140"/>
      <c r="QQF119" s="140"/>
      <c r="QQG119" s="140"/>
      <c r="QQH119" s="140"/>
      <c r="QQI119" s="140"/>
      <c r="QQJ119" s="140"/>
      <c r="QQK119" s="140"/>
      <c r="QQL119" s="140"/>
      <c r="QQM119" s="140"/>
      <c r="QQN119" s="140"/>
      <c r="QQO119" s="140"/>
      <c r="QQP119" s="140"/>
      <c r="QQQ119" s="140"/>
      <c r="QQR119" s="140"/>
      <c r="QQS119" s="140"/>
      <c r="QQT119" s="140"/>
      <c r="QQU119" s="140"/>
      <c r="QQV119" s="140"/>
      <c r="QQW119" s="140"/>
      <c r="QQX119" s="140"/>
      <c r="QQY119" s="140"/>
      <c r="QQZ119" s="140"/>
      <c r="QRA119" s="140"/>
      <c r="QRB119" s="140"/>
      <c r="QRC119" s="140"/>
      <c r="QRD119" s="140"/>
      <c r="QRE119" s="140"/>
      <c r="QRF119" s="140"/>
      <c r="QRG119" s="140"/>
      <c r="QRH119" s="140"/>
      <c r="QRI119" s="140"/>
      <c r="QRJ119" s="140"/>
      <c r="QRK119" s="140"/>
      <c r="QRL119" s="140"/>
      <c r="QRM119" s="140"/>
      <c r="QRN119" s="140"/>
      <c r="QRO119" s="140"/>
      <c r="QRP119" s="140"/>
      <c r="QRQ119" s="140"/>
      <c r="QRR119" s="140"/>
      <c r="QRS119" s="140"/>
      <c r="QRT119" s="140"/>
      <c r="QRU119" s="140"/>
      <c r="QRV119" s="140"/>
      <c r="QRW119" s="140"/>
      <c r="QRX119" s="140"/>
      <c r="QRY119" s="140"/>
      <c r="QRZ119" s="140"/>
      <c r="QSA119" s="140"/>
      <c r="QSB119" s="140"/>
      <c r="QSC119" s="140"/>
      <c r="QSD119" s="140"/>
      <c r="QSE119" s="140"/>
      <c r="QSF119" s="140"/>
      <c r="QSG119" s="140"/>
      <c r="QSH119" s="140"/>
      <c r="QSI119" s="140"/>
      <c r="QSJ119" s="140"/>
      <c r="QSK119" s="140"/>
      <c r="QSL119" s="140"/>
      <c r="QSM119" s="140"/>
      <c r="QSN119" s="140"/>
      <c r="QSO119" s="140"/>
      <c r="QSP119" s="140"/>
      <c r="QSQ119" s="140"/>
      <c r="QSR119" s="140"/>
      <c r="QSS119" s="140"/>
      <c r="QST119" s="140"/>
      <c r="QSU119" s="140"/>
      <c r="QSV119" s="140"/>
      <c r="QSW119" s="140"/>
      <c r="QSX119" s="140"/>
      <c r="QSY119" s="140"/>
      <c r="QSZ119" s="140"/>
      <c r="QTA119" s="140"/>
      <c r="QTB119" s="140"/>
      <c r="QTC119" s="140"/>
      <c r="QTD119" s="140"/>
      <c r="QTE119" s="140"/>
      <c r="QTF119" s="140"/>
      <c r="QTG119" s="140"/>
      <c r="QTH119" s="140"/>
      <c r="QTI119" s="140"/>
      <c r="QTJ119" s="140"/>
      <c r="QTK119" s="140"/>
      <c r="QTL119" s="140"/>
      <c r="QTM119" s="140"/>
      <c r="QTN119" s="140"/>
      <c r="QTO119" s="140"/>
      <c r="QTP119" s="140"/>
      <c r="QTQ119" s="140"/>
      <c r="QTR119" s="140"/>
      <c r="QTS119" s="140"/>
      <c r="QTT119" s="140"/>
      <c r="QTU119" s="140"/>
      <c r="QTV119" s="140"/>
      <c r="QTW119" s="140"/>
      <c r="QTX119" s="140"/>
      <c r="QTY119" s="140"/>
      <c r="QTZ119" s="140"/>
      <c r="QUA119" s="140"/>
      <c r="QUB119" s="140"/>
      <c r="QUC119" s="140"/>
      <c r="QUD119" s="140"/>
      <c r="QUE119" s="140"/>
      <c r="QUF119" s="140"/>
      <c r="QUG119" s="140"/>
      <c r="QUH119" s="140"/>
      <c r="QUI119" s="140"/>
      <c r="QUJ119" s="140"/>
      <c r="QUK119" s="140"/>
      <c r="QUL119" s="140"/>
      <c r="QUM119" s="140"/>
      <c r="QUN119" s="140"/>
      <c r="QUO119" s="140"/>
      <c r="QUP119" s="140"/>
      <c r="QUQ119" s="140"/>
      <c r="QUR119" s="140"/>
      <c r="QUS119" s="140"/>
      <c r="QUT119" s="140"/>
      <c r="QUU119" s="140"/>
      <c r="QUV119" s="140"/>
      <c r="QUW119" s="140"/>
      <c r="QUX119" s="140"/>
      <c r="QUY119" s="140"/>
      <c r="QUZ119" s="140"/>
      <c r="QVA119" s="140"/>
      <c r="QVB119" s="140"/>
      <c r="QVC119" s="140"/>
      <c r="QVD119" s="140"/>
      <c r="QVE119" s="140"/>
      <c r="QVF119" s="140"/>
      <c r="QVG119" s="140"/>
      <c r="QVH119" s="140"/>
      <c r="QVI119" s="140"/>
      <c r="QVJ119" s="140"/>
      <c r="QVK119" s="140"/>
      <c r="QVL119" s="140"/>
      <c r="QVM119" s="140"/>
      <c r="QVN119" s="140"/>
      <c r="QVO119" s="140"/>
      <c r="QVP119" s="140"/>
      <c r="QVQ119" s="140"/>
      <c r="QVR119" s="140"/>
      <c r="QVS119" s="140"/>
      <c r="QVT119" s="140"/>
      <c r="QVU119" s="140"/>
      <c r="QVV119" s="140"/>
      <c r="QVW119" s="140"/>
      <c r="QVX119" s="140"/>
      <c r="QVY119" s="140"/>
      <c r="QVZ119" s="140"/>
      <c r="QWA119" s="140"/>
      <c r="QWB119" s="140"/>
      <c r="QWC119" s="140"/>
      <c r="QWD119" s="140"/>
      <c r="QWE119" s="140"/>
      <c r="QWF119" s="140"/>
      <c r="QWG119" s="140"/>
      <c r="QWH119" s="140"/>
      <c r="QWI119" s="140"/>
      <c r="QWJ119" s="140"/>
      <c r="QWK119" s="140"/>
      <c r="QWL119" s="140"/>
      <c r="QWM119" s="140"/>
      <c r="QWN119" s="140"/>
      <c r="QWO119" s="140"/>
      <c r="QWP119" s="140"/>
      <c r="QWQ119" s="140"/>
      <c r="QWR119" s="140"/>
      <c r="QWS119" s="140"/>
      <c r="QWT119" s="140"/>
      <c r="QWU119" s="140"/>
      <c r="QWV119" s="140"/>
      <c r="QWW119" s="140"/>
      <c r="QWX119" s="140"/>
      <c r="QWY119" s="140"/>
      <c r="QWZ119" s="140"/>
      <c r="QXA119" s="140"/>
      <c r="QXB119" s="140"/>
      <c r="QXC119" s="140"/>
      <c r="QXD119" s="140"/>
      <c r="QXE119" s="140"/>
      <c r="QXF119" s="140"/>
      <c r="QXG119" s="140"/>
      <c r="QXH119" s="140"/>
      <c r="QXI119" s="140"/>
      <c r="QXJ119" s="140"/>
      <c r="QXK119" s="140"/>
      <c r="QXL119" s="140"/>
      <c r="QXM119" s="140"/>
      <c r="QXN119" s="140"/>
      <c r="QXO119" s="140"/>
      <c r="QXP119" s="140"/>
      <c r="QXQ119" s="140"/>
      <c r="QXR119" s="140"/>
      <c r="QXS119" s="140"/>
      <c r="QXT119" s="140"/>
      <c r="QXU119" s="140"/>
      <c r="QXV119" s="140"/>
      <c r="QXW119" s="140"/>
      <c r="QXX119" s="140"/>
      <c r="QXY119" s="140"/>
      <c r="QXZ119" s="140"/>
      <c r="QYA119" s="140"/>
      <c r="QYB119" s="140"/>
      <c r="QYC119" s="140"/>
      <c r="QYD119" s="140"/>
      <c r="QYE119" s="140"/>
      <c r="QYF119" s="140"/>
      <c r="QYG119" s="140"/>
      <c r="QYH119" s="140"/>
      <c r="QYI119" s="140"/>
      <c r="QYJ119" s="140"/>
      <c r="QYK119" s="140"/>
      <c r="QYL119" s="140"/>
      <c r="QYM119" s="140"/>
      <c r="QYN119" s="140"/>
      <c r="QYO119" s="140"/>
      <c r="QYP119" s="140"/>
      <c r="QYQ119" s="140"/>
      <c r="QYR119" s="140"/>
      <c r="QYS119" s="140"/>
      <c r="QYT119" s="140"/>
      <c r="QYU119" s="140"/>
      <c r="QYV119" s="140"/>
      <c r="QYW119" s="140"/>
      <c r="QYX119" s="140"/>
      <c r="QYY119" s="140"/>
      <c r="QYZ119" s="140"/>
      <c r="QZA119" s="140"/>
      <c r="QZB119" s="140"/>
      <c r="QZC119" s="140"/>
      <c r="QZD119" s="140"/>
      <c r="QZE119" s="140"/>
      <c r="QZF119" s="140"/>
      <c r="QZG119" s="140"/>
      <c r="QZH119" s="140"/>
      <c r="QZI119" s="140"/>
      <c r="QZJ119" s="140"/>
      <c r="QZK119" s="140"/>
      <c r="QZL119" s="140"/>
      <c r="QZM119" s="140"/>
      <c r="QZN119" s="140"/>
      <c r="QZO119" s="140"/>
      <c r="QZP119" s="140"/>
      <c r="QZQ119" s="140"/>
      <c r="QZR119" s="140"/>
      <c r="QZS119" s="140"/>
      <c r="QZT119" s="140"/>
      <c r="QZU119" s="140"/>
      <c r="QZV119" s="140"/>
      <c r="QZW119" s="140"/>
      <c r="QZX119" s="140"/>
      <c r="QZY119" s="140"/>
      <c r="QZZ119" s="140"/>
      <c r="RAA119" s="140"/>
      <c r="RAB119" s="140"/>
      <c r="RAC119" s="140"/>
      <c r="RAD119" s="140"/>
      <c r="RAE119" s="140"/>
      <c r="RAF119" s="140"/>
      <c r="RAG119" s="140"/>
      <c r="RAH119" s="140"/>
      <c r="RAI119" s="140"/>
      <c r="RAJ119" s="140"/>
      <c r="RAK119" s="140"/>
      <c r="RAL119" s="140"/>
      <c r="RAM119" s="140"/>
      <c r="RAN119" s="140"/>
      <c r="RAO119" s="140"/>
      <c r="RAP119" s="140"/>
      <c r="RAQ119" s="140"/>
      <c r="RAR119" s="140"/>
      <c r="RAS119" s="140"/>
      <c r="RAT119" s="140"/>
      <c r="RAU119" s="140"/>
      <c r="RAV119" s="140"/>
      <c r="RAW119" s="140"/>
      <c r="RAX119" s="140"/>
      <c r="RAY119" s="140"/>
      <c r="RAZ119" s="140"/>
      <c r="RBA119" s="140"/>
      <c r="RBB119" s="140"/>
      <c r="RBC119" s="140"/>
      <c r="RBD119" s="140"/>
      <c r="RBE119" s="140"/>
      <c r="RBF119" s="140"/>
      <c r="RBG119" s="140"/>
      <c r="RBH119" s="140"/>
      <c r="RBI119" s="140"/>
      <c r="RBJ119" s="140"/>
      <c r="RBK119" s="140"/>
      <c r="RBL119" s="140"/>
      <c r="RBM119" s="140"/>
      <c r="RBN119" s="140"/>
      <c r="RBO119" s="140"/>
      <c r="RBP119" s="140"/>
      <c r="RBQ119" s="140"/>
      <c r="RBR119" s="140"/>
      <c r="RBS119" s="140"/>
      <c r="RBT119" s="140"/>
      <c r="RBU119" s="140"/>
      <c r="RBV119" s="140"/>
      <c r="RBW119" s="140"/>
      <c r="RBX119" s="140"/>
      <c r="RBY119" s="140"/>
      <c r="RBZ119" s="140"/>
      <c r="RCA119" s="140"/>
      <c r="RCB119" s="140"/>
      <c r="RCC119" s="140"/>
      <c r="RCD119" s="140"/>
      <c r="RCE119" s="140"/>
      <c r="RCF119" s="140"/>
      <c r="RCG119" s="140"/>
      <c r="RCH119" s="140"/>
      <c r="RCI119" s="140"/>
      <c r="RCJ119" s="140"/>
      <c r="RCK119" s="140"/>
      <c r="RCL119" s="140"/>
      <c r="RCM119" s="140"/>
      <c r="RCN119" s="140"/>
      <c r="RCO119" s="140"/>
      <c r="RCP119" s="140"/>
      <c r="RCQ119" s="140"/>
      <c r="RCR119" s="140"/>
      <c r="RCS119" s="140"/>
      <c r="RCT119" s="140"/>
      <c r="RCU119" s="140"/>
      <c r="RCV119" s="140"/>
      <c r="RCW119" s="140"/>
      <c r="RCX119" s="140"/>
      <c r="RCY119" s="140"/>
      <c r="RCZ119" s="140"/>
      <c r="RDA119" s="140"/>
      <c r="RDB119" s="140"/>
      <c r="RDC119" s="140"/>
      <c r="RDD119" s="140"/>
      <c r="RDE119" s="140"/>
      <c r="RDF119" s="140"/>
      <c r="RDG119" s="140"/>
      <c r="RDH119" s="140"/>
      <c r="RDI119" s="140"/>
      <c r="RDJ119" s="140"/>
      <c r="RDK119" s="140"/>
      <c r="RDL119" s="140"/>
      <c r="RDM119" s="140"/>
      <c r="RDN119" s="140"/>
      <c r="RDO119" s="140"/>
      <c r="RDP119" s="140"/>
      <c r="RDQ119" s="140"/>
      <c r="RDR119" s="140"/>
      <c r="RDS119" s="140"/>
      <c r="RDT119" s="140"/>
      <c r="RDU119" s="140"/>
      <c r="RDV119" s="140"/>
      <c r="RDW119" s="140"/>
      <c r="RDX119" s="140"/>
      <c r="RDY119" s="140"/>
      <c r="RDZ119" s="140"/>
      <c r="REA119" s="140"/>
      <c r="REB119" s="140"/>
      <c r="REC119" s="140"/>
      <c r="RED119" s="140"/>
      <c r="REE119" s="140"/>
      <c r="REF119" s="140"/>
      <c r="REG119" s="140"/>
      <c r="REH119" s="140"/>
      <c r="REI119" s="140"/>
      <c r="REJ119" s="140"/>
      <c r="REK119" s="140"/>
      <c r="REL119" s="140"/>
      <c r="REM119" s="140"/>
      <c r="REN119" s="140"/>
      <c r="REO119" s="140"/>
      <c r="REP119" s="140"/>
      <c r="REQ119" s="140"/>
      <c r="RER119" s="140"/>
      <c r="RES119" s="140"/>
      <c r="RET119" s="140"/>
      <c r="REU119" s="140"/>
      <c r="REV119" s="140"/>
      <c r="REW119" s="140"/>
      <c r="REX119" s="140"/>
      <c r="REY119" s="140"/>
      <c r="REZ119" s="140"/>
      <c r="RFA119" s="140"/>
      <c r="RFB119" s="140"/>
      <c r="RFC119" s="140"/>
      <c r="RFD119" s="140"/>
      <c r="RFE119" s="140"/>
      <c r="RFF119" s="140"/>
      <c r="RFG119" s="140"/>
      <c r="RFH119" s="140"/>
      <c r="RFI119" s="140"/>
      <c r="RFJ119" s="140"/>
      <c r="RFK119" s="140"/>
      <c r="RFL119" s="140"/>
      <c r="RFM119" s="140"/>
      <c r="RFN119" s="140"/>
      <c r="RFO119" s="140"/>
      <c r="RFP119" s="140"/>
      <c r="RFQ119" s="140"/>
      <c r="RFR119" s="140"/>
      <c r="RFS119" s="140"/>
      <c r="RFT119" s="140"/>
      <c r="RFU119" s="140"/>
      <c r="RFV119" s="140"/>
      <c r="RFW119" s="140"/>
      <c r="RFX119" s="140"/>
      <c r="RFY119" s="140"/>
      <c r="RFZ119" s="140"/>
      <c r="RGA119" s="140"/>
      <c r="RGB119" s="140"/>
      <c r="RGC119" s="140"/>
      <c r="RGD119" s="140"/>
      <c r="RGE119" s="140"/>
      <c r="RGF119" s="140"/>
      <c r="RGG119" s="140"/>
      <c r="RGH119" s="140"/>
      <c r="RGI119" s="140"/>
      <c r="RGJ119" s="140"/>
      <c r="RGK119" s="140"/>
      <c r="RGL119" s="140"/>
      <c r="RGM119" s="140"/>
      <c r="RGN119" s="140"/>
      <c r="RGO119" s="140"/>
      <c r="RGP119" s="140"/>
      <c r="RGQ119" s="140"/>
      <c r="RGR119" s="140"/>
      <c r="RGS119" s="140"/>
      <c r="RGT119" s="140"/>
      <c r="RGU119" s="140"/>
      <c r="RGV119" s="140"/>
      <c r="RGW119" s="140"/>
      <c r="RGX119" s="140"/>
      <c r="RGY119" s="140"/>
      <c r="RGZ119" s="140"/>
      <c r="RHA119" s="140"/>
      <c r="RHB119" s="140"/>
      <c r="RHC119" s="140"/>
      <c r="RHD119" s="140"/>
      <c r="RHE119" s="140"/>
      <c r="RHF119" s="140"/>
      <c r="RHG119" s="140"/>
      <c r="RHH119" s="140"/>
      <c r="RHI119" s="140"/>
      <c r="RHJ119" s="140"/>
      <c r="RHK119" s="140"/>
      <c r="RHL119" s="140"/>
      <c r="RHM119" s="140"/>
      <c r="RHN119" s="140"/>
      <c r="RHO119" s="140"/>
      <c r="RHP119" s="140"/>
      <c r="RHQ119" s="140"/>
      <c r="RHR119" s="140"/>
      <c r="RHS119" s="140"/>
      <c r="RHT119" s="140"/>
      <c r="RHU119" s="140"/>
      <c r="RHV119" s="140"/>
      <c r="RHW119" s="140"/>
      <c r="RHX119" s="140"/>
      <c r="RHY119" s="140"/>
      <c r="RHZ119" s="140"/>
      <c r="RIA119" s="140"/>
      <c r="RIB119" s="140"/>
      <c r="RIC119" s="140"/>
      <c r="RID119" s="140"/>
      <c r="RIE119" s="140"/>
      <c r="RIF119" s="140"/>
      <c r="RIG119" s="140"/>
      <c r="RIH119" s="140"/>
      <c r="RII119" s="140"/>
      <c r="RIJ119" s="140"/>
      <c r="RIK119" s="140"/>
      <c r="RIL119" s="140"/>
      <c r="RIM119" s="140"/>
      <c r="RIN119" s="140"/>
      <c r="RIO119" s="140"/>
      <c r="RIP119" s="140"/>
      <c r="RIQ119" s="140"/>
      <c r="RIR119" s="140"/>
      <c r="RIS119" s="140"/>
      <c r="RIT119" s="140"/>
      <c r="RIU119" s="140"/>
      <c r="RIV119" s="140"/>
      <c r="RIW119" s="140"/>
      <c r="RIX119" s="140"/>
      <c r="RIY119" s="140"/>
      <c r="RIZ119" s="140"/>
      <c r="RJA119" s="140"/>
      <c r="RJB119" s="140"/>
      <c r="RJC119" s="140"/>
      <c r="RJD119" s="140"/>
      <c r="RJE119" s="140"/>
      <c r="RJF119" s="140"/>
      <c r="RJG119" s="140"/>
      <c r="RJH119" s="140"/>
      <c r="RJI119" s="140"/>
      <c r="RJJ119" s="140"/>
      <c r="RJK119" s="140"/>
      <c r="RJL119" s="140"/>
      <c r="RJM119" s="140"/>
      <c r="RJN119" s="140"/>
      <c r="RJO119" s="140"/>
      <c r="RJP119" s="140"/>
      <c r="RJQ119" s="140"/>
      <c r="RJR119" s="140"/>
      <c r="RJS119" s="140"/>
      <c r="RJT119" s="140"/>
      <c r="RJU119" s="140"/>
      <c r="RJV119" s="140"/>
      <c r="RJW119" s="140"/>
      <c r="RJX119" s="140"/>
      <c r="RJY119" s="140"/>
      <c r="RJZ119" s="140"/>
      <c r="RKA119" s="140"/>
      <c r="RKB119" s="140"/>
      <c r="RKC119" s="140"/>
      <c r="RKD119" s="140"/>
      <c r="RKE119" s="140"/>
      <c r="RKF119" s="140"/>
      <c r="RKG119" s="140"/>
      <c r="RKH119" s="140"/>
      <c r="RKI119" s="140"/>
      <c r="RKJ119" s="140"/>
      <c r="RKK119" s="140"/>
      <c r="RKL119" s="140"/>
      <c r="RKM119" s="140"/>
      <c r="RKN119" s="140"/>
      <c r="RKO119" s="140"/>
      <c r="RKP119" s="140"/>
      <c r="RKQ119" s="140"/>
      <c r="RKR119" s="140"/>
      <c r="RKS119" s="140"/>
      <c r="RKT119" s="140"/>
      <c r="RKU119" s="140"/>
      <c r="RKV119" s="140"/>
      <c r="RKW119" s="140"/>
      <c r="RKX119" s="140"/>
      <c r="RKY119" s="140"/>
      <c r="RKZ119" s="140"/>
      <c r="RLA119" s="140"/>
      <c r="RLB119" s="140"/>
      <c r="RLC119" s="140"/>
      <c r="RLD119" s="140"/>
      <c r="RLE119" s="140"/>
      <c r="RLF119" s="140"/>
      <c r="RLG119" s="140"/>
      <c r="RLH119" s="140"/>
      <c r="RLI119" s="140"/>
      <c r="RLJ119" s="140"/>
      <c r="RLK119" s="140"/>
      <c r="RLL119" s="140"/>
      <c r="RLM119" s="140"/>
      <c r="RLN119" s="140"/>
      <c r="RLO119" s="140"/>
      <c r="RLP119" s="140"/>
      <c r="RLQ119" s="140"/>
      <c r="RLR119" s="140"/>
      <c r="RLS119" s="140"/>
      <c r="RLT119" s="140"/>
      <c r="RLU119" s="140"/>
      <c r="RLV119" s="140"/>
      <c r="RLW119" s="140"/>
      <c r="RLX119" s="140"/>
      <c r="RLY119" s="140"/>
      <c r="RLZ119" s="140"/>
      <c r="RMA119" s="140"/>
      <c r="RMB119" s="140"/>
      <c r="RMC119" s="140"/>
      <c r="RMD119" s="140"/>
      <c r="RME119" s="140"/>
      <c r="RMF119" s="140"/>
      <c r="RMG119" s="140"/>
      <c r="RMH119" s="140"/>
      <c r="RMI119" s="140"/>
      <c r="RMJ119" s="140"/>
      <c r="RMK119" s="140"/>
      <c r="RML119" s="140"/>
      <c r="RMM119" s="140"/>
      <c r="RMN119" s="140"/>
      <c r="RMO119" s="140"/>
      <c r="RMP119" s="140"/>
      <c r="RMQ119" s="140"/>
      <c r="RMR119" s="140"/>
      <c r="RMS119" s="140"/>
      <c r="RMT119" s="140"/>
      <c r="RMU119" s="140"/>
      <c r="RMV119" s="140"/>
      <c r="RMW119" s="140"/>
      <c r="RMX119" s="140"/>
      <c r="RMY119" s="140"/>
      <c r="RMZ119" s="140"/>
      <c r="RNA119" s="140"/>
      <c r="RNB119" s="140"/>
      <c r="RNC119" s="140"/>
      <c r="RND119" s="140"/>
      <c r="RNE119" s="140"/>
      <c r="RNF119" s="140"/>
      <c r="RNG119" s="140"/>
      <c r="RNH119" s="140"/>
      <c r="RNI119" s="140"/>
      <c r="RNJ119" s="140"/>
      <c r="RNK119" s="140"/>
      <c r="RNL119" s="140"/>
      <c r="RNM119" s="140"/>
      <c r="RNN119" s="140"/>
      <c r="RNO119" s="140"/>
      <c r="RNP119" s="140"/>
      <c r="RNQ119" s="140"/>
      <c r="RNR119" s="140"/>
      <c r="RNS119" s="140"/>
      <c r="RNT119" s="140"/>
      <c r="RNU119" s="140"/>
      <c r="RNV119" s="140"/>
      <c r="RNW119" s="140"/>
      <c r="RNX119" s="140"/>
      <c r="RNY119" s="140"/>
      <c r="RNZ119" s="140"/>
      <c r="ROA119" s="140"/>
      <c r="ROB119" s="140"/>
      <c r="ROC119" s="140"/>
      <c r="ROD119" s="140"/>
      <c r="ROE119" s="140"/>
      <c r="ROF119" s="140"/>
      <c r="ROG119" s="140"/>
      <c r="ROH119" s="140"/>
      <c r="ROI119" s="140"/>
      <c r="ROJ119" s="140"/>
      <c r="ROK119" s="140"/>
      <c r="ROL119" s="140"/>
      <c r="ROM119" s="140"/>
      <c r="RON119" s="140"/>
      <c r="ROO119" s="140"/>
      <c r="ROP119" s="140"/>
      <c r="ROQ119" s="140"/>
      <c r="ROR119" s="140"/>
      <c r="ROS119" s="140"/>
      <c r="ROT119" s="140"/>
      <c r="ROU119" s="140"/>
      <c r="ROV119" s="140"/>
      <c r="ROW119" s="140"/>
      <c r="ROX119" s="140"/>
      <c r="ROY119" s="140"/>
      <c r="ROZ119" s="140"/>
      <c r="RPA119" s="140"/>
      <c r="RPB119" s="140"/>
      <c r="RPC119" s="140"/>
      <c r="RPD119" s="140"/>
      <c r="RPE119" s="140"/>
      <c r="RPF119" s="140"/>
      <c r="RPG119" s="140"/>
      <c r="RPH119" s="140"/>
      <c r="RPI119" s="140"/>
      <c r="RPJ119" s="140"/>
      <c r="RPK119" s="140"/>
      <c r="RPL119" s="140"/>
      <c r="RPM119" s="140"/>
      <c r="RPN119" s="140"/>
      <c r="RPO119" s="140"/>
      <c r="RPP119" s="140"/>
      <c r="RPQ119" s="140"/>
      <c r="RPR119" s="140"/>
      <c r="RPS119" s="140"/>
      <c r="RPT119" s="140"/>
      <c r="RPU119" s="140"/>
      <c r="RPV119" s="140"/>
      <c r="RPW119" s="140"/>
      <c r="RPX119" s="140"/>
      <c r="RPY119" s="140"/>
      <c r="RPZ119" s="140"/>
      <c r="RQA119" s="140"/>
      <c r="RQB119" s="140"/>
      <c r="RQC119" s="140"/>
      <c r="RQD119" s="140"/>
      <c r="RQE119" s="140"/>
      <c r="RQF119" s="140"/>
      <c r="RQG119" s="140"/>
      <c r="RQH119" s="140"/>
      <c r="RQI119" s="140"/>
      <c r="RQJ119" s="140"/>
      <c r="RQK119" s="140"/>
      <c r="RQL119" s="140"/>
      <c r="RQM119" s="140"/>
      <c r="RQN119" s="140"/>
      <c r="RQO119" s="140"/>
      <c r="RQP119" s="140"/>
      <c r="RQQ119" s="140"/>
      <c r="RQR119" s="140"/>
      <c r="RQS119" s="140"/>
      <c r="RQT119" s="140"/>
      <c r="RQU119" s="140"/>
      <c r="RQV119" s="140"/>
      <c r="RQW119" s="140"/>
      <c r="RQX119" s="140"/>
      <c r="RQY119" s="140"/>
      <c r="RQZ119" s="140"/>
      <c r="RRA119" s="140"/>
      <c r="RRB119" s="140"/>
      <c r="RRC119" s="140"/>
      <c r="RRD119" s="140"/>
      <c r="RRE119" s="140"/>
      <c r="RRF119" s="140"/>
      <c r="RRG119" s="140"/>
      <c r="RRH119" s="140"/>
      <c r="RRI119" s="140"/>
      <c r="RRJ119" s="140"/>
      <c r="RRK119" s="140"/>
      <c r="RRL119" s="140"/>
      <c r="RRM119" s="140"/>
      <c r="RRN119" s="140"/>
      <c r="RRO119" s="140"/>
      <c r="RRP119" s="140"/>
      <c r="RRQ119" s="140"/>
      <c r="RRR119" s="140"/>
      <c r="RRS119" s="140"/>
      <c r="RRT119" s="140"/>
      <c r="RRU119" s="140"/>
      <c r="RRV119" s="140"/>
      <c r="RRW119" s="140"/>
      <c r="RRX119" s="140"/>
      <c r="RRY119" s="140"/>
      <c r="RRZ119" s="140"/>
      <c r="RSA119" s="140"/>
      <c r="RSB119" s="140"/>
      <c r="RSC119" s="140"/>
      <c r="RSD119" s="140"/>
      <c r="RSE119" s="140"/>
      <c r="RSF119" s="140"/>
      <c r="RSG119" s="140"/>
      <c r="RSH119" s="140"/>
      <c r="RSI119" s="140"/>
      <c r="RSJ119" s="140"/>
      <c r="RSK119" s="140"/>
      <c r="RSL119" s="140"/>
      <c r="RSM119" s="140"/>
      <c r="RSN119" s="140"/>
      <c r="RSO119" s="140"/>
      <c r="RSP119" s="140"/>
      <c r="RSQ119" s="140"/>
      <c r="RSR119" s="140"/>
      <c r="RSS119" s="140"/>
      <c r="RST119" s="140"/>
      <c r="RSU119" s="140"/>
      <c r="RSV119" s="140"/>
      <c r="RSW119" s="140"/>
      <c r="RSX119" s="140"/>
      <c r="RSY119" s="140"/>
      <c r="RSZ119" s="140"/>
      <c r="RTA119" s="140"/>
      <c r="RTB119" s="140"/>
      <c r="RTC119" s="140"/>
      <c r="RTD119" s="140"/>
      <c r="RTE119" s="140"/>
      <c r="RTF119" s="140"/>
      <c r="RTG119" s="140"/>
      <c r="RTH119" s="140"/>
      <c r="RTI119" s="140"/>
      <c r="RTJ119" s="140"/>
      <c r="RTK119" s="140"/>
      <c r="RTL119" s="140"/>
      <c r="RTM119" s="140"/>
      <c r="RTN119" s="140"/>
      <c r="RTO119" s="140"/>
      <c r="RTP119" s="140"/>
      <c r="RTQ119" s="140"/>
      <c r="RTR119" s="140"/>
      <c r="RTS119" s="140"/>
      <c r="RTT119" s="140"/>
      <c r="RTU119" s="140"/>
      <c r="RTV119" s="140"/>
      <c r="RTW119" s="140"/>
      <c r="RTX119" s="140"/>
      <c r="RTY119" s="140"/>
      <c r="RTZ119" s="140"/>
      <c r="RUA119" s="140"/>
      <c r="RUB119" s="140"/>
      <c r="RUC119" s="140"/>
      <c r="RUD119" s="140"/>
      <c r="RUE119" s="140"/>
      <c r="RUF119" s="140"/>
      <c r="RUG119" s="140"/>
      <c r="RUH119" s="140"/>
      <c r="RUI119" s="140"/>
      <c r="RUJ119" s="140"/>
      <c r="RUK119" s="140"/>
      <c r="RUL119" s="140"/>
      <c r="RUM119" s="140"/>
      <c r="RUN119" s="140"/>
      <c r="RUO119" s="140"/>
      <c r="RUP119" s="140"/>
      <c r="RUQ119" s="140"/>
      <c r="RUR119" s="140"/>
      <c r="RUS119" s="140"/>
      <c r="RUT119" s="140"/>
      <c r="RUU119" s="140"/>
      <c r="RUV119" s="140"/>
      <c r="RUW119" s="140"/>
      <c r="RUX119" s="140"/>
      <c r="RUY119" s="140"/>
      <c r="RUZ119" s="140"/>
      <c r="RVA119" s="140"/>
      <c r="RVB119" s="140"/>
      <c r="RVC119" s="140"/>
      <c r="RVD119" s="140"/>
      <c r="RVE119" s="140"/>
      <c r="RVF119" s="140"/>
      <c r="RVG119" s="140"/>
      <c r="RVH119" s="140"/>
      <c r="RVI119" s="140"/>
      <c r="RVJ119" s="140"/>
      <c r="RVK119" s="140"/>
      <c r="RVL119" s="140"/>
      <c r="RVM119" s="140"/>
      <c r="RVN119" s="140"/>
      <c r="RVO119" s="140"/>
      <c r="RVP119" s="140"/>
      <c r="RVQ119" s="140"/>
      <c r="RVR119" s="140"/>
      <c r="RVS119" s="140"/>
      <c r="RVT119" s="140"/>
      <c r="RVU119" s="140"/>
      <c r="RVV119" s="140"/>
      <c r="RVW119" s="140"/>
      <c r="RVX119" s="140"/>
      <c r="RVY119" s="140"/>
      <c r="RVZ119" s="140"/>
      <c r="RWA119" s="140"/>
      <c r="RWB119" s="140"/>
      <c r="RWC119" s="140"/>
      <c r="RWD119" s="140"/>
      <c r="RWE119" s="140"/>
      <c r="RWF119" s="140"/>
      <c r="RWG119" s="140"/>
      <c r="RWH119" s="140"/>
      <c r="RWI119" s="140"/>
      <c r="RWJ119" s="140"/>
      <c r="RWK119" s="140"/>
      <c r="RWL119" s="140"/>
      <c r="RWM119" s="140"/>
      <c r="RWN119" s="140"/>
      <c r="RWO119" s="140"/>
      <c r="RWP119" s="140"/>
      <c r="RWQ119" s="140"/>
      <c r="RWR119" s="140"/>
      <c r="RWS119" s="140"/>
      <c r="RWT119" s="140"/>
      <c r="RWU119" s="140"/>
      <c r="RWV119" s="140"/>
      <c r="RWW119" s="140"/>
      <c r="RWX119" s="140"/>
      <c r="RWY119" s="140"/>
      <c r="RWZ119" s="140"/>
      <c r="RXA119" s="140"/>
      <c r="RXB119" s="140"/>
      <c r="RXC119" s="140"/>
      <c r="RXD119" s="140"/>
      <c r="RXE119" s="140"/>
      <c r="RXF119" s="140"/>
      <c r="RXG119" s="140"/>
      <c r="RXH119" s="140"/>
      <c r="RXI119" s="140"/>
      <c r="RXJ119" s="140"/>
      <c r="RXK119" s="140"/>
      <c r="RXL119" s="140"/>
      <c r="RXM119" s="140"/>
      <c r="RXN119" s="140"/>
      <c r="RXO119" s="140"/>
      <c r="RXP119" s="140"/>
      <c r="RXQ119" s="140"/>
      <c r="RXR119" s="140"/>
      <c r="RXS119" s="140"/>
      <c r="RXT119" s="140"/>
      <c r="RXU119" s="140"/>
      <c r="RXV119" s="140"/>
      <c r="RXW119" s="140"/>
      <c r="RXX119" s="140"/>
      <c r="RXY119" s="140"/>
      <c r="RXZ119" s="140"/>
      <c r="RYA119" s="140"/>
      <c r="RYB119" s="140"/>
      <c r="RYC119" s="140"/>
      <c r="RYD119" s="140"/>
      <c r="RYE119" s="140"/>
      <c r="RYF119" s="140"/>
      <c r="RYG119" s="140"/>
      <c r="RYH119" s="140"/>
      <c r="RYI119" s="140"/>
      <c r="RYJ119" s="140"/>
      <c r="RYK119" s="140"/>
      <c r="RYL119" s="140"/>
      <c r="RYM119" s="140"/>
      <c r="RYN119" s="140"/>
      <c r="RYO119" s="140"/>
      <c r="RYP119" s="140"/>
      <c r="RYQ119" s="140"/>
      <c r="RYR119" s="140"/>
      <c r="RYS119" s="140"/>
      <c r="RYT119" s="140"/>
      <c r="RYU119" s="140"/>
      <c r="RYV119" s="140"/>
      <c r="RYW119" s="140"/>
      <c r="RYX119" s="140"/>
      <c r="RYY119" s="140"/>
      <c r="RYZ119" s="140"/>
      <c r="RZA119" s="140"/>
      <c r="RZB119" s="140"/>
      <c r="RZC119" s="140"/>
      <c r="RZD119" s="140"/>
      <c r="RZE119" s="140"/>
      <c r="RZF119" s="140"/>
      <c r="RZG119" s="140"/>
      <c r="RZH119" s="140"/>
      <c r="RZI119" s="140"/>
      <c r="RZJ119" s="140"/>
      <c r="RZK119" s="140"/>
      <c r="RZL119" s="140"/>
      <c r="RZM119" s="140"/>
      <c r="RZN119" s="140"/>
      <c r="RZO119" s="140"/>
      <c r="RZP119" s="140"/>
      <c r="RZQ119" s="140"/>
      <c r="RZR119" s="140"/>
      <c r="RZS119" s="140"/>
      <c r="RZT119" s="140"/>
      <c r="RZU119" s="140"/>
      <c r="RZV119" s="140"/>
      <c r="RZW119" s="140"/>
      <c r="RZX119" s="140"/>
      <c r="RZY119" s="140"/>
      <c r="RZZ119" s="140"/>
      <c r="SAA119" s="140"/>
      <c r="SAB119" s="140"/>
      <c r="SAC119" s="140"/>
      <c r="SAD119" s="140"/>
      <c r="SAE119" s="140"/>
      <c r="SAF119" s="140"/>
      <c r="SAG119" s="140"/>
      <c r="SAH119" s="140"/>
      <c r="SAI119" s="140"/>
      <c r="SAJ119" s="140"/>
      <c r="SAK119" s="140"/>
      <c r="SAL119" s="140"/>
      <c r="SAM119" s="140"/>
      <c r="SAN119" s="140"/>
      <c r="SAO119" s="140"/>
      <c r="SAP119" s="140"/>
      <c r="SAQ119" s="140"/>
      <c r="SAR119" s="140"/>
      <c r="SAS119" s="140"/>
      <c r="SAT119" s="140"/>
      <c r="SAU119" s="140"/>
      <c r="SAV119" s="140"/>
      <c r="SAW119" s="140"/>
      <c r="SAX119" s="140"/>
      <c r="SAY119" s="140"/>
      <c r="SAZ119" s="140"/>
      <c r="SBA119" s="140"/>
      <c r="SBB119" s="140"/>
      <c r="SBC119" s="140"/>
      <c r="SBD119" s="140"/>
      <c r="SBE119" s="140"/>
      <c r="SBF119" s="140"/>
      <c r="SBG119" s="140"/>
      <c r="SBH119" s="140"/>
      <c r="SBI119" s="140"/>
      <c r="SBJ119" s="140"/>
      <c r="SBK119" s="140"/>
      <c r="SBL119" s="140"/>
      <c r="SBM119" s="140"/>
      <c r="SBN119" s="140"/>
      <c r="SBO119" s="140"/>
      <c r="SBP119" s="140"/>
      <c r="SBQ119" s="140"/>
      <c r="SBR119" s="140"/>
      <c r="SBS119" s="140"/>
      <c r="SBT119" s="140"/>
      <c r="SBU119" s="140"/>
      <c r="SBV119" s="140"/>
      <c r="SBW119" s="140"/>
      <c r="SBX119" s="140"/>
      <c r="SBY119" s="140"/>
      <c r="SBZ119" s="140"/>
      <c r="SCA119" s="140"/>
      <c r="SCB119" s="140"/>
      <c r="SCC119" s="140"/>
      <c r="SCD119" s="140"/>
      <c r="SCE119" s="140"/>
      <c r="SCF119" s="140"/>
      <c r="SCG119" s="140"/>
      <c r="SCH119" s="140"/>
      <c r="SCI119" s="140"/>
      <c r="SCJ119" s="140"/>
      <c r="SCK119" s="140"/>
      <c r="SCL119" s="140"/>
      <c r="SCM119" s="140"/>
      <c r="SCN119" s="140"/>
      <c r="SCO119" s="140"/>
      <c r="SCP119" s="140"/>
      <c r="SCQ119" s="140"/>
      <c r="SCR119" s="140"/>
      <c r="SCS119" s="140"/>
      <c r="SCT119" s="140"/>
      <c r="SCU119" s="140"/>
      <c r="SCV119" s="140"/>
      <c r="SCW119" s="140"/>
      <c r="SCX119" s="140"/>
      <c r="SCY119" s="140"/>
      <c r="SCZ119" s="140"/>
      <c r="SDA119" s="140"/>
      <c r="SDB119" s="140"/>
      <c r="SDC119" s="140"/>
      <c r="SDD119" s="140"/>
      <c r="SDE119" s="140"/>
      <c r="SDF119" s="140"/>
      <c r="SDG119" s="140"/>
      <c r="SDH119" s="140"/>
      <c r="SDI119" s="140"/>
      <c r="SDJ119" s="140"/>
      <c r="SDK119" s="140"/>
      <c r="SDL119" s="140"/>
      <c r="SDM119" s="140"/>
      <c r="SDN119" s="140"/>
      <c r="SDO119" s="140"/>
      <c r="SDP119" s="140"/>
      <c r="SDQ119" s="140"/>
      <c r="SDR119" s="140"/>
      <c r="SDS119" s="140"/>
      <c r="SDT119" s="140"/>
      <c r="SDU119" s="140"/>
      <c r="SDV119" s="140"/>
      <c r="SDW119" s="140"/>
      <c r="SDX119" s="140"/>
      <c r="SDY119" s="140"/>
      <c r="SDZ119" s="140"/>
      <c r="SEA119" s="140"/>
      <c r="SEB119" s="140"/>
      <c r="SEC119" s="140"/>
      <c r="SED119" s="140"/>
      <c r="SEE119" s="140"/>
      <c r="SEF119" s="140"/>
      <c r="SEG119" s="140"/>
      <c r="SEH119" s="140"/>
      <c r="SEI119" s="140"/>
      <c r="SEJ119" s="140"/>
      <c r="SEK119" s="140"/>
      <c r="SEL119" s="140"/>
      <c r="SEM119" s="140"/>
      <c r="SEN119" s="140"/>
      <c r="SEO119" s="140"/>
      <c r="SEP119" s="140"/>
      <c r="SEQ119" s="140"/>
      <c r="SER119" s="140"/>
      <c r="SES119" s="140"/>
      <c r="SET119" s="140"/>
      <c r="SEU119" s="140"/>
      <c r="SEV119" s="140"/>
      <c r="SEW119" s="140"/>
      <c r="SEX119" s="140"/>
      <c r="SEY119" s="140"/>
      <c r="SEZ119" s="140"/>
      <c r="SFA119" s="140"/>
      <c r="SFB119" s="140"/>
      <c r="SFC119" s="140"/>
      <c r="SFD119" s="140"/>
      <c r="SFE119" s="140"/>
      <c r="SFF119" s="140"/>
      <c r="SFG119" s="140"/>
      <c r="SFH119" s="140"/>
      <c r="SFI119" s="140"/>
      <c r="SFJ119" s="140"/>
      <c r="SFK119" s="140"/>
      <c r="SFL119" s="140"/>
      <c r="SFM119" s="140"/>
      <c r="SFN119" s="140"/>
      <c r="SFO119" s="140"/>
      <c r="SFP119" s="140"/>
      <c r="SFQ119" s="140"/>
      <c r="SFR119" s="140"/>
      <c r="SFS119" s="140"/>
      <c r="SFT119" s="140"/>
      <c r="SFU119" s="140"/>
      <c r="SFV119" s="140"/>
      <c r="SFW119" s="140"/>
      <c r="SFX119" s="140"/>
      <c r="SFY119" s="140"/>
      <c r="SFZ119" s="140"/>
      <c r="SGA119" s="140"/>
      <c r="SGB119" s="140"/>
      <c r="SGC119" s="140"/>
      <c r="SGD119" s="140"/>
      <c r="SGE119" s="140"/>
      <c r="SGF119" s="140"/>
      <c r="SGG119" s="140"/>
      <c r="SGH119" s="140"/>
      <c r="SGI119" s="140"/>
      <c r="SGJ119" s="140"/>
      <c r="SGK119" s="140"/>
      <c r="SGL119" s="140"/>
      <c r="SGM119" s="140"/>
      <c r="SGN119" s="140"/>
      <c r="SGO119" s="140"/>
      <c r="SGP119" s="140"/>
      <c r="SGQ119" s="140"/>
      <c r="SGR119" s="140"/>
      <c r="SGS119" s="140"/>
      <c r="SGT119" s="140"/>
      <c r="SGU119" s="140"/>
      <c r="SGV119" s="140"/>
      <c r="SGW119" s="140"/>
      <c r="SGX119" s="140"/>
      <c r="SGY119" s="140"/>
      <c r="SGZ119" s="140"/>
      <c r="SHA119" s="140"/>
      <c r="SHB119" s="140"/>
      <c r="SHC119" s="140"/>
      <c r="SHD119" s="140"/>
      <c r="SHE119" s="140"/>
      <c r="SHF119" s="140"/>
      <c r="SHG119" s="140"/>
      <c r="SHH119" s="140"/>
      <c r="SHI119" s="140"/>
      <c r="SHJ119" s="140"/>
      <c r="SHK119" s="140"/>
      <c r="SHL119" s="140"/>
      <c r="SHM119" s="140"/>
      <c r="SHN119" s="140"/>
      <c r="SHO119" s="140"/>
      <c r="SHP119" s="140"/>
      <c r="SHQ119" s="140"/>
      <c r="SHR119" s="140"/>
      <c r="SHS119" s="140"/>
      <c r="SHT119" s="140"/>
      <c r="SHU119" s="140"/>
      <c r="SHV119" s="140"/>
      <c r="SHW119" s="140"/>
      <c r="SHX119" s="140"/>
      <c r="SHY119" s="140"/>
      <c r="SHZ119" s="140"/>
      <c r="SIA119" s="140"/>
      <c r="SIB119" s="140"/>
      <c r="SIC119" s="140"/>
      <c r="SID119" s="140"/>
      <c r="SIE119" s="140"/>
      <c r="SIF119" s="140"/>
      <c r="SIG119" s="140"/>
      <c r="SIH119" s="140"/>
      <c r="SII119" s="140"/>
      <c r="SIJ119" s="140"/>
      <c r="SIK119" s="140"/>
      <c r="SIL119" s="140"/>
      <c r="SIM119" s="140"/>
      <c r="SIN119" s="140"/>
      <c r="SIO119" s="140"/>
      <c r="SIP119" s="140"/>
      <c r="SIQ119" s="140"/>
      <c r="SIR119" s="140"/>
      <c r="SIS119" s="140"/>
      <c r="SIT119" s="140"/>
      <c r="SIU119" s="140"/>
      <c r="SIV119" s="140"/>
      <c r="SIW119" s="140"/>
      <c r="SIX119" s="140"/>
      <c r="SIY119" s="140"/>
      <c r="SIZ119" s="140"/>
      <c r="SJA119" s="140"/>
      <c r="SJB119" s="140"/>
      <c r="SJC119" s="140"/>
      <c r="SJD119" s="140"/>
      <c r="SJE119" s="140"/>
      <c r="SJF119" s="140"/>
      <c r="SJG119" s="140"/>
      <c r="SJH119" s="140"/>
      <c r="SJI119" s="140"/>
      <c r="SJJ119" s="140"/>
      <c r="SJK119" s="140"/>
      <c r="SJL119" s="140"/>
      <c r="SJM119" s="140"/>
      <c r="SJN119" s="140"/>
      <c r="SJO119" s="140"/>
      <c r="SJP119" s="140"/>
      <c r="SJQ119" s="140"/>
      <c r="SJR119" s="140"/>
      <c r="SJS119" s="140"/>
      <c r="SJT119" s="140"/>
      <c r="SJU119" s="140"/>
      <c r="SJV119" s="140"/>
      <c r="SJW119" s="140"/>
      <c r="SJX119" s="140"/>
      <c r="SJY119" s="140"/>
      <c r="SJZ119" s="140"/>
      <c r="SKA119" s="140"/>
      <c r="SKB119" s="140"/>
      <c r="SKC119" s="140"/>
      <c r="SKD119" s="140"/>
      <c r="SKE119" s="140"/>
      <c r="SKF119" s="140"/>
      <c r="SKG119" s="140"/>
      <c r="SKH119" s="140"/>
      <c r="SKI119" s="140"/>
      <c r="SKJ119" s="140"/>
      <c r="SKK119" s="140"/>
      <c r="SKL119" s="140"/>
      <c r="SKM119" s="140"/>
      <c r="SKN119" s="140"/>
      <c r="SKO119" s="140"/>
      <c r="SKP119" s="140"/>
      <c r="SKQ119" s="140"/>
      <c r="SKR119" s="140"/>
      <c r="SKS119" s="140"/>
      <c r="SKT119" s="140"/>
      <c r="SKU119" s="140"/>
      <c r="SKV119" s="140"/>
      <c r="SKW119" s="140"/>
      <c r="SKX119" s="140"/>
      <c r="SKY119" s="140"/>
      <c r="SKZ119" s="140"/>
      <c r="SLA119" s="140"/>
      <c r="SLB119" s="140"/>
      <c r="SLC119" s="140"/>
      <c r="SLD119" s="140"/>
      <c r="SLE119" s="140"/>
      <c r="SLF119" s="140"/>
      <c r="SLG119" s="140"/>
      <c r="SLH119" s="140"/>
      <c r="SLI119" s="140"/>
      <c r="SLJ119" s="140"/>
      <c r="SLK119" s="140"/>
      <c r="SLL119" s="140"/>
      <c r="SLM119" s="140"/>
      <c r="SLN119" s="140"/>
      <c r="SLO119" s="140"/>
      <c r="SLP119" s="140"/>
      <c r="SLQ119" s="140"/>
      <c r="SLR119" s="140"/>
      <c r="SLS119" s="140"/>
      <c r="SLT119" s="140"/>
      <c r="SLU119" s="140"/>
      <c r="SLV119" s="140"/>
      <c r="SLW119" s="140"/>
      <c r="SLX119" s="140"/>
      <c r="SLY119" s="140"/>
      <c r="SLZ119" s="140"/>
      <c r="SMA119" s="140"/>
      <c r="SMB119" s="140"/>
      <c r="SMC119" s="140"/>
      <c r="SMD119" s="140"/>
      <c r="SME119" s="140"/>
      <c r="SMF119" s="140"/>
      <c r="SMG119" s="140"/>
      <c r="SMH119" s="140"/>
      <c r="SMI119" s="140"/>
      <c r="SMJ119" s="140"/>
      <c r="SMK119" s="140"/>
      <c r="SML119" s="140"/>
      <c r="SMM119" s="140"/>
      <c r="SMN119" s="140"/>
      <c r="SMO119" s="140"/>
      <c r="SMP119" s="140"/>
      <c r="SMQ119" s="140"/>
      <c r="SMR119" s="140"/>
      <c r="SMS119" s="140"/>
      <c r="SMT119" s="140"/>
      <c r="SMU119" s="140"/>
      <c r="SMV119" s="140"/>
      <c r="SMW119" s="140"/>
      <c r="SMX119" s="140"/>
      <c r="SMY119" s="140"/>
      <c r="SMZ119" s="140"/>
      <c r="SNA119" s="140"/>
      <c r="SNB119" s="140"/>
      <c r="SNC119" s="140"/>
      <c r="SND119" s="140"/>
      <c r="SNE119" s="140"/>
      <c r="SNF119" s="140"/>
      <c r="SNG119" s="140"/>
      <c r="SNH119" s="140"/>
      <c r="SNI119" s="140"/>
      <c r="SNJ119" s="140"/>
      <c r="SNK119" s="140"/>
      <c r="SNL119" s="140"/>
      <c r="SNM119" s="140"/>
      <c r="SNN119" s="140"/>
      <c r="SNO119" s="140"/>
      <c r="SNP119" s="140"/>
      <c r="SNQ119" s="140"/>
      <c r="SNR119" s="140"/>
      <c r="SNS119" s="140"/>
      <c r="SNT119" s="140"/>
      <c r="SNU119" s="140"/>
      <c r="SNV119" s="140"/>
      <c r="SNW119" s="140"/>
      <c r="SNX119" s="140"/>
      <c r="SNY119" s="140"/>
      <c r="SNZ119" s="140"/>
      <c r="SOA119" s="140"/>
      <c r="SOB119" s="140"/>
      <c r="SOC119" s="140"/>
      <c r="SOD119" s="140"/>
      <c r="SOE119" s="140"/>
      <c r="SOF119" s="140"/>
      <c r="SOG119" s="140"/>
      <c r="SOH119" s="140"/>
      <c r="SOI119" s="140"/>
      <c r="SOJ119" s="140"/>
      <c r="SOK119" s="140"/>
      <c r="SOL119" s="140"/>
      <c r="SOM119" s="140"/>
      <c r="SON119" s="140"/>
      <c r="SOO119" s="140"/>
      <c r="SOP119" s="140"/>
      <c r="SOQ119" s="140"/>
      <c r="SOR119" s="140"/>
      <c r="SOS119" s="140"/>
      <c r="SOT119" s="140"/>
      <c r="SOU119" s="140"/>
      <c r="SOV119" s="140"/>
      <c r="SOW119" s="140"/>
      <c r="SOX119" s="140"/>
      <c r="SOY119" s="140"/>
      <c r="SOZ119" s="140"/>
      <c r="SPA119" s="140"/>
      <c r="SPB119" s="140"/>
      <c r="SPC119" s="140"/>
      <c r="SPD119" s="140"/>
      <c r="SPE119" s="140"/>
      <c r="SPF119" s="140"/>
      <c r="SPG119" s="140"/>
      <c r="SPH119" s="140"/>
      <c r="SPI119" s="140"/>
      <c r="SPJ119" s="140"/>
      <c r="SPK119" s="140"/>
      <c r="SPL119" s="140"/>
      <c r="SPM119" s="140"/>
      <c r="SPN119" s="140"/>
      <c r="SPO119" s="140"/>
      <c r="SPP119" s="140"/>
      <c r="SPQ119" s="140"/>
      <c r="SPR119" s="140"/>
      <c r="SPS119" s="140"/>
      <c r="SPT119" s="140"/>
      <c r="SPU119" s="140"/>
      <c r="SPV119" s="140"/>
      <c r="SPW119" s="140"/>
      <c r="SPX119" s="140"/>
      <c r="SPY119" s="140"/>
      <c r="SPZ119" s="140"/>
      <c r="SQA119" s="140"/>
      <c r="SQB119" s="140"/>
      <c r="SQC119" s="140"/>
      <c r="SQD119" s="140"/>
      <c r="SQE119" s="140"/>
      <c r="SQF119" s="140"/>
      <c r="SQG119" s="140"/>
      <c r="SQH119" s="140"/>
      <c r="SQI119" s="140"/>
      <c r="SQJ119" s="140"/>
      <c r="SQK119" s="140"/>
      <c r="SQL119" s="140"/>
      <c r="SQM119" s="140"/>
      <c r="SQN119" s="140"/>
      <c r="SQO119" s="140"/>
      <c r="SQP119" s="140"/>
      <c r="SQQ119" s="140"/>
      <c r="SQR119" s="140"/>
      <c r="SQS119" s="140"/>
      <c r="SQT119" s="140"/>
      <c r="SQU119" s="140"/>
      <c r="SQV119" s="140"/>
      <c r="SQW119" s="140"/>
      <c r="SQX119" s="140"/>
      <c r="SQY119" s="140"/>
      <c r="SQZ119" s="140"/>
      <c r="SRA119" s="140"/>
      <c r="SRB119" s="140"/>
      <c r="SRC119" s="140"/>
      <c r="SRD119" s="140"/>
      <c r="SRE119" s="140"/>
      <c r="SRF119" s="140"/>
      <c r="SRG119" s="140"/>
      <c r="SRH119" s="140"/>
      <c r="SRI119" s="140"/>
      <c r="SRJ119" s="140"/>
      <c r="SRK119" s="140"/>
      <c r="SRL119" s="140"/>
      <c r="SRM119" s="140"/>
      <c r="SRN119" s="140"/>
      <c r="SRO119" s="140"/>
      <c r="SRP119" s="140"/>
      <c r="SRQ119" s="140"/>
      <c r="SRR119" s="140"/>
      <c r="SRS119" s="140"/>
      <c r="SRT119" s="140"/>
      <c r="SRU119" s="140"/>
      <c r="SRV119" s="140"/>
      <c r="SRW119" s="140"/>
      <c r="SRX119" s="140"/>
      <c r="SRY119" s="140"/>
      <c r="SRZ119" s="140"/>
      <c r="SSA119" s="140"/>
      <c r="SSB119" s="140"/>
      <c r="SSC119" s="140"/>
      <c r="SSD119" s="140"/>
      <c r="SSE119" s="140"/>
      <c r="SSF119" s="140"/>
      <c r="SSG119" s="140"/>
      <c r="SSH119" s="140"/>
      <c r="SSI119" s="140"/>
      <c r="SSJ119" s="140"/>
      <c r="SSK119" s="140"/>
      <c r="SSL119" s="140"/>
      <c r="SSM119" s="140"/>
      <c r="SSN119" s="140"/>
      <c r="SSO119" s="140"/>
      <c r="SSP119" s="140"/>
      <c r="SSQ119" s="140"/>
      <c r="SSR119" s="140"/>
      <c r="SSS119" s="140"/>
      <c r="SST119" s="140"/>
      <c r="SSU119" s="140"/>
      <c r="SSV119" s="140"/>
      <c r="SSW119" s="140"/>
      <c r="SSX119" s="140"/>
      <c r="SSY119" s="140"/>
      <c r="SSZ119" s="140"/>
      <c r="STA119" s="140"/>
      <c r="STB119" s="140"/>
      <c r="STC119" s="140"/>
      <c r="STD119" s="140"/>
      <c r="STE119" s="140"/>
      <c r="STF119" s="140"/>
      <c r="STG119" s="140"/>
      <c r="STH119" s="140"/>
      <c r="STI119" s="140"/>
      <c r="STJ119" s="140"/>
      <c r="STK119" s="140"/>
      <c r="STL119" s="140"/>
      <c r="STM119" s="140"/>
      <c r="STN119" s="140"/>
      <c r="STO119" s="140"/>
      <c r="STP119" s="140"/>
      <c r="STQ119" s="140"/>
      <c r="STR119" s="140"/>
      <c r="STS119" s="140"/>
      <c r="STT119" s="140"/>
      <c r="STU119" s="140"/>
      <c r="STV119" s="140"/>
      <c r="STW119" s="140"/>
      <c r="STX119" s="140"/>
      <c r="STY119" s="140"/>
      <c r="STZ119" s="140"/>
      <c r="SUA119" s="140"/>
      <c r="SUB119" s="140"/>
      <c r="SUC119" s="140"/>
      <c r="SUD119" s="140"/>
      <c r="SUE119" s="140"/>
      <c r="SUF119" s="140"/>
      <c r="SUG119" s="140"/>
      <c r="SUH119" s="140"/>
      <c r="SUI119" s="140"/>
      <c r="SUJ119" s="140"/>
      <c r="SUK119" s="140"/>
      <c r="SUL119" s="140"/>
      <c r="SUM119" s="140"/>
      <c r="SUN119" s="140"/>
      <c r="SUO119" s="140"/>
      <c r="SUP119" s="140"/>
      <c r="SUQ119" s="140"/>
      <c r="SUR119" s="140"/>
      <c r="SUS119" s="140"/>
      <c r="SUT119" s="140"/>
      <c r="SUU119" s="140"/>
      <c r="SUV119" s="140"/>
      <c r="SUW119" s="140"/>
      <c r="SUX119" s="140"/>
      <c r="SUY119" s="140"/>
      <c r="SUZ119" s="140"/>
      <c r="SVA119" s="140"/>
      <c r="SVB119" s="140"/>
      <c r="SVC119" s="140"/>
      <c r="SVD119" s="140"/>
      <c r="SVE119" s="140"/>
      <c r="SVF119" s="140"/>
      <c r="SVG119" s="140"/>
      <c r="SVH119" s="140"/>
      <c r="SVI119" s="140"/>
      <c r="SVJ119" s="140"/>
      <c r="SVK119" s="140"/>
      <c r="SVL119" s="140"/>
      <c r="SVM119" s="140"/>
      <c r="SVN119" s="140"/>
      <c r="SVO119" s="140"/>
      <c r="SVP119" s="140"/>
      <c r="SVQ119" s="140"/>
      <c r="SVR119" s="140"/>
      <c r="SVS119" s="140"/>
      <c r="SVT119" s="140"/>
      <c r="SVU119" s="140"/>
      <c r="SVV119" s="140"/>
      <c r="SVW119" s="140"/>
      <c r="SVX119" s="140"/>
      <c r="SVY119" s="140"/>
      <c r="SVZ119" s="140"/>
      <c r="SWA119" s="140"/>
      <c r="SWB119" s="140"/>
      <c r="SWC119" s="140"/>
      <c r="SWD119" s="140"/>
      <c r="SWE119" s="140"/>
      <c r="SWF119" s="140"/>
      <c r="SWG119" s="140"/>
      <c r="SWH119" s="140"/>
      <c r="SWI119" s="140"/>
      <c r="SWJ119" s="140"/>
      <c r="SWK119" s="140"/>
      <c r="SWL119" s="140"/>
      <c r="SWM119" s="140"/>
      <c r="SWN119" s="140"/>
      <c r="SWO119" s="140"/>
      <c r="SWP119" s="140"/>
      <c r="SWQ119" s="140"/>
      <c r="SWR119" s="140"/>
      <c r="SWS119" s="140"/>
      <c r="SWT119" s="140"/>
      <c r="SWU119" s="140"/>
      <c r="SWV119" s="140"/>
      <c r="SWW119" s="140"/>
      <c r="SWX119" s="140"/>
      <c r="SWY119" s="140"/>
      <c r="SWZ119" s="140"/>
      <c r="SXA119" s="140"/>
      <c r="SXB119" s="140"/>
      <c r="SXC119" s="140"/>
      <c r="SXD119" s="140"/>
      <c r="SXE119" s="140"/>
      <c r="SXF119" s="140"/>
      <c r="SXG119" s="140"/>
      <c r="SXH119" s="140"/>
      <c r="SXI119" s="140"/>
      <c r="SXJ119" s="140"/>
      <c r="SXK119" s="140"/>
      <c r="SXL119" s="140"/>
      <c r="SXM119" s="140"/>
      <c r="SXN119" s="140"/>
      <c r="SXO119" s="140"/>
      <c r="SXP119" s="140"/>
      <c r="SXQ119" s="140"/>
      <c r="SXR119" s="140"/>
      <c r="SXS119" s="140"/>
      <c r="SXT119" s="140"/>
      <c r="SXU119" s="140"/>
      <c r="SXV119" s="140"/>
      <c r="SXW119" s="140"/>
      <c r="SXX119" s="140"/>
      <c r="SXY119" s="140"/>
      <c r="SXZ119" s="140"/>
      <c r="SYA119" s="140"/>
      <c r="SYB119" s="140"/>
      <c r="SYC119" s="140"/>
      <c r="SYD119" s="140"/>
      <c r="SYE119" s="140"/>
      <c r="SYF119" s="140"/>
      <c r="SYG119" s="140"/>
      <c r="SYH119" s="140"/>
      <c r="SYI119" s="140"/>
      <c r="SYJ119" s="140"/>
      <c r="SYK119" s="140"/>
      <c r="SYL119" s="140"/>
      <c r="SYM119" s="140"/>
      <c r="SYN119" s="140"/>
      <c r="SYO119" s="140"/>
      <c r="SYP119" s="140"/>
      <c r="SYQ119" s="140"/>
      <c r="SYR119" s="140"/>
      <c r="SYS119" s="140"/>
      <c r="SYT119" s="140"/>
      <c r="SYU119" s="140"/>
      <c r="SYV119" s="140"/>
      <c r="SYW119" s="140"/>
      <c r="SYX119" s="140"/>
      <c r="SYY119" s="140"/>
      <c r="SYZ119" s="140"/>
      <c r="SZA119" s="140"/>
      <c r="SZB119" s="140"/>
      <c r="SZC119" s="140"/>
      <c r="SZD119" s="140"/>
      <c r="SZE119" s="140"/>
      <c r="SZF119" s="140"/>
      <c r="SZG119" s="140"/>
      <c r="SZH119" s="140"/>
      <c r="SZI119" s="140"/>
      <c r="SZJ119" s="140"/>
      <c r="SZK119" s="140"/>
      <c r="SZL119" s="140"/>
      <c r="SZM119" s="140"/>
      <c r="SZN119" s="140"/>
      <c r="SZO119" s="140"/>
      <c r="SZP119" s="140"/>
      <c r="SZQ119" s="140"/>
      <c r="SZR119" s="140"/>
      <c r="SZS119" s="140"/>
      <c r="SZT119" s="140"/>
      <c r="SZU119" s="140"/>
      <c r="SZV119" s="140"/>
      <c r="SZW119" s="140"/>
      <c r="SZX119" s="140"/>
      <c r="SZY119" s="140"/>
      <c r="SZZ119" s="140"/>
      <c r="TAA119" s="140"/>
      <c r="TAB119" s="140"/>
      <c r="TAC119" s="140"/>
      <c r="TAD119" s="140"/>
      <c r="TAE119" s="140"/>
      <c r="TAF119" s="140"/>
      <c r="TAG119" s="140"/>
      <c r="TAH119" s="140"/>
      <c r="TAI119" s="140"/>
      <c r="TAJ119" s="140"/>
      <c r="TAK119" s="140"/>
      <c r="TAL119" s="140"/>
      <c r="TAM119" s="140"/>
      <c r="TAN119" s="140"/>
      <c r="TAO119" s="140"/>
      <c r="TAP119" s="140"/>
      <c r="TAQ119" s="140"/>
      <c r="TAR119" s="140"/>
      <c r="TAS119" s="140"/>
      <c r="TAT119" s="140"/>
      <c r="TAU119" s="140"/>
      <c r="TAV119" s="140"/>
      <c r="TAW119" s="140"/>
      <c r="TAX119" s="140"/>
      <c r="TAY119" s="140"/>
      <c r="TAZ119" s="140"/>
      <c r="TBA119" s="140"/>
      <c r="TBB119" s="140"/>
      <c r="TBC119" s="140"/>
      <c r="TBD119" s="140"/>
      <c r="TBE119" s="140"/>
      <c r="TBF119" s="140"/>
      <c r="TBG119" s="140"/>
      <c r="TBH119" s="140"/>
      <c r="TBI119" s="140"/>
      <c r="TBJ119" s="140"/>
      <c r="TBK119" s="140"/>
      <c r="TBL119" s="140"/>
      <c r="TBM119" s="140"/>
      <c r="TBN119" s="140"/>
      <c r="TBO119" s="140"/>
      <c r="TBP119" s="140"/>
      <c r="TBQ119" s="140"/>
      <c r="TBR119" s="140"/>
      <c r="TBS119" s="140"/>
      <c r="TBT119" s="140"/>
      <c r="TBU119" s="140"/>
      <c r="TBV119" s="140"/>
      <c r="TBW119" s="140"/>
      <c r="TBX119" s="140"/>
      <c r="TBY119" s="140"/>
      <c r="TBZ119" s="140"/>
      <c r="TCA119" s="140"/>
      <c r="TCB119" s="140"/>
      <c r="TCC119" s="140"/>
      <c r="TCD119" s="140"/>
      <c r="TCE119" s="140"/>
      <c r="TCF119" s="140"/>
      <c r="TCG119" s="140"/>
      <c r="TCH119" s="140"/>
      <c r="TCI119" s="140"/>
      <c r="TCJ119" s="140"/>
      <c r="TCK119" s="140"/>
      <c r="TCL119" s="140"/>
      <c r="TCM119" s="140"/>
      <c r="TCN119" s="140"/>
      <c r="TCO119" s="140"/>
      <c r="TCP119" s="140"/>
      <c r="TCQ119" s="140"/>
      <c r="TCR119" s="140"/>
      <c r="TCS119" s="140"/>
      <c r="TCT119" s="140"/>
      <c r="TCU119" s="140"/>
      <c r="TCV119" s="140"/>
      <c r="TCW119" s="140"/>
      <c r="TCX119" s="140"/>
      <c r="TCY119" s="140"/>
      <c r="TCZ119" s="140"/>
      <c r="TDA119" s="140"/>
      <c r="TDB119" s="140"/>
      <c r="TDC119" s="140"/>
      <c r="TDD119" s="140"/>
      <c r="TDE119" s="140"/>
      <c r="TDF119" s="140"/>
      <c r="TDG119" s="140"/>
      <c r="TDH119" s="140"/>
      <c r="TDI119" s="140"/>
      <c r="TDJ119" s="140"/>
      <c r="TDK119" s="140"/>
      <c r="TDL119" s="140"/>
      <c r="TDM119" s="140"/>
      <c r="TDN119" s="140"/>
      <c r="TDO119" s="140"/>
      <c r="TDP119" s="140"/>
      <c r="TDQ119" s="140"/>
      <c r="TDR119" s="140"/>
      <c r="TDS119" s="140"/>
      <c r="TDT119" s="140"/>
      <c r="TDU119" s="140"/>
      <c r="TDV119" s="140"/>
      <c r="TDW119" s="140"/>
      <c r="TDX119" s="140"/>
      <c r="TDY119" s="140"/>
      <c r="TDZ119" s="140"/>
      <c r="TEA119" s="140"/>
      <c r="TEB119" s="140"/>
      <c r="TEC119" s="140"/>
      <c r="TED119" s="140"/>
      <c r="TEE119" s="140"/>
      <c r="TEF119" s="140"/>
      <c r="TEG119" s="140"/>
      <c r="TEH119" s="140"/>
      <c r="TEI119" s="140"/>
      <c r="TEJ119" s="140"/>
      <c r="TEK119" s="140"/>
      <c r="TEL119" s="140"/>
      <c r="TEM119" s="140"/>
      <c r="TEN119" s="140"/>
      <c r="TEO119" s="140"/>
      <c r="TEP119" s="140"/>
      <c r="TEQ119" s="140"/>
      <c r="TER119" s="140"/>
      <c r="TES119" s="140"/>
      <c r="TET119" s="140"/>
      <c r="TEU119" s="140"/>
      <c r="TEV119" s="140"/>
      <c r="TEW119" s="140"/>
      <c r="TEX119" s="140"/>
      <c r="TEY119" s="140"/>
      <c r="TEZ119" s="140"/>
      <c r="TFA119" s="140"/>
      <c r="TFB119" s="140"/>
      <c r="TFC119" s="140"/>
      <c r="TFD119" s="140"/>
      <c r="TFE119" s="140"/>
      <c r="TFF119" s="140"/>
      <c r="TFG119" s="140"/>
      <c r="TFH119" s="140"/>
      <c r="TFI119" s="140"/>
      <c r="TFJ119" s="140"/>
      <c r="TFK119" s="140"/>
      <c r="TFL119" s="140"/>
      <c r="TFM119" s="140"/>
      <c r="TFN119" s="140"/>
      <c r="TFO119" s="140"/>
      <c r="TFP119" s="140"/>
      <c r="TFQ119" s="140"/>
      <c r="TFR119" s="140"/>
      <c r="TFS119" s="140"/>
      <c r="TFT119" s="140"/>
      <c r="TFU119" s="140"/>
      <c r="TFV119" s="140"/>
      <c r="TFW119" s="140"/>
      <c r="TFX119" s="140"/>
      <c r="TFY119" s="140"/>
      <c r="TFZ119" s="140"/>
      <c r="TGA119" s="140"/>
      <c r="TGB119" s="140"/>
      <c r="TGC119" s="140"/>
      <c r="TGD119" s="140"/>
      <c r="TGE119" s="140"/>
      <c r="TGF119" s="140"/>
      <c r="TGG119" s="140"/>
      <c r="TGH119" s="140"/>
      <c r="TGI119" s="140"/>
      <c r="TGJ119" s="140"/>
      <c r="TGK119" s="140"/>
      <c r="TGL119" s="140"/>
      <c r="TGM119" s="140"/>
      <c r="TGN119" s="140"/>
      <c r="TGO119" s="140"/>
      <c r="TGP119" s="140"/>
      <c r="TGQ119" s="140"/>
      <c r="TGR119" s="140"/>
      <c r="TGS119" s="140"/>
      <c r="TGT119" s="140"/>
      <c r="TGU119" s="140"/>
      <c r="TGV119" s="140"/>
      <c r="TGW119" s="140"/>
      <c r="TGX119" s="140"/>
      <c r="TGY119" s="140"/>
      <c r="TGZ119" s="140"/>
      <c r="THA119" s="140"/>
      <c r="THB119" s="140"/>
      <c r="THC119" s="140"/>
      <c r="THD119" s="140"/>
      <c r="THE119" s="140"/>
      <c r="THF119" s="140"/>
      <c r="THG119" s="140"/>
      <c r="THH119" s="140"/>
      <c r="THI119" s="140"/>
      <c r="THJ119" s="140"/>
      <c r="THK119" s="140"/>
      <c r="THL119" s="140"/>
      <c r="THM119" s="140"/>
      <c r="THN119" s="140"/>
      <c r="THO119" s="140"/>
      <c r="THP119" s="140"/>
      <c r="THQ119" s="140"/>
      <c r="THR119" s="140"/>
      <c r="THS119" s="140"/>
      <c r="THT119" s="140"/>
      <c r="THU119" s="140"/>
      <c r="THV119" s="140"/>
      <c r="THW119" s="140"/>
      <c r="THX119" s="140"/>
      <c r="THY119" s="140"/>
      <c r="THZ119" s="140"/>
      <c r="TIA119" s="140"/>
      <c r="TIB119" s="140"/>
      <c r="TIC119" s="140"/>
      <c r="TID119" s="140"/>
      <c r="TIE119" s="140"/>
      <c r="TIF119" s="140"/>
      <c r="TIG119" s="140"/>
      <c r="TIH119" s="140"/>
      <c r="TII119" s="140"/>
      <c r="TIJ119" s="140"/>
      <c r="TIK119" s="140"/>
      <c r="TIL119" s="140"/>
      <c r="TIM119" s="140"/>
      <c r="TIN119" s="140"/>
      <c r="TIO119" s="140"/>
      <c r="TIP119" s="140"/>
      <c r="TIQ119" s="140"/>
      <c r="TIR119" s="140"/>
      <c r="TIS119" s="140"/>
      <c r="TIT119" s="140"/>
      <c r="TIU119" s="140"/>
      <c r="TIV119" s="140"/>
      <c r="TIW119" s="140"/>
      <c r="TIX119" s="140"/>
      <c r="TIY119" s="140"/>
      <c r="TIZ119" s="140"/>
      <c r="TJA119" s="140"/>
      <c r="TJB119" s="140"/>
      <c r="TJC119" s="140"/>
      <c r="TJD119" s="140"/>
      <c r="TJE119" s="140"/>
      <c r="TJF119" s="140"/>
      <c r="TJG119" s="140"/>
      <c r="TJH119" s="140"/>
      <c r="TJI119" s="140"/>
      <c r="TJJ119" s="140"/>
      <c r="TJK119" s="140"/>
      <c r="TJL119" s="140"/>
      <c r="TJM119" s="140"/>
      <c r="TJN119" s="140"/>
      <c r="TJO119" s="140"/>
      <c r="TJP119" s="140"/>
      <c r="TJQ119" s="140"/>
      <c r="TJR119" s="140"/>
      <c r="TJS119" s="140"/>
      <c r="TJT119" s="140"/>
      <c r="TJU119" s="140"/>
      <c r="TJV119" s="140"/>
      <c r="TJW119" s="140"/>
      <c r="TJX119" s="140"/>
      <c r="TJY119" s="140"/>
      <c r="TJZ119" s="140"/>
      <c r="TKA119" s="140"/>
      <c r="TKB119" s="140"/>
      <c r="TKC119" s="140"/>
      <c r="TKD119" s="140"/>
      <c r="TKE119" s="140"/>
      <c r="TKF119" s="140"/>
      <c r="TKG119" s="140"/>
      <c r="TKH119" s="140"/>
      <c r="TKI119" s="140"/>
      <c r="TKJ119" s="140"/>
      <c r="TKK119" s="140"/>
      <c r="TKL119" s="140"/>
      <c r="TKM119" s="140"/>
      <c r="TKN119" s="140"/>
      <c r="TKO119" s="140"/>
      <c r="TKP119" s="140"/>
      <c r="TKQ119" s="140"/>
      <c r="TKR119" s="140"/>
      <c r="TKS119" s="140"/>
      <c r="TKT119" s="140"/>
      <c r="TKU119" s="140"/>
      <c r="TKV119" s="140"/>
      <c r="TKW119" s="140"/>
      <c r="TKX119" s="140"/>
      <c r="TKY119" s="140"/>
      <c r="TKZ119" s="140"/>
      <c r="TLA119" s="140"/>
      <c r="TLB119" s="140"/>
      <c r="TLC119" s="140"/>
      <c r="TLD119" s="140"/>
      <c r="TLE119" s="140"/>
      <c r="TLF119" s="140"/>
      <c r="TLG119" s="140"/>
      <c r="TLH119" s="140"/>
      <c r="TLI119" s="140"/>
      <c r="TLJ119" s="140"/>
      <c r="TLK119" s="140"/>
      <c r="TLL119" s="140"/>
      <c r="TLM119" s="140"/>
      <c r="TLN119" s="140"/>
      <c r="TLO119" s="140"/>
      <c r="TLP119" s="140"/>
      <c r="TLQ119" s="140"/>
      <c r="TLR119" s="140"/>
      <c r="TLS119" s="140"/>
      <c r="TLT119" s="140"/>
      <c r="TLU119" s="140"/>
      <c r="TLV119" s="140"/>
      <c r="TLW119" s="140"/>
      <c r="TLX119" s="140"/>
      <c r="TLY119" s="140"/>
      <c r="TLZ119" s="140"/>
      <c r="TMA119" s="140"/>
      <c r="TMB119" s="140"/>
      <c r="TMC119" s="140"/>
      <c r="TMD119" s="140"/>
      <c r="TME119" s="140"/>
      <c r="TMF119" s="140"/>
      <c r="TMG119" s="140"/>
      <c r="TMH119" s="140"/>
      <c r="TMI119" s="140"/>
      <c r="TMJ119" s="140"/>
      <c r="TMK119" s="140"/>
      <c r="TML119" s="140"/>
      <c r="TMM119" s="140"/>
      <c r="TMN119" s="140"/>
      <c r="TMO119" s="140"/>
      <c r="TMP119" s="140"/>
      <c r="TMQ119" s="140"/>
      <c r="TMR119" s="140"/>
      <c r="TMS119" s="140"/>
      <c r="TMT119" s="140"/>
      <c r="TMU119" s="140"/>
      <c r="TMV119" s="140"/>
      <c r="TMW119" s="140"/>
      <c r="TMX119" s="140"/>
      <c r="TMY119" s="140"/>
      <c r="TMZ119" s="140"/>
      <c r="TNA119" s="140"/>
      <c r="TNB119" s="140"/>
      <c r="TNC119" s="140"/>
      <c r="TND119" s="140"/>
      <c r="TNE119" s="140"/>
      <c r="TNF119" s="140"/>
      <c r="TNG119" s="140"/>
      <c r="TNH119" s="140"/>
      <c r="TNI119" s="140"/>
      <c r="TNJ119" s="140"/>
      <c r="TNK119" s="140"/>
      <c r="TNL119" s="140"/>
      <c r="TNM119" s="140"/>
      <c r="TNN119" s="140"/>
      <c r="TNO119" s="140"/>
      <c r="TNP119" s="140"/>
      <c r="TNQ119" s="140"/>
      <c r="TNR119" s="140"/>
      <c r="TNS119" s="140"/>
      <c r="TNT119" s="140"/>
      <c r="TNU119" s="140"/>
      <c r="TNV119" s="140"/>
      <c r="TNW119" s="140"/>
      <c r="TNX119" s="140"/>
      <c r="TNY119" s="140"/>
      <c r="TNZ119" s="140"/>
      <c r="TOA119" s="140"/>
      <c r="TOB119" s="140"/>
      <c r="TOC119" s="140"/>
      <c r="TOD119" s="140"/>
      <c r="TOE119" s="140"/>
      <c r="TOF119" s="140"/>
      <c r="TOG119" s="140"/>
      <c r="TOH119" s="140"/>
      <c r="TOI119" s="140"/>
      <c r="TOJ119" s="140"/>
      <c r="TOK119" s="140"/>
      <c r="TOL119" s="140"/>
      <c r="TOM119" s="140"/>
      <c r="TON119" s="140"/>
      <c r="TOO119" s="140"/>
      <c r="TOP119" s="140"/>
      <c r="TOQ119" s="140"/>
      <c r="TOR119" s="140"/>
      <c r="TOS119" s="140"/>
      <c r="TOT119" s="140"/>
      <c r="TOU119" s="140"/>
      <c r="TOV119" s="140"/>
      <c r="TOW119" s="140"/>
      <c r="TOX119" s="140"/>
      <c r="TOY119" s="140"/>
      <c r="TOZ119" s="140"/>
      <c r="TPA119" s="140"/>
      <c r="TPB119" s="140"/>
      <c r="TPC119" s="140"/>
      <c r="TPD119" s="140"/>
      <c r="TPE119" s="140"/>
      <c r="TPF119" s="140"/>
      <c r="TPG119" s="140"/>
      <c r="TPH119" s="140"/>
      <c r="TPI119" s="140"/>
      <c r="TPJ119" s="140"/>
      <c r="TPK119" s="140"/>
      <c r="TPL119" s="140"/>
      <c r="TPM119" s="140"/>
      <c r="TPN119" s="140"/>
      <c r="TPO119" s="140"/>
      <c r="TPP119" s="140"/>
      <c r="TPQ119" s="140"/>
      <c r="TPR119" s="140"/>
      <c r="TPS119" s="140"/>
      <c r="TPT119" s="140"/>
      <c r="TPU119" s="140"/>
      <c r="TPV119" s="140"/>
      <c r="TPW119" s="140"/>
      <c r="TPX119" s="140"/>
      <c r="TPY119" s="140"/>
      <c r="TPZ119" s="140"/>
      <c r="TQA119" s="140"/>
      <c r="TQB119" s="140"/>
      <c r="TQC119" s="140"/>
      <c r="TQD119" s="140"/>
      <c r="TQE119" s="140"/>
      <c r="TQF119" s="140"/>
      <c r="TQG119" s="140"/>
      <c r="TQH119" s="140"/>
      <c r="TQI119" s="140"/>
      <c r="TQJ119" s="140"/>
      <c r="TQK119" s="140"/>
      <c r="TQL119" s="140"/>
      <c r="TQM119" s="140"/>
      <c r="TQN119" s="140"/>
      <c r="TQO119" s="140"/>
      <c r="TQP119" s="140"/>
      <c r="TQQ119" s="140"/>
      <c r="TQR119" s="140"/>
      <c r="TQS119" s="140"/>
      <c r="TQT119" s="140"/>
      <c r="TQU119" s="140"/>
      <c r="TQV119" s="140"/>
      <c r="TQW119" s="140"/>
      <c r="TQX119" s="140"/>
      <c r="TQY119" s="140"/>
      <c r="TQZ119" s="140"/>
      <c r="TRA119" s="140"/>
      <c r="TRB119" s="140"/>
      <c r="TRC119" s="140"/>
      <c r="TRD119" s="140"/>
      <c r="TRE119" s="140"/>
      <c r="TRF119" s="140"/>
      <c r="TRG119" s="140"/>
      <c r="TRH119" s="140"/>
      <c r="TRI119" s="140"/>
      <c r="TRJ119" s="140"/>
      <c r="TRK119" s="140"/>
      <c r="TRL119" s="140"/>
      <c r="TRM119" s="140"/>
      <c r="TRN119" s="140"/>
      <c r="TRO119" s="140"/>
      <c r="TRP119" s="140"/>
      <c r="TRQ119" s="140"/>
      <c r="TRR119" s="140"/>
      <c r="TRS119" s="140"/>
      <c r="TRT119" s="140"/>
      <c r="TRU119" s="140"/>
      <c r="TRV119" s="140"/>
      <c r="TRW119" s="140"/>
      <c r="TRX119" s="140"/>
      <c r="TRY119" s="140"/>
      <c r="TRZ119" s="140"/>
      <c r="TSA119" s="140"/>
      <c r="TSB119" s="140"/>
      <c r="TSC119" s="140"/>
      <c r="TSD119" s="140"/>
      <c r="TSE119" s="140"/>
      <c r="TSF119" s="140"/>
      <c r="TSG119" s="140"/>
      <c r="TSH119" s="140"/>
      <c r="TSI119" s="140"/>
      <c r="TSJ119" s="140"/>
      <c r="TSK119" s="140"/>
      <c r="TSL119" s="140"/>
      <c r="TSM119" s="140"/>
      <c r="TSN119" s="140"/>
      <c r="TSO119" s="140"/>
      <c r="TSP119" s="140"/>
      <c r="TSQ119" s="140"/>
      <c r="TSR119" s="140"/>
      <c r="TSS119" s="140"/>
      <c r="TST119" s="140"/>
      <c r="TSU119" s="140"/>
      <c r="TSV119" s="140"/>
      <c r="TSW119" s="140"/>
      <c r="TSX119" s="140"/>
      <c r="TSY119" s="140"/>
      <c r="TSZ119" s="140"/>
      <c r="TTA119" s="140"/>
      <c r="TTB119" s="140"/>
      <c r="TTC119" s="140"/>
      <c r="TTD119" s="140"/>
      <c r="TTE119" s="140"/>
      <c r="TTF119" s="140"/>
      <c r="TTG119" s="140"/>
      <c r="TTH119" s="140"/>
      <c r="TTI119" s="140"/>
      <c r="TTJ119" s="140"/>
      <c r="TTK119" s="140"/>
      <c r="TTL119" s="140"/>
      <c r="TTM119" s="140"/>
      <c r="TTN119" s="140"/>
      <c r="TTO119" s="140"/>
      <c r="TTP119" s="140"/>
      <c r="TTQ119" s="140"/>
      <c r="TTR119" s="140"/>
      <c r="TTS119" s="140"/>
      <c r="TTT119" s="140"/>
      <c r="TTU119" s="140"/>
      <c r="TTV119" s="140"/>
      <c r="TTW119" s="140"/>
      <c r="TTX119" s="140"/>
      <c r="TTY119" s="140"/>
      <c r="TTZ119" s="140"/>
      <c r="TUA119" s="140"/>
      <c r="TUB119" s="140"/>
      <c r="TUC119" s="140"/>
      <c r="TUD119" s="140"/>
      <c r="TUE119" s="140"/>
      <c r="TUF119" s="140"/>
      <c r="TUG119" s="140"/>
      <c r="TUH119" s="140"/>
      <c r="TUI119" s="140"/>
      <c r="TUJ119" s="140"/>
      <c r="TUK119" s="140"/>
      <c r="TUL119" s="140"/>
      <c r="TUM119" s="140"/>
      <c r="TUN119" s="140"/>
      <c r="TUO119" s="140"/>
      <c r="TUP119" s="140"/>
      <c r="TUQ119" s="140"/>
      <c r="TUR119" s="140"/>
      <c r="TUS119" s="140"/>
      <c r="TUT119" s="140"/>
      <c r="TUU119" s="140"/>
      <c r="TUV119" s="140"/>
      <c r="TUW119" s="140"/>
      <c r="TUX119" s="140"/>
      <c r="TUY119" s="140"/>
      <c r="TUZ119" s="140"/>
      <c r="TVA119" s="140"/>
      <c r="TVB119" s="140"/>
      <c r="TVC119" s="140"/>
      <c r="TVD119" s="140"/>
      <c r="TVE119" s="140"/>
      <c r="TVF119" s="140"/>
      <c r="TVG119" s="140"/>
      <c r="TVH119" s="140"/>
      <c r="TVI119" s="140"/>
      <c r="TVJ119" s="140"/>
      <c r="TVK119" s="140"/>
      <c r="TVL119" s="140"/>
      <c r="TVM119" s="140"/>
      <c r="TVN119" s="140"/>
      <c r="TVO119" s="140"/>
      <c r="TVP119" s="140"/>
      <c r="TVQ119" s="140"/>
      <c r="TVR119" s="140"/>
      <c r="TVS119" s="140"/>
      <c r="TVT119" s="140"/>
      <c r="TVU119" s="140"/>
      <c r="TVV119" s="140"/>
      <c r="TVW119" s="140"/>
      <c r="TVX119" s="140"/>
      <c r="TVY119" s="140"/>
      <c r="TVZ119" s="140"/>
      <c r="TWA119" s="140"/>
      <c r="TWB119" s="140"/>
      <c r="TWC119" s="140"/>
      <c r="TWD119" s="140"/>
      <c r="TWE119" s="140"/>
      <c r="TWF119" s="140"/>
      <c r="TWG119" s="140"/>
      <c r="TWH119" s="140"/>
      <c r="TWI119" s="140"/>
      <c r="TWJ119" s="140"/>
      <c r="TWK119" s="140"/>
      <c r="TWL119" s="140"/>
      <c r="TWM119" s="140"/>
      <c r="TWN119" s="140"/>
      <c r="TWO119" s="140"/>
      <c r="TWP119" s="140"/>
      <c r="TWQ119" s="140"/>
      <c r="TWR119" s="140"/>
      <c r="TWS119" s="140"/>
      <c r="TWT119" s="140"/>
      <c r="TWU119" s="140"/>
      <c r="TWV119" s="140"/>
      <c r="TWW119" s="140"/>
      <c r="TWX119" s="140"/>
      <c r="TWY119" s="140"/>
      <c r="TWZ119" s="140"/>
      <c r="TXA119" s="140"/>
      <c r="TXB119" s="140"/>
      <c r="TXC119" s="140"/>
      <c r="TXD119" s="140"/>
      <c r="TXE119" s="140"/>
      <c r="TXF119" s="140"/>
      <c r="TXG119" s="140"/>
      <c r="TXH119" s="140"/>
      <c r="TXI119" s="140"/>
      <c r="TXJ119" s="140"/>
      <c r="TXK119" s="140"/>
      <c r="TXL119" s="140"/>
      <c r="TXM119" s="140"/>
      <c r="TXN119" s="140"/>
      <c r="TXO119" s="140"/>
      <c r="TXP119" s="140"/>
      <c r="TXQ119" s="140"/>
      <c r="TXR119" s="140"/>
      <c r="TXS119" s="140"/>
      <c r="TXT119" s="140"/>
      <c r="TXU119" s="140"/>
      <c r="TXV119" s="140"/>
      <c r="TXW119" s="140"/>
      <c r="TXX119" s="140"/>
      <c r="TXY119" s="140"/>
      <c r="TXZ119" s="140"/>
      <c r="TYA119" s="140"/>
      <c r="TYB119" s="140"/>
      <c r="TYC119" s="140"/>
      <c r="TYD119" s="140"/>
      <c r="TYE119" s="140"/>
      <c r="TYF119" s="140"/>
      <c r="TYG119" s="140"/>
      <c r="TYH119" s="140"/>
      <c r="TYI119" s="140"/>
      <c r="TYJ119" s="140"/>
      <c r="TYK119" s="140"/>
      <c r="TYL119" s="140"/>
      <c r="TYM119" s="140"/>
      <c r="TYN119" s="140"/>
      <c r="TYO119" s="140"/>
      <c r="TYP119" s="140"/>
      <c r="TYQ119" s="140"/>
      <c r="TYR119" s="140"/>
      <c r="TYS119" s="140"/>
      <c r="TYT119" s="140"/>
      <c r="TYU119" s="140"/>
      <c r="TYV119" s="140"/>
      <c r="TYW119" s="140"/>
      <c r="TYX119" s="140"/>
      <c r="TYY119" s="140"/>
      <c r="TYZ119" s="140"/>
      <c r="TZA119" s="140"/>
      <c r="TZB119" s="140"/>
      <c r="TZC119" s="140"/>
      <c r="TZD119" s="140"/>
      <c r="TZE119" s="140"/>
      <c r="TZF119" s="140"/>
      <c r="TZG119" s="140"/>
      <c r="TZH119" s="140"/>
      <c r="TZI119" s="140"/>
      <c r="TZJ119" s="140"/>
      <c r="TZK119" s="140"/>
      <c r="TZL119" s="140"/>
      <c r="TZM119" s="140"/>
      <c r="TZN119" s="140"/>
      <c r="TZO119" s="140"/>
      <c r="TZP119" s="140"/>
      <c r="TZQ119" s="140"/>
      <c r="TZR119" s="140"/>
      <c r="TZS119" s="140"/>
      <c r="TZT119" s="140"/>
      <c r="TZU119" s="140"/>
      <c r="TZV119" s="140"/>
      <c r="TZW119" s="140"/>
      <c r="TZX119" s="140"/>
      <c r="TZY119" s="140"/>
      <c r="TZZ119" s="140"/>
      <c r="UAA119" s="140"/>
      <c r="UAB119" s="140"/>
      <c r="UAC119" s="140"/>
      <c r="UAD119" s="140"/>
      <c r="UAE119" s="140"/>
      <c r="UAF119" s="140"/>
      <c r="UAG119" s="140"/>
      <c r="UAH119" s="140"/>
      <c r="UAI119" s="140"/>
      <c r="UAJ119" s="140"/>
      <c r="UAK119" s="140"/>
      <c r="UAL119" s="140"/>
      <c r="UAM119" s="140"/>
      <c r="UAN119" s="140"/>
      <c r="UAO119" s="140"/>
      <c r="UAP119" s="140"/>
      <c r="UAQ119" s="140"/>
      <c r="UAR119" s="140"/>
      <c r="UAS119" s="140"/>
      <c r="UAT119" s="140"/>
      <c r="UAU119" s="140"/>
      <c r="UAV119" s="140"/>
      <c r="UAW119" s="140"/>
      <c r="UAX119" s="140"/>
      <c r="UAY119" s="140"/>
      <c r="UAZ119" s="140"/>
      <c r="UBA119" s="140"/>
      <c r="UBB119" s="140"/>
      <c r="UBC119" s="140"/>
      <c r="UBD119" s="140"/>
      <c r="UBE119" s="140"/>
      <c r="UBF119" s="140"/>
      <c r="UBG119" s="140"/>
      <c r="UBH119" s="140"/>
      <c r="UBI119" s="140"/>
      <c r="UBJ119" s="140"/>
      <c r="UBK119" s="140"/>
      <c r="UBL119" s="140"/>
      <c r="UBM119" s="140"/>
      <c r="UBN119" s="140"/>
      <c r="UBO119" s="140"/>
      <c r="UBP119" s="140"/>
      <c r="UBQ119" s="140"/>
      <c r="UBR119" s="140"/>
      <c r="UBS119" s="140"/>
      <c r="UBT119" s="140"/>
      <c r="UBU119" s="140"/>
      <c r="UBV119" s="140"/>
      <c r="UBW119" s="140"/>
      <c r="UBX119" s="140"/>
      <c r="UBY119" s="140"/>
      <c r="UBZ119" s="140"/>
      <c r="UCA119" s="140"/>
      <c r="UCB119" s="140"/>
      <c r="UCC119" s="140"/>
      <c r="UCD119" s="140"/>
      <c r="UCE119" s="140"/>
      <c r="UCF119" s="140"/>
      <c r="UCG119" s="140"/>
      <c r="UCH119" s="140"/>
      <c r="UCI119" s="140"/>
      <c r="UCJ119" s="140"/>
      <c r="UCK119" s="140"/>
      <c r="UCL119" s="140"/>
      <c r="UCM119" s="140"/>
      <c r="UCN119" s="140"/>
      <c r="UCO119" s="140"/>
      <c r="UCP119" s="140"/>
      <c r="UCQ119" s="140"/>
      <c r="UCR119" s="140"/>
      <c r="UCS119" s="140"/>
      <c r="UCT119" s="140"/>
      <c r="UCU119" s="140"/>
      <c r="UCV119" s="140"/>
      <c r="UCW119" s="140"/>
      <c r="UCX119" s="140"/>
      <c r="UCY119" s="140"/>
      <c r="UCZ119" s="140"/>
      <c r="UDA119" s="140"/>
      <c r="UDB119" s="140"/>
      <c r="UDC119" s="140"/>
      <c r="UDD119" s="140"/>
      <c r="UDE119" s="140"/>
      <c r="UDF119" s="140"/>
      <c r="UDG119" s="140"/>
      <c r="UDH119" s="140"/>
      <c r="UDI119" s="140"/>
      <c r="UDJ119" s="140"/>
      <c r="UDK119" s="140"/>
      <c r="UDL119" s="140"/>
      <c r="UDM119" s="140"/>
      <c r="UDN119" s="140"/>
      <c r="UDO119" s="140"/>
      <c r="UDP119" s="140"/>
      <c r="UDQ119" s="140"/>
      <c r="UDR119" s="140"/>
      <c r="UDS119" s="140"/>
      <c r="UDT119" s="140"/>
      <c r="UDU119" s="140"/>
      <c r="UDV119" s="140"/>
      <c r="UDW119" s="140"/>
      <c r="UDX119" s="140"/>
      <c r="UDY119" s="140"/>
      <c r="UDZ119" s="140"/>
      <c r="UEA119" s="140"/>
      <c r="UEB119" s="140"/>
      <c r="UEC119" s="140"/>
      <c r="UED119" s="140"/>
      <c r="UEE119" s="140"/>
      <c r="UEF119" s="140"/>
      <c r="UEG119" s="140"/>
      <c r="UEH119" s="140"/>
      <c r="UEI119" s="140"/>
      <c r="UEJ119" s="140"/>
      <c r="UEK119" s="140"/>
      <c r="UEL119" s="140"/>
      <c r="UEM119" s="140"/>
      <c r="UEN119" s="140"/>
      <c r="UEO119" s="140"/>
      <c r="UEP119" s="140"/>
      <c r="UEQ119" s="140"/>
      <c r="UER119" s="140"/>
      <c r="UES119" s="140"/>
      <c r="UET119" s="140"/>
      <c r="UEU119" s="140"/>
      <c r="UEV119" s="140"/>
      <c r="UEW119" s="140"/>
      <c r="UEX119" s="140"/>
      <c r="UEY119" s="140"/>
      <c r="UEZ119" s="140"/>
      <c r="UFA119" s="140"/>
      <c r="UFB119" s="140"/>
      <c r="UFC119" s="140"/>
      <c r="UFD119" s="140"/>
      <c r="UFE119" s="140"/>
      <c r="UFF119" s="140"/>
      <c r="UFG119" s="140"/>
      <c r="UFH119" s="140"/>
      <c r="UFI119" s="140"/>
      <c r="UFJ119" s="140"/>
      <c r="UFK119" s="140"/>
      <c r="UFL119" s="140"/>
      <c r="UFM119" s="140"/>
      <c r="UFN119" s="140"/>
      <c r="UFO119" s="140"/>
      <c r="UFP119" s="140"/>
      <c r="UFQ119" s="140"/>
      <c r="UFR119" s="140"/>
      <c r="UFS119" s="140"/>
      <c r="UFT119" s="140"/>
      <c r="UFU119" s="140"/>
      <c r="UFV119" s="140"/>
      <c r="UFW119" s="140"/>
      <c r="UFX119" s="140"/>
      <c r="UFY119" s="140"/>
      <c r="UFZ119" s="140"/>
      <c r="UGA119" s="140"/>
      <c r="UGB119" s="140"/>
      <c r="UGC119" s="140"/>
      <c r="UGD119" s="140"/>
      <c r="UGE119" s="140"/>
      <c r="UGF119" s="140"/>
      <c r="UGG119" s="140"/>
      <c r="UGH119" s="140"/>
      <c r="UGI119" s="140"/>
      <c r="UGJ119" s="140"/>
      <c r="UGK119" s="140"/>
      <c r="UGL119" s="140"/>
      <c r="UGM119" s="140"/>
      <c r="UGN119" s="140"/>
      <c r="UGO119" s="140"/>
      <c r="UGP119" s="140"/>
      <c r="UGQ119" s="140"/>
      <c r="UGR119" s="140"/>
      <c r="UGS119" s="140"/>
      <c r="UGT119" s="140"/>
      <c r="UGU119" s="140"/>
      <c r="UGV119" s="140"/>
      <c r="UGW119" s="140"/>
      <c r="UGX119" s="140"/>
      <c r="UGY119" s="140"/>
      <c r="UGZ119" s="140"/>
      <c r="UHA119" s="140"/>
      <c r="UHB119" s="140"/>
      <c r="UHC119" s="140"/>
      <c r="UHD119" s="140"/>
      <c r="UHE119" s="140"/>
      <c r="UHF119" s="140"/>
      <c r="UHG119" s="140"/>
      <c r="UHH119" s="140"/>
      <c r="UHI119" s="140"/>
      <c r="UHJ119" s="140"/>
      <c r="UHK119" s="140"/>
      <c r="UHL119" s="140"/>
      <c r="UHM119" s="140"/>
      <c r="UHN119" s="140"/>
      <c r="UHO119" s="140"/>
      <c r="UHP119" s="140"/>
      <c r="UHQ119" s="140"/>
      <c r="UHR119" s="140"/>
      <c r="UHS119" s="140"/>
      <c r="UHT119" s="140"/>
      <c r="UHU119" s="140"/>
      <c r="UHV119" s="140"/>
      <c r="UHW119" s="140"/>
      <c r="UHX119" s="140"/>
      <c r="UHY119" s="140"/>
      <c r="UHZ119" s="140"/>
      <c r="UIA119" s="140"/>
      <c r="UIB119" s="140"/>
      <c r="UIC119" s="140"/>
      <c r="UID119" s="140"/>
      <c r="UIE119" s="140"/>
      <c r="UIF119" s="140"/>
      <c r="UIG119" s="140"/>
      <c r="UIH119" s="140"/>
      <c r="UII119" s="140"/>
      <c r="UIJ119" s="140"/>
      <c r="UIK119" s="140"/>
      <c r="UIL119" s="140"/>
      <c r="UIM119" s="140"/>
      <c r="UIN119" s="140"/>
      <c r="UIO119" s="140"/>
      <c r="UIP119" s="140"/>
      <c r="UIQ119" s="140"/>
      <c r="UIR119" s="140"/>
      <c r="UIS119" s="140"/>
      <c r="UIT119" s="140"/>
      <c r="UIU119" s="140"/>
      <c r="UIV119" s="140"/>
      <c r="UIW119" s="140"/>
      <c r="UIX119" s="140"/>
      <c r="UIY119" s="140"/>
      <c r="UIZ119" s="140"/>
      <c r="UJA119" s="140"/>
      <c r="UJB119" s="140"/>
      <c r="UJC119" s="140"/>
      <c r="UJD119" s="140"/>
      <c r="UJE119" s="140"/>
      <c r="UJF119" s="140"/>
      <c r="UJG119" s="140"/>
      <c r="UJH119" s="140"/>
      <c r="UJI119" s="140"/>
      <c r="UJJ119" s="140"/>
      <c r="UJK119" s="140"/>
      <c r="UJL119" s="140"/>
      <c r="UJM119" s="140"/>
      <c r="UJN119" s="140"/>
      <c r="UJO119" s="140"/>
      <c r="UJP119" s="140"/>
      <c r="UJQ119" s="140"/>
      <c r="UJR119" s="140"/>
      <c r="UJS119" s="140"/>
      <c r="UJT119" s="140"/>
      <c r="UJU119" s="140"/>
      <c r="UJV119" s="140"/>
      <c r="UJW119" s="140"/>
      <c r="UJX119" s="140"/>
      <c r="UJY119" s="140"/>
      <c r="UJZ119" s="140"/>
      <c r="UKA119" s="140"/>
      <c r="UKB119" s="140"/>
      <c r="UKC119" s="140"/>
      <c r="UKD119" s="140"/>
      <c r="UKE119" s="140"/>
      <c r="UKF119" s="140"/>
      <c r="UKG119" s="140"/>
      <c r="UKH119" s="140"/>
      <c r="UKI119" s="140"/>
      <c r="UKJ119" s="140"/>
      <c r="UKK119" s="140"/>
      <c r="UKL119" s="140"/>
      <c r="UKM119" s="140"/>
      <c r="UKN119" s="140"/>
      <c r="UKO119" s="140"/>
      <c r="UKP119" s="140"/>
      <c r="UKQ119" s="140"/>
      <c r="UKR119" s="140"/>
      <c r="UKS119" s="140"/>
      <c r="UKT119" s="140"/>
      <c r="UKU119" s="140"/>
      <c r="UKV119" s="140"/>
      <c r="UKW119" s="140"/>
      <c r="UKX119" s="140"/>
      <c r="UKY119" s="140"/>
      <c r="UKZ119" s="140"/>
      <c r="ULA119" s="140"/>
      <c r="ULB119" s="140"/>
      <c r="ULC119" s="140"/>
      <c r="ULD119" s="140"/>
      <c r="ULE119" s="140"/>
      <c r="ULF119" s="140"/>
      <c r="ULG119" s="140"/>
      <c r="ULH119" s="140"/>
      <c r="ULI119" s="140"/>
      <c r="ULJ119" s="140"/>
      <c r="ULK119" s="140"/>
      <c r="ULL119" s="140"/>
      <c r="ULM119" s="140"/>
      <c r="ULN119" s="140"/>
      <c r="ULO119" s="140"/>
      <c r="ULP119" s="140"/>
      <c r="ULQ119" s="140"/>
      <c r="ULR119" s="140"/>
      <c r="ULS119" s="140"/>
      <c r="ULT119" s="140"/>
      <c r="ULU119" s="140"/>
      <c r="ULV119" s="140"/>
      <c r="ULW119" s="140"/>
      <c r="ULX119" s="140"/>
      <c r="ULY119" s="140"/>
      <c r="ULZ119" s="140"/>
      <c r="UMA119" s="140"/>
      <c r="UMB119" s="140"/>
      <c r="UMC119" s="140"/>
      <c r="UMD119" s="140"/>
      <c r="UME119" s="140"/>
      <c r="UMF119" s="140"/>
      <c r="UMG119" s="140"/>
      <c r="UMH119" s="140"/>
      <c r="UMI119" s="140"/>
      <c r="UMJ119" s="140"/>
      <c r="UMK119" s="140"/>
      <c r="UML119" s="140"/>
      <c r="UMM119" s="140"/>
      <c r="UMN119" s="140"/>
      <c r="UMO119" s="140"/>
      <c r="UMP119" s="140"/>
      <c r="UMQ119" s="140"/>
      <c r="UMR119" s="140"/>
      <c r="UMS119" s="140"/>
      <c r="UMT119" s="140"/>
      <c r="UMU119" s="140"/>
      <c r="UMV119" s="140"/>
      <c r="UMW119" s="140"/>
      <c r="UMX119" s="140"/>
      <c r="UMY119" s="140"/>
      <c r="UMZ119" s="140"/>
      <c r="UNA119" s="140"/>
      <c r="UNB119" s="140"/>
      <c r="UNC119" s="140"/>
      <c r="UND119" s="140"/>
      <c r="UNE119" s="140"/>
      <c r="UNF119" s="140"/>
      <c r="UNG119" s="140"/>
      <c r="UNH119" s="140"/>
      <c r="UNI119" s="140"/>
      <c r="UNJ119" s="140"/>
      <c r="UNK119" s="140"/>
      <c r="UNL119" s="140"/>
      <c r="UNM119" s="140"/>
      <c r="UNN119" s="140"/>
      <c r="UNO119" s="140"/>
      <c r="UNP119" s="140"/>
      <c r="UNQ119" s="140"/>
      <c r="UNR119" s="140"/>
      <c r="UNS119" s="140"/>
      <c r="UNT119" s="140"/>
      <c r="UNU119" s="140"/>
      <c r="UNV119" s="140"/>
      <c r="UNW119" s="140"/>
      <c r="UNX119" s="140"/>
      <c r="UNY119" s="140"/>
      <c r="UNZ119" s="140"/>
      <c r="UOA119" s="140"/>
      <c r="UOB119" s="140"/>
      <c r="UOC119" s="140"/>
      <c r="UOD119" s="140"/>
      <c r="UOE119" s="140"/>
      <c r="UOF119" s="140"/>
      <c r="UOG119" s="140"/>
      <c r="UOH119" s="140"/>
      <c r="UOI119" s="140"/>
      <c r="UOJ119" s="140"/>
      <c r="UOK119" s="140"/>
      <c r="UOL119" s="140"/>
      <c r="UOM119" s="140"/>
      <c r="UON119" s="140"/>
      <c r="UOO119" s="140"/>
      <c r="UOP119" s="140"/>
      <c r="UOQ119" s="140"/>
      <c r="UOR119" s="140"/>
      <c r="UOS119" s="140"/>
      <c r="UOT119" s="140"/>
      <c r="UOU119" s="140"/>
      <c r="UOV119" s="140"/>
      <c r="UOW119" s="140"/>
      <c r="UOX119" s="140"/>
      <c r="UOY119" s="140"/>
      <c r="UOZ119" s="140"/>
      <c r="UPA119" s="140"/>
      <c r="UPB119" s="140"/>
      <c r="UPC119" s="140"/>
      <c r="UPD119" s="140"/>
      <c r="UPE119" s="140"/>
      <c r="UPF119" s="140"/>
      <c r="UPG119" s="140"/>
      <c r="UPH119" s="140"/>
      <c r="UPI119" s="140"/>
      <c r="UPJ119" s="140"/>
      <c r="UPK119" s="140"/>
      <c r="UPL119" s="140"/>
      <c r="UPM119" s="140"/>
      <c r="UPN119" s="140"/>
      <c r="UPO119" s="140"/>
      <c r="UPP119" s="140"/>
      <c r="UPQ119" s="140"/>
      <c r="UPR119" s="140"/>
      <c r="UPS119" s="140"/>
      <c r="UPT119" s="140"/>
      <c r="UPU119" s="140"/>
      <c r="UPV119" s="140"/>
      <c r="UPW119" s="140"/>
      <c r="UPX119" s="140"/>
      <c r="UPY119" s="140"/>
      <c r="UPZ119" s="140"/>
      <c r="UQA119" s="140"/>
      <c r="UQB119" s="140"/>
      <c r="UQC119" s="140"/>
      <c r="UQD119" s="140"/>
      <c r="UQE119" s="140"/>
      <c r="UQF119" s="140"/>
      <c r="UQG119" s="140"/>
      <c r="UQH119" s="140"/>
      <c r="UQI119" s="140"/>
      <c r="UQJ119" s="140"/>
      <c r="UQK119" s="140"/>
      <c r="UQL119" s="140"/>
      <c r="UQM119" s="140"/>
      <c r="UQN119" s="140"/>
      <c r="UQO119" s="140"/>
      <c r="UQP119" s="140"/>
      <c r="UQQ119" s="140"/>
      <c r="UQR119" s="140"/>
      <c r="UQS119" s="140"/>
      <c r="UQT119" s="140"/>
      <c r="UQU119" s="140"/>
      <c r="UQV119" s="140"/>
      <c r="UQW119" s="140"/>
      <c r="UQX119" s="140"/>
      <c r="UQY119" s="140"/>
      <c r="UQZ119" s="140"/>
      <c r="URA119" s="140"/>
      <c r="URB119" s="140"/>
      <c r="URC119" s="140"/>
      <c r="URD119" s="140"/>
      <c r="URE119" s="140"/>
      <c r="URF119" s="140"/>
      <c r="URG119" s="140"/>
      <c r="URH119" s="140"/>
      <c r="URI119" s="140"/>
      <c r="URJ119" s="140"/>
      <c r="URK119" s="140"/>
      <c r="URL119" s="140"/>
      <c r="URM119" s="140"/>
      <c r="URN119" s="140"/>
      <c r="URO119" s="140"/>
      <c r="URP119" s="140"/>
      <c r="URQ119" s="140"/>
      <c r="URR119" s="140"/>
      <c r="URS119" s="140"/>
      <c r="URT119" s="140"/>
      <c r="URU119" s="140"/>
      <c r="URV119" s="140"/>
      <c r="URW119" s="140"/>
      <c r="URX119" s="140"/>
      <c r="URY119" s="140"/>
      <c r="URZ119" s="140"/>
      <c r="USA119" s="140"/>
      <c r="USB119" s="140"/>
      <c r="USC119" s="140"/>
      <c r="USD119" s="140"/>
      <c r="USE119" s="140"/>
      <c r="USF119" s="140"/>
      <c r="USG119" s="140"/>
      <c r="USH119" s="140"/>
      <c r="USI119" s="140"/>
      <c r="USJ119" s="140"/>
      <c r="USK119" s="140"/>
      <c r="USL119" s="140"/>
      <c r="USM119" s="140"/>
      <c r="USN119" s="140"/>
      <c r="USO119" s="140"/>
      <c r="USP119" s="140"/>
      <c r="USQ119" s="140"/>
      <c r="USR119" s="140"/>
      <c r="USS119" s="140"/>
      <c r="UST119" s="140"/>
      <c r="USU119" s="140"/>
      <c r="USV119" s="140"/>
      <c r="USW119" s="140"/>
      <c r="USX119" s="140"/>
      <c r="USY119" s="140"/>
      <c r="USZ119" s="140"/>
      <c r="UTA119" s="140"/>
      <c r="UTB119" s="140"/>
      <c r="UTC119" s="140"/>
      <c r="UTD119" s="140"/>
      <c r="UTE119" s="140"/>
      <c r="UTF119" s="140"/>
      <c r="UTG119" s="140"/>
      <c r="UTH119" s="140"/>
      <c r="UTI119" s="140"/>
      <c r="UTJ119" s="140"/>
      <c r="UTK119" s="140"/>
      <c r="UTL119" s="140"/>
      <c r="UTM119" s="140"/>
      <c r="UTN119" s="140"/>
      <c r="UTO119" s="140"/>
      <c r="UTP119" s="140"/>
      <c r="UTQ119" s="140"/>
      <c r="UTR119" s="140"/>
      <c r="UTS119" s="140"/>
      <c r="UTT119" s="140"/>
      <c r="UTU119" s="140"/>
      <c r="UTV119" s="140"/>
      <c r="UTW119" s="140"/>
      <c r="UTX119" s="140"/>
      <c r="UTY119" s="140"/>
      <c r="UTZ119" s="140"/>
      <c r="UUA119" s="140"/>
      <c r="UUB119" s="140"/>
      <c r="UUC119" s="140"/>
      <c r="UUD119" s="140"/>
      <c r="UUE119" s="140"/>
      <c r="UUF119" s="140"/>
      <c r="UUG119" s="140"/>
      <c r="UUH119" s="140"/>
      <c r="UUI119" s="140"/>
      <c r="UUJ119" s="140"/>
      <c r="UUK119" s="140"/>
      <c r="UUL119" s="140"/>
      <c r="UUM119" s="140"/>
      <c r="UUN119" s="140"/>
      <c r="UUO119" s="140"/>
      <c r="UUP119" s="140"/>
      <c r="UUQ119" s="140"/>
      <c r="UUR119" s="140"/>
      <c r="UUS119" s="140"/>
      <c r="UUT119" s="140"/>
      <c r="UUU119" s="140"/>
      <c r="UUV119" s="140"/>
      <c r="UUW119" s="140"/>
      <c r="UUX119" s="140"/>
      <c r="UUY119" s="140"/>
      <c r="UUZ119" s="140"/>
      <c r="UVA119" s="140"/>
      <c r="UVB119" s="140"/>
      <c r="UVC119" s="140"/>
      <c r="UVD119" s="140"/>
      <c r="UVE119" s="140"/>
      <c r="UVF119" s="140"/>
      <c r="UVG119" s="140"/>
      <c r="UVH119" s="140"/>
      <c r="UVI119" s="140"/>
      <c r="UVJ119" s="140"/>
      <c r="UVK119" s="140"/>
      <c r="UVL119" s="140"/>
      <c r="UVM119" s="140"/>
      <c r="UVN119" s="140"/>
      <c r="UVO119" s="140"/>
      <c r="UVP119" s="140"/>
      <c r="UVQ119" s="140"/>
      <c r="UVR119" s="140"/>
      <c r="UVS119" s="140"/>
      <c r="UVT119" s="140"/>
      <c r="UVU119" s="140"/>
      <c r="UVV119" s="140"/>
      <c r="UVW119" s="140"/>
      <c r="UVX119" s="140"/>
      <c r="UVY119" s="140"/>
      <c r="UVZ119" s="140"/>
      <c r="UWA119" s="140"/>
      <c r="UWB119" s="140"/>
      <c r="UWC119" s="140"/>
      <c r="UWD119" s="140"/>
      <c r="UWE119" s="140"/>
      <c r="UWF119" s="140"/>
      <c r="UWG119" s="140"/>
      <c r="UWH119" s="140"/>
      <c r="UWI119" s="140"/>
      <c r="UWJ119" s="140"/>
      <c r="UWK119" s="140"/>
      <c r="UWL119" s="140"/>
      <c r="UWM119" s="140"/>
      <c r="UWN119" s="140"/>
      <c r="UWO119" s="140"/>
      <c r="UWP119" s="140"/>
      <c r="UWQ119" s="140"/>
      <c r="UWR119" s="140"/>
      <c r="UWS119" s="140"/>
      <c r="UWT119" s="140"/>
      <c r="UWU119" s="140"/>
      <c r="UWV119" s="140"/>
      <c r="UWW119" s="140"/>
      <c r="UWX119" s="140"/>
      <c r="UWY119" s="140"/>
      <c r="UWZ119" s="140"/>
      <c r="UXA119" s="140"/>
      <c r="UXB119" s="140"/>
      <c r="UXC119" s="140"/>
      <c r="UXD119" s="140"/>
      <c r="UXE119" s="140"/>
      <c r="UXF119" s="140"/>
      <c r="UXG119" s="140"/>
      <c r="UXH119" s="140"/>
      <c r="UXI119" s="140"/>
      <c r="UXJ119" s="140"/>
      <c r="UXK119" s="140"/>
      <c r="UXL119" s="140"/>
      <c r="UXM119" s="140"/>
      <c r="UXN119" s="140"/>
      <c r="UXO119" s="140"/>
      <c r="UXP119" s="140"/>
      <c r="UXQ119" s="140"/>
      <c r="UXR119" s="140"/>
      <c r="UXS119" s="140"/>
      <c r="UXT119" s="140"/>
      <c r="UXU119" s="140"/>
      <c r="UXV119" s="140"/>
      <c r="UXW119" s="140"/>
      <c r="UXX119" s="140"/>
      <c r="UXY119" s="140"/>
      <c r="UXZ119" s="140"/>
      <c r="UYA119" s="140"/>
      <c r="UYB119" s="140"/>
      <c r="UYC119" s="140"/>
      <c r="UYD119" s="140"/>
      <c r="UYE119" s="140"/>
      <c r="UYF119" s="140"/>
      <c r="UYG119" s="140"/>
      <c r="UYH119" s="140"/>
      <c r="UYI119" s="140"/>
      <c r="UYJ119" s="140"/>
      <c r="UYK119" s="140"/>
      <c r="UYL119" s="140"/>
      <c r="UYM119" s="140"/>
      <c r="UYN119" s="140"/>
      <c r="UYO119" s="140"/>
      <c r="UYP119" s="140"/>
      <c r="UYQ119" s="140"/>
      <c r="UYR119" s="140"/>
      <c r="UYS119" s="140"/>
      <c r="UYT119" s="140"/>
      <c r="UYU119" s="140"/>
      <c r="UYV119" s="140"/>
      <c r="UYW119" s="140"/>
      <c r="UYX119" s="140"/>
      <c r="UYY119" s="140"/>
      <c r="UYZ119" s="140"/>
      <c r="UZA119" s="140"/>
      <c r="UZB119" s="140"/>
      <c r="UZC119" s="140"/>
      <c r="UZD119" s="140"/>
      <c r="UZE119" s="140"/>
      <c r="UZF119" s="140"/>
      <c r="UZG119" s="140"/>
      <c r="UZH119" s="140"/>
      <c r="UZI119" s="140"/>
      <c r="UZJ119" s="140"/>
      <c r="UZK119" s="140"/>
      <c r="UZL119" s="140"/>
      <c r="UZM119" s="140"/>
      <c r="UZN119" s="140"/>
      <c r="UZO119" s="140"/>
      <c r="UZP119" s="140"/>
      <c r="UZQ119" s="140"/>
      <c r="UZR119" s="140"/>
      <c r="UZS119" s="140"/>
      <c r="UZT119" s="140"/>
      <c r="UZU119" s="140"/>
      <c r="UZV119" s="140"/>
      <c r="UZW119" s="140"/>
      <c r="UZX119" s="140"/>
      <c r="UZY119" s="140"/>
      <c r="UZZ119" s="140"/>
      <c r="VAA119" s="140"/>
      <c r="VAB119" s="140"/>
      <c r="VAC119" s="140"/>
      <c r="VAD119" s="140"/>
      <c r="VAE119" s="140"/>
      <c r="VAF119" s="140"/>
      <c r="VAG119" s="140"/>
      <c r="VAH119" s="140"/>
      <c r="VAI119" s="140"/>
      <c r="VAJ119" s="140"/>
      <c r="VAK119" s="140"/>
      <c r="VAL119" s="140"/>
      <c r="VAM119" s="140"/>
      <c r="VAN119" s="140"/>
      <c r="VAO119" s="140"/>
      <c r="VAP119" s="140"/>
      <c r="VAQ119" s="140"/>
      <c r="VAR119" s="140"/>
      <c r="VAS119" s="140"/>
      <c r="VAT119" s="140"/>
      <c r="VAU119" s="140"/>
      <c r="VAV119" s="140"/>
      <c r="VAW119" s="140"/>
      <c r="VAX119" s="140"/>
      <c r="VAY119" s="140"/>
      <c r="VAZ119" s="140"/>
      <c r="VBA119" s="140"/>
      <c r="VBB119" s="140"/>
      <c r="VBC119" s="140"/>
      <c r="VBD119" s="140"/>
      <c r="VBE119" s="140"/>
      <c r="VBF119" s="140"/>
      <c r="VBG119" s="140"/>
      <c r="VBH119" s="140"/>
      <c r="VBI119" s="140"/>
      <c r="VBJ119" s="140"/>
      <c r="VBK119" s="140"/>
      <c r="VBL119" s="140"/>
      <c r="VBM119" s="140"/>
      <c r="VBN119" s="140"/>
      <c r="VBO119" s="140"/>
      <c r="VBP119" s="140"/>
      <c r="VBQ119" s="140"/>
      <c r="VBR119" s="140"/>
      <c r="VBS119" s="140"/>
      <c r="VBT119" s="140"/>
      <c r="VBU119" s="140"/>
      <c r="VBV119" s="140"/>
      <c r="VBW119" s="140"/>
      <c r="VBX119" s="140"/>
      <c r="VBY119" s="140"/>
      <c r="VBZ119" s="140"/>
      <c r="VCA119" s="140"/>
      <c r="VCB119" s="140"/>
      <c r="VCC119" s="140"/>
      <c r="VCD119" s="140"/>
      <c r="VCE119" s="140"/>
      <c r="VCF119" s="140"/>
      <c r="VCG119" s="140"/>
      <c r="VCH119" s="140"/>
      <c r="VCI119" s="140"/>
      <c r="VCJ119" s="140"/>
      <c r="VCK119" s="140"/>
      <c r="VCL119" s="140"/>
      <c r="VCM119" s="140"/>
      <c r="VCN119" s="140"/>
      <c r="VCO119" s="140"/>
      <c r="VCP119" s="140"/>
      <c r="VCQ119" s="140"/>
      <c r="VCR119" s="140"/>
      <c r="VCS119" s="140"/>
      <c r="VCT119" s="140"/>
      <c r="VCU119" s="140"/>
      <c r="VCV119" s="140"/>
      <c r="VCW119" s="140"/>
      <c r="VCX119" s="140"/>
      <c r="VCY119" s="140"/>
      <c r="VCZ119" s="140"/>
      <c r="VDA119" s="140"/>
      <c r="VDB119" s="140"/>
      <c r="VDC119" s="140"/>
      <c r="VDD119" s="140"/>
      <c r="VDE119" s="140"/>
      <c r="VDF119" s="140"/>
      <c r="VDG119" s="140"/>
      <c r="VDH119" s="140"/>
      <c r="VDI119" s="140"/>
      <c r="VDJ119" s="140"/>
      <c r="VDK119" s="140"/>
      <c r="VDL119" s="140"/>
      <c r="VDM119" s="140"/>
      <c r="VDN119" s="140"/>
      <c r="VDO119" s="140"/>
      <c r="VDP119" s="140"/>
      <c r="VDQ119" s="140"/>
      <c r="VDR119" s="140"/>
      <c r="VDS119" s="140"/>
      <c r="VDT119" s="140"/>
      <c r="VDU119" s="140"/>
      <c r="VDV119" s="140"/>
      <c r="VDW119" s="140"/>
      <c r="VDX119" s="140"/>
      <c r="VDY119" s="140"/>
      <c r="VDZ119" s="140"/>
      <c r="VEA119" s="140"/>
      <c r="VEB119" s="140"/>
      <c r="VEC119" s="140"/>
      <c r="VED119" s="140"/>
      <c r="VEE119" s="140"/>
      <c r="VEF119" s="140"/>
      <c r="VEG119" s="140"/>
      <c r="VEH119" s="140"/>
      <c r="VEI119" s="140"/>
      <c r="VEJ119" s="140"/>
      <c r="VEK119" s="140"/>
      <c r="VEL119" s="140"/>
      <c r="VEM119" s="140"/>
      <c r="VEN119" s="140"/>
      <c r="VEO119" s="140"/>
      <c r="VEP119" s="140"/>
      <c r="VEQ119" s="140"/>
      <c r="VER119" s="140"/>
      <c r="VES119" s="140"/>
      <c r="VET119" s="140"/>
      <c r="VEU119" s="140"/>
      <c r="VEV119" s="140"/>
      <c r="VEW119" s="140"/>
      <c r="VEX119" s="140"/>
      <c r="VEY119" s="140"/>
      <c r="VEZ119" s="140"/>
      <c r="VFA119" s="140"/>
      <c r="VFB119" s="140"/>
      <c r="VFC119" s="140"/>
      <c r="VFD119" s="140"/>
      <c r="VFE119" s="140"/>
      <c r="VFF119" s="140"/>
      <c r="VFG119" s="140"/>
      <c r="VFH119" s="140"/>
      <c r="VFI119" s="140"/>
      <c r="VFJ119" s="140"/>
      <c r="VFK119" s="140"/>
      <c r="VFL119" s="140"/>
      <c r="VFM119" s="140"/>
      <c r="VFN119" s="140"/>
      <c r="VFO119" s="140"/>
      <c r="VFP119" s="140"/>
      <c r="VFQ119" s="140"/>
      <c r="VFR119" s="140"/>
      <c r="VFS119" s="140"/>
      <c r="VFT119" s="140"/>
      <c r="VFU119" s="140"/>
      <c r="VFV119" s="140"/>
      <c r="VFW119" s="140"/>
      <c r="VFX119" s="140"/>
      <c r="VFY119" s="140"/>
      <c r="VFZ119" s="140"/>
      <c r="VGA119" s="140"/>
      <c r="VGB119" s="140"/>
      <c r="VGC119" s="140"/>
      <c r="VGD119" s="140"/>
      <c r="VGE119" s="140"/>
      <c r="VGF119" s="140"/>
      <c r="VGG119" s="140"/>
      <c r="VGH119" s="140"/>
      <c r="VGI119" s="140"/>
      <c r="VGJ119" s="140"/>
      <c r="VGK119" s="140"/>
      <c r="VGL119" s="140"/>
      <c r="VGM119" s="140"/>
      <c r="VGN119" s="140"/>
      <c r="VGO119" s="140"/>
      <c r="VGP119" s="140"/>
      <c r="VGQ119" s="140"/>
      <c r="VGR119" s="140"/>
      <c r="VGS119" s="140"/>
      <c r="VGT119" s="140"/>
      <c r="VGU119" s="140"/>
      <c r="VGV119" s="140"/>
      <c r="VGW119" s="140"/>
      <c r="VGX119" s="140"/>
      <c r="VGY119" s="140"/>
      <c r="VGZ119" s="140"/>
      <c r="VHA119" s="140"/>
      <c r="VHB119" s="140"/>
      <c r="VHC119" s="140"/>
      <c r="VHD119" s="140"/>
      <c r="VHE119" s="140"/>
      <c r="VHF119" s="140"/>
      <c r="VHG119" s="140"/>
      <c r="VHH119" s="140"/>
      <c r="VHI119" s="140"/>
      <c r="VHJ119" s="140"/>
      <c r="VHK119" s="140"/>
      <c r="VHL119" s="140"/>
      <c r="VHM119" s="140"/>
      <c r="VHN119" s="140"/>
      <c r="VHO119" s="140"/>
      <c r="VHP119" s="140"/>
      <c r="VHQ119" s="140"/>
      <c r="VHR119" s="140"/>
      <c r="VHS119" s="140"/>
      <c r="VHT119" s="140"/>
      <c r="VHU119" s="140"/>
      <c r="VHV119" s="140"/>
      <c r="VHW119" s="140"/>
      <c r="VHX119" s="140"/>
      <c r="VHY119" s="140"/>
      <c r="VHZ119" s="140"/>
      <c r="VIA119" s="140"/>
      <c r="VIB119" s="140"/>
      <c r="VIC119" s="140"/>
      <c r="VID119" s="140"/>
      <c r="VIE119" s="140"/>
      <c r="VIF119" s="140"/>
      <c r="VIG119" s="140"/>
      <c r="VIH119" s="140"/>
      <c r="VII119" s="140"/>
      <c r="VIJ119" s="140"/>
      <c r="VIK119" s="140"/>
      <c r="VIL119" s="140"/>
      <c r="VIM119" s="140"/>
      <c r="VIN119" s="140"/>
      <c r="VIO119" s="140"/>
      <c r="VIP119" s="140"/>
      <c r="VIQ119" s="140"/>
      <c r="VIR119" s="140"/>
      <c r="VIS119" s="140"/>
      <c r="VIT119" s="140"/>
      <c r="VIU119" s="140"/>
      <c r="VIV119" s="140"/>
      <c r="VIW119" s="140"/>
      <c r="VIX119" s="140"/>
      <c r="VIY119" s="140"/>
      <c r="VIZ119" s="140"/>
      <c r="VJA119" s="140"/>
      <c r="VJB119" s="140"/>
      <c r="VJC119" s="140"/>
      <c r="VJD119" s="140"/>
      <c r="VJE119" s="140"/>
      <c r="VJF119" s="140"/>
      <c r="VJG119" s="140"/>
      <c r="VJH119" s="140"/>
      <c r="VJI119" s="140"/>
      <c r="VJJ119" s="140"/>
      <c r="VJK119" s="140"/>
      <c r="VJL119" s="140"/>
      <c r="VJM119" s="140"/>
      <c r="VJN119" s="140"/>
      <c r="VJO119" s="140"/>
      <c r="VJP119" s="140"/>
      <c r="VJQ119" s="140"/>
      <c r="VJR119" s="140"/>
      <c r="VJS119" s="140"/>
      <c r="VJT119" s="140"/>
      <c r="VJU119" s="140"/>
      <c r="VJV119" s="140"/>
      <c r="VJW119" s="140"/>
      <c r="VJX119" s="140"/>
      <c r="VJY119" s="140"/>
      <c r="VJZ119" s="140"/>
      <c r="VKA119" s="140"/>
      <c r="VKB119" s="140"/>
      <c r="VKC119" s="140"/>
      <c r="VKD119" s="140"/>
      <c r="VKE119" s="140"/>
      <c r="VKF119" s="140"/>
      <c r="VKG119" s="140"/>
      <c r="VKH119" s="140"/>
      <c r="VKI119" s="140"/>
      <c r="VKJ119" s="140"/>
      <c r="VKK119" s="140"/>
      <c r="VKL119" s="140"/>
      <c r="VKM119" s="140"/>
      <c r="VKN119" s="140"/>
      <c r="VKO119" s="140"/>
      <c r="VKP119" s="140"/>
      <c r="VKQ119" s="140"/>
      <c r="VKR119" s="140"/>
      <c r="VKS119" s="140"/>
      <c r="VKT119" s="140"/>
      <c r="VKU119" s="140"/>
      <c r="VKV119" s="140"/>
      <c r="VKW119" s="140"/>
      <c r="VKX119" s="140"/>
      <c r="VKY119" s="140"/>
      <c r="VKZ119" s="140"/>
      <c r="VLA119" s="140"/>
      <c r="VLB119" s="140"/>
      <c r="VLC119" s="140"/>
      <c r="VLD119" s="140"/>
      <c r="VLE119" s="140"/>
      <c r="VLF119" s="140"/>
      <c r="VLG119" s="140"/>
      <c r="VLH119" s="140"/>
      <c r="VLI119" s="140"/>
      <c r="VLJ119" s="140"/>
      <c r="VLK119" s="140"/>
      <c r="VLL119" s="140"/>
      <c r="VLM119" s="140"/>
      <c r="VLN119" s="140"/>
      <c r="VLO119" s="140"/>
      <c r="VLP119" s="140"/>
      <c r="VLQ119" s="140"/>
      <c r="VLR119" s="140"/>
      <c r="VLS119" s="140"/>
      <c r="VLT119" s="140"/>
      <c r="VLU119" s="140"/>
      <c r="VLV119" s="140"/>
      <c r="VLW119" s="140"/>
      <c r="VLX119" s="140"/>
      <c r="VLY119" s="140"/>
      <c r="VLZ119" s="140"/>
      <c r="VMA119" s="140"/>
      <c r="VMB119" s="140"/>
      <c r="VMC119" s="140"/>
      <c r="VMD119" s="140"/>
      <c r="VME119" s="140"/>
      <c r="VMF119" s="140"/>
      <c r="VMG119" s="140"/>
      <c r="VMH119" s="140"/>
      <c r="VMI119" s="140"/>
      <c r="VMJ119" s="140"/>
      <c r="VMK119" s="140"/>
      <c r="VML119" s="140"/>
      <c r="VMM119" s="140"/>
      <c r="VMN119" s="140"/>
      <c r="VMO119" s="140"/>
      <c r="VMP119" s="140"/>
      <c r="VMQ119" s="140"/>
      <c r="VMR119" s="140"/>
      <c r="VMS119" s="140"/>
      <c r="VMT119" s="140"/>
      <c r="VMU119" s="140"/>
      <c r="VMV119" s="140"/>
      <c r="VMW119" s="140"/>
      <c r="VMX119" s="140"/>
      <c r="VMY119" s="140"/>
      <c r="VMZ119" s="140"/>
      <c r="VNA119" s="140"/>
      <c r="VNB119" s="140"/>
      <c r="VNC119" s="140"/>
      <c r="VND119" s="140"/>
      <c r="VNE119" s="140"/>
      <c r="VNF119" s="140"/>
      <c r="VNG119" s="140"/>
      <c r="VNH119" s="140"/>
      <c r="VNI119" s="140"/>
      <c r="VNJ119" s="140"/>
      <c r="VNK119" s="140"/>
      <c r="VNL119" s="140"/>
      <c r="VNM119" s="140"/>
      <c r="VNN119" s="140"/>
      <c r="VNO119" s="140"/>
      <c r="VNP119" s="140"/>
      <c r="VNQ119" s="140"/>
      <c r="VNR119" s="140"/>
      <c r="VNS119" s="140"/>
      <c r="VNT119" s="140"/>
      <c r="VNU119" s="140"/>
      <c r="VNV119" s="140"/>
      <c r="VNW119" s="140"/>
      <c r="VNX119" s="140"/>
      <c r="VNY119" s="140"/>
      <c r="VNZ119" s="140"/>
      <c r="VOA119" s="140"/>
      <c r="VOB119" s="140"/>
      <c r="VOC119" s="140"/>
      <c r="VOD119" s="140"/>
      <c r="VOE119" s="140"/>
      <c r="VOF119" s="140"/>
      <c r="VOG119" s="140"/>
      <c r="VOH119" s="140"/>
      <c r="VOI119" s="140"/>
      <c r="VOJ119" s="140"/>
      <c r="VOK119" s="140"/>
      <c r="VOL119" s="140"/>
      <c r="VOM119" s="140"/>
      <c r="VON119" s="140"/>
      <c r="VOO119" s="140"/>
      <c r="VOP119" s="140"/>
      <c r="VOQ119" s="140"/>
      <c r="VOR119" s="140"/>
      <c r="VOS119" s="140"/>
      <c r="VOT119" s="140"/>
      <c r="VOU119" s="140"/>
      <c r="VOV119" s="140"/>
      <c r="VOW119" s="140"/>
      <c r="VOX119" s="140"/>
      <c r="VOY119" s="140"/>
      <c r="VOZ119" s="140"/>
      <c r="VPA119" s="140"/>
      <c r="VPB119" s="140"/>
      <c r="VPC119" s="140"/>
      <c r="VPD119" s="140"/>
      <c r="VPE119" s="140"/>
      <c r="VPF119" s="140"/>
      <c r="VPG119" s="140"/>
      <c r="VPH119" s="140"/>
      <c r="VPI119" s="140"/>
      <c r="VPJ119" s="140"/>
      <c r="VPK119" s="140"/>
      <c r="VPL119" s="140"/>
      <c r="VPM119" s="140"/>
      <c r="VPN119" s="140"/>
      <c r="VPO119" s="140"/>
      <c r="VPP119" s="140"/>
      <c r="VPQ119" s="140"/>
      <c r="VPR119" s="140"/>
      <c r="VPS119" s="140"/>
      <c r="VPT119" s="140"/>
      <c r="VPU119" s="140"/>
      <c r="VPV119" s="140"/>
      <c r="VPW119" s="140"/>
      <c r="VPX119" s="140"/>
      <c r="VPY119" s="140"/>
      <c r="VPZ119" s="140"/>
      <c r="VQA119" s="140"/>
      <c r="VQB119" s="140"/>
      <c r="VQC119" s="140"/>
      <c r="VQD119" s="140"/>
      <c r="VQE119" s="140"/>
      <c r="VQF119" s="140"/>
      <c r="VQG119" s="140"/>
      <c r="VQH119" s="140"/>
      <c r="VQI119" s="140"/>
      <c r="VQJ119" s="140"/>
      <c r="VQK119" s="140"/>
      <c r="VQL119" s="140"/>
      <c r="VQM119" s="140"/>
      <c r="VQN119" s="140"/>
      <c r="VQO119" s="140"/>
      <c r="VQP119" s="140"/>
      <c r="VQQ119" s="140"/>
      <c r="VQR119" s="140"/>
      <c r="VQS119" s="140"/>
      <c r="VQT119" s="140"/>
      <c r="VQU119" s="140"/>
      <c r="VQV119" s="140"/>
      <c r="VQW119" s="140"/>
      <c r="VQX119" s="140"/>
      <c r="VQY119" s="140"/>
      <c r="VQZ119" s="140"/>
      <c r="VRA119" s="140"/>
      <c r="VRB119" s="140"/>
      <c r="VRC119" s="140"/>
      <c r="VRD119" s="140"/>
      <c r="VRE119" s="140"/>
      <c r="VRF119" s="140"/>
      <c r="VRG119" s="140"/>
      <c r="VRH119" s="140"/>
      <c r="VRI119" s="140"/>
      <c r="VRJ119" s="140"/>
      <c r="VRK119" s="140"/>
      <c r="VRL119" s="140"/>
      <c r="VRM119" s="140"/>
      <c r="VRN119" s="140"/>
      <c r="VRO119" s="140"/>
      <c r="VRP119" s="140"/>
      <c r="VRQ119" s="140"/>
      <c r="VRR119" s="140"/>
      <c r="VRS119" s="140"/>
      <c r="VRT119" s="140"/>
      <c r="VRU119" s="140"/>
      <c r="VRV119" s="140"/>
      <c r="VRW119" s="140"/>
      <c r="VRX119" s="140"/>
      <c r="VRY119" s="140"/>
      <c r="VRZ119" s="140"/>
      <c r="VSA119" s="140"/>
      <c r="VSB119" s="140"/>
      <c r="VSC119" s="140"/>
      <c r="VSD119" s="140"/>
      <c r="VSE119" s="140"/>
      <c r="VSF119" s="140"/>
      <c r="VSG119" s="140"/>
      <c r="VSH119" s="140"/>
      <c r="VSI119" s="140"/>
      <c r="VSJ119" s="140"/>
      <c r="VSK119" s="140"/>
      <c r="VSL119" s="140"/>
      <c r="VSM119" s="140"/>
      <c r="VSN119" s="140"/>
      <c r="VSO119" s="140"/>
      <c r="VSP119" s="140"/>
      <c r="VSQ119" s="140"/>
      <c r="VSR119" s="140"/>
      <c r="VSS119" s="140"/>
      <c r="VST119" s="140"/>
      <c r="VSU119" s="140"/>
      <c r="VSV119" s="140"/>
      <c r="VSW119" s="140"/>
      <c r="VSX119" s="140"/>
      <c r="VSY119" s="140"/>
      <c r="VSZ119" s="140"/>
      <c r="VTA119" s="140"/>
      <c r="VTB119" s="140"/>
      <c r="VTC119" s="140"/>
      <c r="VTD119" s="140"/>
      <c r="VTE119" s="140"/>
      <c r="VTF119" s="140"/>
      <c r="VTG119" s="140"/>
      <c r="VTH119" s="140"/>
      <c r="VTI119" s="140"/>
      <c r="VTJ119" s="140"/>
      <c r="VTK119" s="140"/>
      <c r="VTL119" s="140"/>
      <c r="VTM119" s="140"/>
      <c r="VTN119" s="140"/>
      <c r="VTO119" s="140"/>
      <c r="VTP119" s="140"/>
      <c r="VTQ119" s="140"/>
      <c r="VTR119" s="140"/>
      <c r="VTS119" s="140"/>
      <c r="VTT119" s="140"/>
      <c r="VTU119" s="140"/>
      <c r="VTV119" s="140"/>
      <c r="VTW119" s="140"/>
      <c r="VTX119" s="140"/>
      <c r="VTY119" s="140"/>
      <c r="VTZ119" s="140"/>
      <c r="VUA119" s="140"/>
      <c r="VUB119" s="140"/>
      <c r="VUC119" s="140"/>
      <c r="VUD119" s="140"/>
      <c r="VUE119" s="140"/>
      <c r="VUF119" s="140"/>
      <c r="VUG119" s="140"/>
      <c r="VUH119" s="140"/>
      <c r="VUI119" s="140"/>
      <c r="VUJ119" s="140"/>
      <c r="VUK119" s="140"/>
      <c r="VUL119" s="140"/>
      <c r="VUM119" s="140"/>
      <c r="VUN119" s="140"/>
      <c r="VUO119" s="140"/>
      <c r="VUP119" s="140"/>
      <c r="VUQ119" s="140"/>
      <c r="VUR119" s="140"/>
      <c r="VUS119" s="140"/>
      <c r="VUT119" s="140"/>
      <c r="VUU119" s="140"/>
      <c r="VUV119" s="140"/>
      <c r="VUW119" s="140"/>
      <c r="VUX119" s="140"/>
      <c r="VUY119" s="140"/>
      <c r="VUZ119" s="140"/>
      <c r="VVA119" s="140"/>
      <c r="VVB119" s="140"/>
      <c r="VVC119" s="140"/>
      <c r="VVD119" s="140"/>
      <c r="VVE119" s="140"/>
      <c r="VVF119" s="140"/>
      <c r="VVG119" s="140"/>
      <c r="VVH119" s="140"/>
      <c r="VVI119" s="140"/>
      <c r="VVJ119" s="140"/>
      <c r="VVK119" s="140"/>
      <c r="VVL119" s="140"/>
      <c r="VVM119" s="140"/>
      <c r="VVN119" s="140"/>
      <c r="VVO119" s="140"/>
      <c r="VVP119" s="140"/>
      <c r="VVQ119" s="140"/>
      <c r="VVR119" s="140"/>
      <c r="VVS119" s="140"/>
      <c r="VVT119" s="140"/>
      <c r="VVU119" s="140"/>
      <c r="VVV119" s="140"/>
      <c r="VVW119" s="140"/>
      <c r="VVX119" s="140"/>
      <c r="VVY119" s="140"/>
      <c r="VVZ119" s="140"/>
      <c r="VWA119" s="140"/>
      <c r="VWB119" s="140"/>
      <c r="VWC119" s="140"/>
      <c r="VWD119" s="140"/>
      <c r="VWE119" s="140"/>
      <c r="VWF119" s="140"/>
      <c r="VWG119" s="140"/>
      <c r="VWH119" s="140"/>
      <c r="VWI119" s="140"/>
      <c r="VWJ119" s="140"/>
      <c r="VWK119" s="140"/>
      <c r="VWL119" s="140"/>
      <c r="VWM119" s="140"/>
      <c r="VWN119" s="140"/>
      <c r="VWO119" s="140"/>
      <c r="VWP119" s="140"/>
      <c r="VWQ119" s="140"/>
      <c r="VWR119" s="140"/>
      <c r="VWS119" s="140"/>
      <c r="VWT119" s="140"/>
      <c r="VWU119" s="140"/>
      <c r="VWV119" s="140"/>
      <c r="VWW119" s="140"/>
      <c r="VWX119" s="140"/>
      <c r="VWY119" s="140"/>
      <c r="VWZ119" s="140"/>
      <c r="VXA119" s="140"/>
      <c r="VXB119" s="140"/>
      <c r="VXC119" s="140"/>
      <c r="VXD119" s="140"/>
      <c r="VXE119" s="140"/>
      <c r="VXF119" s="140"/>
      <c r="VXG119" s="140"/>
      <c r="VXH119" s="140"/>
      <c r="VXI119" s="140"/>
      <c r="VXJ119" s="140"/>
      <c r="VXK119" s="140"/>
      <c r="VXL119" s="140"/>
      <c r="VXM119" s="140"/>
      <c r="VXN119" s="140"/>
      <c r="VXO119" s="140"/>
      <c r="VXP119" s="140"/>
      <c r="VXQ119" s="140"/>
      <c r="VXR119" s="140"/>
      <c r="VXS119" s="140"/>
      <c r="VXT119" s="140"/>
      <c r="VXU119" s="140"/>
      <c r="VXV119" s="140"/>
      <c r="VXW119" s="140"/>
      <c r="VXX119" s="140"/>
      <c r="VXY119" s="140"/>
      <c r="VXZ119" s="140"/>
      <c r="VYA119" s="140"/>
      <c r="VYB119" s="140"/>
      <c r="VYC119" s="140"/>
      <c r="VYD119" s="140"/>
      <c r="VYE119" s="140"/>
      <c r="VYF119" s="140"/>
      <c r="VYG119" s="140"/>
      <c r="VYH119" s="140"/>
      <c r="VYI119" s="140"/>
      <c r="VYJ119" s="140"/>
      <c r="VYK119" s="140"/>
      <c r="VYL119" s="140"/>
      <c r="VYM119" s="140"/>
      <c r="VYN119" s="140"/>
      <c r="VYO119" s="140"/>
      <c r="VYP119" s="140"/>
      <c r="VYQ119" s="140"/>
      <c r="VYR119" s="140"/>
      <c r="VYS119" s="140"/>
      <c r="VYT119" s="140"/>
      <c r="VYU119" s="140"/>
      <c r="VYV119" s="140"/>
      <c r="VYW119" s="140"/>
      <c r="VYX119" s="140"/>
      <c r="VYY119" s="140"/>
      <c r="VYZ119" s="140"/>
      <c r="VZA119" s="140"/>
      <c r="VZB119" s="140"/>
      <c r="VZC119" s="140"/>
      <c r="VZD119" s="140"/>
      <c r="VZE119" s="140"/>
      <c r="VZF119" s="140"/>
      <c r="VZG119" s="140"/>
      <c r="VZH119" s="140"/>
      <c r="VZI119" s="140"/>
      <c r="VZJ119" s="140"/>
      <c r="VZK119" s="140"/>
      <c r="VZL119" s="140"/>
      <c r="VZM119" s="140"/>
      <c r="VZN119" s="140"/>
      <c r="VZO119" s="140"/>
      <c r="VZP119" s="140"/>
      <c r="VZQ119" s="140"/>
      <c r="VZR119" s="140"/>
      <c r="VZS119" s="140"/>
      <c r="VZT119" s="140"/>
      <c r="VZU119" s="140"/>
      <c r="VZV119" s="140"/>
      <c r="VZW119" s="140"/>
      <c r="VZX119" s="140"/>
      <c r="VZY119" s="140"/>
      <c r="VZZ119" s="140"/>
      <c r="WAA119" s="140"/>
      <c r="WAB119" s="140"/>
      <c r="WAC119" s="140"/>
      <c r="WAD119" s="140"/>
      <c r="WAE119" s="140"/>
      <c r="WAF119" s="140"/>
      <c r="WAG119" s="140"/>
      <c r="WAH119" s="140"/>
      <c r="WAI119" s="140"/>
      <c r="WAJ119" s="140"/>
      <c r="WAK119" s="140"/>
      <c r="WAL119" s="140"/>
      <c r="WAM119" s="140"/>
      <c r="WAN119" s="140"/>
      <c r="WAO119" s="140"/>
      <c r="WAP119" s="140"/>
      <c r="WAQ119" s="140"/>
      <c r="WAR119" s="140"/>
      <c r="WAS119" s="140"/>
      <c r="WAT119" s="140"/>
      <c r="WAU119" s="140"/>
      <c r="WAV119" s="140"/>
      <c r="WAW119" s="140"/>
      <c r="WAX119" s="140"/>
      <c r="WAY119" s="140"/>
      <c r="WAZ119" s="140"/>
      <c r="WBA119" s="140"/>
      <c r="WBB119" s="140"/>
      <c r="WBC119" s="140"/>
      <c r="WBD119" s="140"/>
      <c r="WBE119" s="140"/>
      <c r="WBF119" s="140"/>
      <c r="WBG119" s="140"/>
      <c r="WBH119" s="140"/>
      <c r="WBI119" s="140"/>
      <c r="WBJ119" s="140"/>
      <c r="WBK119" s="140"/>
      <c r="WBL119" s="140"/>
      <c r="WBM119" s="140"/>
      <c r="WBN119" s="140"/>
      <c r="WBO119" s="140"/>
      <c r="WBP119" s="140"/>
      <c r="WBQ119" s="140"/>
      <c r="WBR119" s="140"/>
      <c r="WBS119" s="140"/>
      <c r="WBT119" s="140"/>
      <c r="WBU119" s="140"/>
      <c r="WBV119" s="140"/>
      <c r="WBW119" s="140"/>
      <c r="WBX119" s="140"/>
      <c r="WBY119" s="140"/>
      <c r="WBZ119" s="140"/>
      <c r="WCA119" s="140"/>
      <c r="WCB119" s="140"/>
      <c r="WCC119" s="140"/>
      <c r="WCD119" s="140"/>
      <c r="WCE119" s="140"/>
      <c r="WCF119" s="140"/>
      <c r="WCG119" s="140"/>
      <c r="WCH119" s="140"/>
      <c r="WCI119" s="140"/>
      <c r="WCJ119" s="140"/>
      <c r="WCK119" s="140"/>
      <c r="WCL119" s="140"/>
      <c r="WCM119" s="140"/>
      <c r="WCN119" s="140"/>
      <c r="WCO119" s="140"/>
      <c r="WCP119" s="140"/>
      <c r="WCQ119" s="140"/>
      <c r="WCR119" s="140"/>
      <c r="WCS119" s="140"/>
      <c r="WCT119" s="140"/>
      <c r="WCU119" s="140"/>
      <c r="WCV119" s="140"/>
      <c r="WCW119" s="140"/>
      <c r="WCX119" s="140"/>
      <c r="WCY119" s="140"/>
      <c r="WCZ119" s="140"/>
      <c r="WDA119" s="140"/>
      <c r="WDB119" s="140"/>
      <c r="WDC119" s="140"/>
      <c r="WDD119" s="140"/>
      <c r="WDE119" s="140"/>
      <c r="WDF119" s="140"/>
      <c r="WDG119" s="140"/>
      <c r="WDH119" s="140"/>
      <c r="WDI119" s="140"/>
      <c r="WDJ119" s="140"/>
      <c r="WDK119" s="140"/>
      <c r="WDL119" s="140"/>
      <c r="WDM119" s="140"/>
      <c r="WDN119" s="140"/>
      <c r="WDO119" s="140"/>
      <c r="WDP119" s="140"/>
      <c r="WDQ119" s="140"/>
      <c r="WDR119" s="140"/>
      <c r="WDS119" s="140"/>
      <c r="WDT119" s="140"/>
      <c r="WDU119" s="140"/>
      <c r="WDV119" s="140"/>
      <c r="WDW119" s="140"/>
      <c r="WDX119" s="140"/>
      <c r="WDY119" s="140"/>
      <c r="WDZ119" s="140"/>
      <c r="WEA119" s="140"/>
      <c r="WEB119" s="140"/>
      <c r="WEC119" s="140"/>
      <c r="WED119" s="140"/>
      <c r="WEE119" s="140"/>
      <c r="WEF119" s="140"/>
      <c r="WEG119" s="140"/>
      <c r="WEH119" s="140"/>
      <c r="WEI119" s="140"/>
      <c r="WEJ119" s="140"/>
      <c r="WEK119" s="140"/>
      <c r="WEL119" s="140"/>
      <c r="WEM119" s="140"/>
      <c r="WEN119" s="140"/>
      <c r="WEO119" s="140"/>
      <c r="WEP119" s="140"/>
      <c r="WEQ119" s="140"/>
      <c r="WER119" s="140"/>
      <c r="WES119" s="140"/>
      <c r="WET119" s="140"/>
      <c r="WEU119" s="140"/>
      <c r="WEV119" s="140"/>
      <c r="WEW119" s="140"/>
      <c r="WEX119" s="140"/>
      <c r="WEY119" s="140"/>
      <c r="WEZ119" s="140"/>
      <c r="WFA119" s="140"/>
      <c r="WFB119" s="140"/>
      <c r="WFC119" s="140"/>
      <c r="WFD119" s="140"/>
      <c r="WFE119" s="140"/>
      <c r="WFF119" s="140"/>
      <c r="WFG119" s="140"/>
      <c r="WFH119" s="140"/>
      <c r="WFI119" s="140"/>
      <c r="WFJ119" s="140"/>
      <c r="WFK119" s="140"/>
      <c r="WFL119" s="140"/>
      <c r="WFM119" s="140"/>
      <c r="WFN119" s="140"/>
      <c r="WFO119" s="140"/>
      <c r="WFP119" s="140"/>
      <c r="WFQ119" s="140"/>
      <c r="WFR119" s="140"/>
      <c r="WFS119" s="140"/>
      <c r="WFT119" s="140"/>
      <c r="WFU119" s="140"/>
      <c r="WFV119" s="140"/>
      <c r="WFW119" s="140"/>
      <c r="WFX119" s="140"/>
      <c r="WFY119" s="140"/>
      <c r="WFZ119" s="140"/>
      <c r="WGA119" s="140"/>
      <c r="WGB119" s="140"/>
      <c r="WGC119" s="140"/>
      <c r="WGD119" s="140"/>
      <c r="WGE119" s="140"/>
      <c r="WGF119" s="140"/>
      <c r="WGG119" s="140"/>
      <c r="WGH119" s="140"/>
      <c r="WGI119" s="140"/>
      <c r="WGJ119" s="140"/>
      <c r="WGK119" s="140"/>
      <c r="WGL119" s="140"/>
      <c r="WGM119" s="140"/>
      <c r="WGN119" s="140"/>
      <c r="WGO119" s="140"/>
      <c r="WGP119" s="140"/>
      <c r="WGQ119" s="140"/>
      <c r="WGR119" s="140"/>
      <c r="WGS119" s="140"/>
      <c r="WGT119" s="140"/>
      <c r="WGU119" s="140"/>
      <c r="WGV119" s="140"/>
      <c r="WGW119" s="140"/>
      <c r="WGX119" s="140"/>
      <c r="WGY119" s="140"/>
      <c r="WGZ119" s="140"/>
      <c r="WHA119" s="140"/>
      <c r="WHB119" s="140"/>
      <c r="WHC119" s="140"/>
      <c r="WHD119" s="140"/>
      <c r="WHE119" s="140"/>
      <c r="WHF119" s="140"/>
      <c r="WHG119" s="140"/>
      <c r="WHH119" s="140"/>
      <c r="WHI119" s="140"/>
      <c r="WHJ119" s="140"/>
      <c r="WHK119" s="140"/>
      <c r="WHL119" s="140"/>
      <c r="WHM119" s="140"/>
      <c r="WHN119" s="140"/>
      <c r="WHO119" s="140"/>
      <c r="WHP119" s="140"/>
      <c r="WHQ119" s="140"/>
      <c r="WHR119" s="140"/>
      <c r="WHS119" s="140"/>
      <c r="WHT119" s="140"/>
      <c r="WHU119" s="140"/>
      <c r="WHV119" s="140"/>
      <c r="WHW119" s="140"/>
      <c r="WHX119" s="140"/>
      <c r="WHY119" s="140"/>
      <c r="WHZ119" s="140"/>
      <c r="WIA119" s="140"/>
      <c r="WIB119" s="140"/>
      <c r="WIC119" s="140"/>
      <c r="WID119" s="140"/>
      <c r="WIE119" s="140"/>
      <c r="WIF119" s="140"/>
      <c r="WIG119" s="140"/>
      <c r="WIH119" s="140"/>
      <c r="WII119" s="140"/>
      <c r="WIJ119" s="140"/>
      <c r="WIK119" s="140"/>
      <c r="WIL119" s="140"/>
      <c r="WIM119" s="140"/>
      <c r="WIN119" s="140"/>
      <c r="WIO119" s="140"/>
      <c r="WIP119" s="140"/>
      <c r="WIQ119" s="140"/>
      <c r="WIR119" s="140"/>
      <c r="WIS119" s="140"/>
      <c r="WIT119" s="140"/>
      <c r="WIU119" s="140"/>
      <c r="WIV119" s="140"/>
      <c r="WIW119" s="140"/>
      <c r="WIX119" s="140"/>
      <c r="WIY119" s="140"/>
      <c r="WIZ119" s="140"/>
      <c r="WJA119" s="140"/>
      <c r="WJB119" s="140"/>
      <c r="WJC119" s="140"/>
      <c r="WJD119" s="140"/>
      <c r="WJE119" s="140"/>
      <c r="WJF119" s="140"/>
      <c r="WJG119" s="140"/>
      <c r="WJH119" s="140"/>
      <c r="WJI119" s="140"/>
      <c r="WJJ119" s="140"/>
      <c r="WJK119" s="140"/>
      <c r="WJL119" s="140"/>
      <c r="WJM119" s="140"/>
      <c r="WJN119" s="140"/>
      <c r="WJO119" s="140"/>
      <c r="WJP119" s="140"/>
      <c r="WJQ119" s="140"/>
      <c r="WJR119" s="140"/>
      <c r="WJS119" s="140"/>
      <c r="WJT119" s="140"/>
      <c r="WJU119" s="140"/>
      <c r="WJV119" s="140"/>
      <c r="WJW119" s="140"/>
      <c r="WJX119" s="140"/>
      <c r="WJY119" s="140"/>
      <c r="WJZ119" s="140"/>
      <c r="WKA119" s="140"/>
      <c r="WKB119" s="140"/>
      <c r="WKC119" s="140"/>
      <c r="WKD119" s="140"/>
      <c r="WKE119" s="140"/>
      <c r="WKF119" s="140"/>
      <c r="WKG119" s="140"/>
      <c r="WKH119" s="140"/>
      <c r="WKI119" s="140"/>
      <c r="WKJ119" s="140"/>
      <c r="WKK119" s="140"/>
      <c r="WKL119" s="140"/>
      <c r="WKM119" s="140"/>
      <c r="WKN119" s="140"/>
      <c r="WKO119" s="140"/>
      <c r="WKP119" s="140"/>
      <c r="WKQ119" s="140"/>
      <c r="WKR119" s="140"/>
      <c r="WKS119" s="140"/>
      <c r="WKT119" s="140"/>
      <c r="WKU119" s="140"/>
      <c r="WKV119" s="140"/>
      <c r="WKW119" s="140"/>
      <c r="WKX119" s="140"/>
      <c r="WKY119" s="140"/>
      <c r="WKZ119" s="140"/>
      <c r="WLA119" s="140"/>
      <c r="WLB119" s="140"/>
      <c r="WLC119" s="140"/>
      <c r="WLD119" s="140"/>
      <c r="WLE119" s="140"/>
      <c r="WLF119" s="140"/>
      <c r="WLG119" s="140"/>
      <c r="WLH119" s="140"/>
      <c r="WLI119" s="140"/>
      <c r="WLJ119" s="140"/>
      <c r="WLK119" s="140"/>
      <c r="WLL119" s="140"/>
      <c r="WLM119" s="140"/>
      <c r="WLN119" s="140"/>
      <c r="WLO119" s="140"/>
      <c r="WLP119" s="140"/>
      <c r="WLQ119" s="140"/>
      <c r="WLR119" s="140"/>
      <c r="WLS119" s="140"/>
      <c r="WLT119" s="140"/>
      <c r="WLU119" s="140"/>
      <c r="WLV119" s="140"/>
      <c r="WLW119" s="140"/>
      <c r="WLX119" s="140"/>
      <c r="WLY119" s="140"/>
      <c r="WLZ119" s="140"/>
      <c r="WMA119" s="140"/>
      <c r="WMB119" s="140"/>
      <c r="WMC119" s="140"/>
      <c r="WMD119" s="140"/>
      <c r="WME119" s="140"/>
      <c r="WMF119" s="140"/>
      <c r="WMG119" s="140"/>
      <c r="WMH119" s="140"/>
      <c r="WMI119" s="140"/>
      <c r="WMJ119" s="140"/>
      <c r="WMK119" s="140"/>
      <c r="WML119" s="140"/>
      <c r="WMM119" s="140"/>
      <c r="WMN119" s="140"/>
      <c r="WMO119" s="140"/>
      <c r="WMP119" s="140"/>
      <c r="WMQ119" s="140"/>
      <c r="WMR119" s="140"/>
      <c r="WMS119" s="140"/>
      <c r="WMT119" s="140"/>
      <c r="WMU119" s="140"/>
      <c r="WMV119" s="140"/>
      <c r="WMW119" s="140"/>
      <c r="WMX119" s="140"/>
      <c r="WMY119" s="140"/>
      <c r="WMZ119" s="140"/>
      <c r="WNA119" s="140"/>
      <c r="WNB119" s="140"/>
      <c r="WNC119" s="140"/>
      <c r="WND119" s="140"/>
      <c r="WNE119" s="140"/>
      <c r="WNF119" s="140"/>
      <c r="WNG119" s="140"/>
      <c r="WNH119" s="140"/>
      <c r="WNI119" s="140"/>
      <c r="WNJ119" s="140"/>
      <c r="WNK119" s="140"/>
      <c r="WNL119" s="140"/>
      <c r="WNM119" s="140"/>
      <c r="WNN119" s="140"/>
      <c r="WNO119" s="140"/>
      <c r="WNP119" s="140"/>
      <c r="WNQ119" s="140"/>
      <c r="WNR119" s="140"/>
      <c r="WNS119" s="140"/>
      <c r="WNT119" s="140"/>
      <c r="WNU119" s="140"/>
      <c r="WNV119" s="140"/>
      <c r="WNW119" s="140"/>
      <c r="WNX119" s="140"/>
      <c r="WNY119" s="140"/>
      <c r="WNZ119" s="140"/>
      <c r="WOA119" s="140"/>
      <c r="WOB119" s="140"/>
      <c r="WOC119" s="140"/>
      <c r="WOD119" s="140"/>
      <c r="WOE119" s="140"/>
      <c r="WOF119" s="140"/>
      <c r="WOG119" s="140"/>
      <c r="WOH119" s="140"/>
      <c r="WOI119" s="140"/>
      <c r="WOJ119" s="140"/>
      <c r="WOK119" s="140"/>
      <c r="WOL119" s="140"/>
      <c r="WOM119" s="140"/>
      <c r="WON119" s="140"/>
      <c r="WOO119" s="140"/>
      <c r="WOP119" s="140"/>
      <c r="WOQ119" s="140"/>
      <c r="WOR119" s="140"/>
      <c r="WOS119" s="140"/>
      <c r="WOT119" s="140"/>
      <c r="WOU119" s="140"/>
      <c r="WOV119" s="140"/>
      <c r="WOW119" s="140"/>
      <c r="WOX119" s="140"/>
      <c r="WOY119" s="140"/>
      <c r="WOZ119" s="140"/>
      <c r="WPA119" s="140"/>
      <c r="WPB119" s="140"/>
      <c r="WPC119" s="140"/>
      <c r="WPD119" s="140"/>
      <c r="WPE119" s="140"/>
      <c r="WPF119" s="140"/>
      <c r="WPG119" s="140"/>
      <c r="WPH119" s="140"/>
      <c r="WPI119" s="140"/>
      <c r="WPJ119" s="140"/>
      <c r="WPK119" s="140"/>
      <c r="WPL119" s="140"/>
      <c r="WPM119" s="140"/>
      <c r="WPN119" s="140"/>
      <c r="WPO119" s="140"/>
      <c r="WPP119" s="140"/>
      <c r="WPQ119" s="140"/>
      <c r="WPR119" s="140"/>
      <c r="WPS119" s="140"/>
      <c r="WPT119" s="140"/>
      <c r="WPU119" s="140"/>
      <c r="WPV119" s="140"/>
      <c r="WPW119" s="140"/>
      <c r="WPX119" s="140"/>
      <c r="WPY119" s="140"/>
      <c r="WPZ119" s="140"/>
      <c r="WQA119" s="140"/>
      <c r="WQB119" s="140"/>
      <c r="WQC119" s="140"/>
      <c r="WQD119" s="140"/>
      <c r="WQE119" s="140"/>
      <c r="WQF119" s="140"/>
      <c r="WQG119" s="140"/>
      <c r="WQH119" s="140"/>
      <c r="WQI119" s="140"/>
      <c r="WQJ119" s="140"/>
      <c r="WQK119" s="140"/>
      <c r="WQL119" s="140"/>
      <c r="WQM119" s="140"/>
      <c r="WQN119" s="140"/>
      <c r="WQO119" s="140"/>
      <c r="WQP119" s="140"/>
      <c r="WQQ119" s="140"/>
      <c r="WQR119" s="140"/>
      <c r="WQS119" s="140"/>
      <c r="WQT119" s="140"/>
      <c r="WQU119" s="140"/>
      <c r="WQV119" s="140"/>
      <c r="WQW119" s="140"/>
      <c r="WQX119" s="140"/>
      <c r="WQY119" s="140"/>
      <c r="WQZ119" s="140"/>
      <c r="WRA119" s="140"/>
      <c r="WRB119" s="140"/>
      <c r="WRC119" s="140"/>
      <c r="WRD119" s="140"/>
      <c r="WRE119" s="140"/>
      <c r="WRF119" s="140"/>
      <c r="WRG119" s="140"/>
      <c r="WRH119" s="140"/>
      <c r="WRI119" s="140"/>
      <c r="WRJ119" s="140"/>
      <c r="WRK119" s="140"/>
      <c r="WRL119" s="140"/>
      <c r="WRM119" s="140"/>
      <c r="WRN119" s="140"/>
      <c r="WRO119" s="140"/>
      <c r="WRP119" s="140"/>
      <c r="WRQ119" s="140"/>
      <c r="WRR119" s="140"/>
      <c r="WRS119" s="140"/>
      <c r="WRT119" s="140"/>
      <c r="WRU119" s="140"/>
      <c r="WRV119" s="140"/>
      <c r="WRW119" s="140"/>
      <c r="WRX119" s="140"/>
      <c r="WRY119" s="140"/>
      <c r="WRZ119" s="140"/>
      <c r="WSA119" s="140"/>
      <c r="WSB119" s="140"/>
      <c r="WSC119" s="140"/>
      <c r="WSD119" s="140"/>
      <c r="WSE119" s="140"/>
      <c r="WSF119" s="140"/>
      <c r="WSG119" s="140"/>
      <c r="WSH119" s="140"/>
      <c r="WSI119" s="140"/>
      <c r="WSJ119" s="140"/>
      <c r="WSK119" s="140"/>
      <c r="WSL119" s="140"/>
      <c r="WSM119" s="140"/>
      <c r="WSN119" s="140"/>
      <c r="WSO119" s="140"/>
      <c r="WSP119" s="140"/>
      <c r="WSQ119" s="140"/>
      <c r="WSR119" s="140"/>
      <c r="WSS119" s="140"/>
      <c r="WST119" s="140"/>
      <c r="WSU119" s="140"/>
      <c r="WSV119" s="140"/>
      <c r="WSW119" s="140"/>
      <c r="WSX119" s="140"/>
      <c r="WSY119" s="140"/>
      <c r="WSZ119" s="140"/>
      <c r="WTA119" s="140"/>
      <c r="WTB119" s="140"/>
      <c r="WTC119" s="140"/>
      <c r="WTD119" s="140"/>
      <c r="WTE119" s="140"/>
      <c r="WTF119" s="140"/>
      <c r="WTG119" s="140"/>
      <c r="WTH119" s="140"/>
      <c r="WTI119" s="140"/>
      <c r="WTJ119" s="140"/>
      <c r="WTK119" s="140"/>
      <c r="WTL119" s="140"/>
      <c r="WTM119" s="140"/>
      <c r="WTN119" s="140"/>
      <c r="WTO119" s="140"/>
      <c r="WTP119" s="140"/>
      <c r="WTQ119" s="140"/>
      <c r="WTR119" s="140"/>
      <c r="WTS119" s="140"/>
      <c r="WTT119" s="140"/>
      <c r="WTU119" s="140"/>
      <c r="WTV119" s="140"/>
      <c r="WTW119" s="140"/>
      <c r="WTX119" s="140"/>
      <c r="WTY119" s="140"/>
      <c r="WTZ119" s="140"/>
      <c r="WUA119" s="140"/>
      <c r="WUB119" s="140"/>
      <c r="WUC119" s="140"/>
      <c r="WUD119" s="140"/>
      <c r="WUE119" s="140"/>
      <c r="WUF119" s="140"/>
      <c r="WUG119" s="140"/>
      <c r="WUH119" s="140"/>
      <c r="WUI119" s="140"/>
      <c r="WUJ119" s="140"/>
      <c r="WUK119" s="140"/>
      <c r="WUL119" s="140"/>
      <c r="WUM119" s="140"/>
      <c r="WUN119" s="140"/>
      <c r="WUO119" s="140"/>
      <c r="WUP119" s="140"/>
      <c r="WUQ119" s="140"/>
      <c r="WUR119" s="140"/>
      <c r="WUS119" s="140"/>
      <c r="WUT119" s="140"/>
      <c r="WUU119" s="140"/>
      <c r="WUV119" s="140"/>
      <c r="WUW119" s="140"/>
      <c r="WUX119" s="140"/>
      <c r="WUY119" s="140"/>
      <c r="WUZ119" s="140"/>
      <c r="WVA119" s="140"/>
      <c r="WVB119" s="140"/>
      <c r="WVC119" s="140"/>
      <c r="WVD119" s="140"/>
      <c r="WVE119" s="140"/>
      <c r="WVF119" s="140"/>
      <c r="WVG119" s="140"/>
      <c r="WVH119" s="140"/>
      <c r="WVI119" s="140"/>
      <c r="WVJ119" s="140"/>
      <c r="WVK119" s="140"/>
      <c r="WVL119" s="140"/>
      <c r="WVM119" s="140"/>
      <c r="WVN119" s="140"/>
      <c r="WVO119" s="140"/>
      <c r="WVP119" s="140"/>
      <c r="WVQ119" s="140"/>
      <c r="WVR119" s="140"/>
      <c r="WVS119" s="140"/>
      <c r="WVT119" s="140"/>
      <c r="WVU119" s="140"/>
      <c r="WVV119" s="140"/>
      <c r="WVW119" s="140"/>
      <c r="WVX119" s="140"/>
      <c r="WVY119" s="140"/>
      <c r="WVZ119" s="140"/>
      <c r="WWA119" s="140"/>
      <c r="WWB119" s="140"/>
      <c r="WWC119" s="140"/>
      <c r="WWD119" s="140"/>
      <c r="WWE119" s="140"/>
      <c r="WWF119" s="140"/>
      <c r="WWG119" s="140"/>
      <c r="WWH119" s="140"/>
      <c r="WWI119" s="140"/>
      <c r="WWJ119" s="140"/>
      <c r="WWK119" s="140"/>
      <c r="WWL119" s="140"/>
      <c r="WWM119" s="140"/>
      <c r="WWN119" s="140"/>
      <c r="WWO119" s="140"/>
      <c r="WWP119" s="140"/>
      <c r="WWQ119" s="140"/>
      <c r="WWR119" s="140"/>
      <c r="WWS119" s="140"/>
      <c r="WWT119" s="140"/>
      <c r="WWU119" s="140"/>
      <c r="WWV119" s="140"/>
      <c r="WWW119" s="140"/>
      <c r="WWX119" s="140"/>
      <c r="WWY119" s="140"/>
      <c r="WWZ119" s="140"/>
      <c r="WXA119" s="140"/>
      <c r="WXB119" s="140"/>
      <c r="WXC119" s="140"/>
      <c r="WXD119" s="140"/>
      <c r="WXE119" s="140"/>
      <c r="WXF119" s="140"/>
      <c r="WXG119" s="140"/>
      <c r="WXH119" s="140"/>
      <c r="WXI119" s="140"/>
      <c r="WXJ119" s="140"/>
      <c r="WXK119" s="140"/>
      <c r="WXL119" s="140"/>
      <c r="WXM119" s="140"/>
      <c r="WXN119" s="140"/>
      <c r="WXO119" s="140"/>
      <c r="WXP119" s="140"/>
      <c r="WXQ119" s="140"/>
      <c r="WXR119" s="140"/>
      <c r="WXS119" s="140"/>
      <c r="WXT119" s="140"/>
      <c r="WXU119" s="140"/>
      <c r="WXV119" s="140"/>
      <c r="WXW119" s="140"/>
      <c r="WXX119" s="140"/>
      <c r="WXY119" s="140"/>
      <c r="WXZ119" s="140"/>
      <c r="WYA119" s="140"/>
      <c r="WYB119" s="140"/>
      <c r="WYC119" s="140"/>
      <c r="WYD119" s="140"/>
      <c r="WYE119" s="140"/>
      <c r="WYF119" s="140"/>
      <c r="WYG119" s="140"/>
      <c r="WYH119" s="140"/>
      <c r="WYI119" s="140"/>
      <c r="WYJ119" s="140"/>
      <c r="WYK119" s="140"/>
      <c r="WYL119" s="140"/>
      <c r="WYM119" s="140"/>
      <c r="WYN119" s="140"/>
      <c r="WYO119" s="140"/>
      <c r="WYP119" s="140"/>
      <c r="WYQ119" s="140"/>
      <c r="WYR119" s="140"/>
      <c r="WYS119" s="140"/>
      <c r="WYT119" s="140"/>
      <c r="WYU119" s="140"/>
      <c r="WYV119" s="140"/>
      <c r="WYW119" s="140"/>
      <c r="WYX119" s="140"/>
      <c r="WYY119" s="140"/>
      <c r="WYZ119" s="140"/>
      <c r="WZA119" s="140"/>
      <c r="WZB119" s="140"/>
      <c r="WZC119" s="140"/>
      <c r="WZD119" s="140"/>
      <c r="WZE119" s="140"/>
      <c r="WZF119" s="140"/>
      <c r="WZG119" s="140"/>
      <c r="WZH119" s="140"/>
      <c r="WZI119" s="140"/>
      <c r="WZJ119" s="140"/>
      <c r="WZK119" s="140"/>
      <c r="WZL119" s="140"/>
      <c r="WZM119" s="140"/>
      <c r="WZN119" s="140"/>
      <c r="WZO119" s="140"/>
      <c r="WZP119" s="140"/>
      <c r="WZQ119" s="140"/>
      <c r="WZR119" s="140"/>
      <c r="WZS119" s="140"/>
      <c r="WZT119" s="140"/>
      <c r="WZU119" s="140"/>
      <c r="WZV119" s="140"/>
      <c r="WZW119" s="140"/>
      <c r="WZX119" s="140"/>
      <c r="WZY119" s="140"/>
      <c r="WZZ119" s="140"/>
      <c r="XAA119" s="140"/>
      <c r="XAB119" s="140"/>
      <c r="XAC119" s="140"/>
      <c r="XAD119" s="140"/>
      <c r="XAE119" s="140"/>
      <c r="XAF119" s="140"/>
      <c r="XAG119" s="140"/>
      <c r="XAH119" s="140"/>
      <c r="XAI119" s="140"/>
      <c r="XAJ119" s="140"/>
      <c r="XAK119" s="140"/>
      <c r="XAL119" s="140"/>
      <c r="XAM119" s="140"/>
      <c r="XAN119" s="140"/>
      <c r="XAO119" s="140"/>
      <c r="XAP119" s="140"/>
      <c r="XAQ119" s="140"/>
      <c r="XAR119" s="140"/>
      <c r="XAS119" s="140"/>
      <c r="XAT119" s="140"/>
      <c r="XAU119" s="140"/>
      <c r="XAV119" s="140"/>
      <c r="XAW119" s="140"/>
      <c r="XAX119" s="140"/>
      <c r="XAY119" s="140"/>
      <c r="XAZ119" s="140"/>
      <c r="XBA119" s="140"/>
      <c r="XBB119" s="140"/>
      <c r="XBC119" s="140"/>
      <c r="XBD119" s="140"/>
      <c r="XBE119" s="140"/>
      <c r="XBF119" s="140"/>
      <c r="XBG119" s="140"/>
      <c r="XBH119" s="140"/>
      <c r="XBI119" s="140"/>
      <c r="XBJ119" s="140"/>
      <c r="XBK119" s="140"/>
      <c r="XBL119" s="140"/>
      <c r="XBM119" s="140"/>
      <c r="XBN119" s="140"/>
      <c r="XBO119" s="140"/>
      <c r="XBP119" s="140"/>
      <c r="XBQ119" s="140"/>
      <c r="XBR119" s="140"/>
      <c r="XBS119" s="140"/>
      <c r="XBT119" s="140"/>
      <c r="XBU119" s="140"/>
      <c r="XBV119" s="140"/>
      <c r="XBW119" s="140"/>
      <c r="XBX119" s="140"/>
      <c r="XBY119" s="140"/>
      <c r="XBZ119" s="140"/>
      <c r="XCA119" s="140"/>
      <c r="XCB119" s="140"/>
      <c r="XCC119" s="140"/>
      <c r="XCD119" s="140"/>
      <c r="XCE119" s="140"/>
      <c r="XCF119" s="140"/>
      <c r="XCG119" s="140"/>
      <c r="XCH119" s="140"/>
      <c r="XCI119" s="140"/>
      <c r="XCJ119" s="140"/>
      <c r="XCK119" s="140"/>
      <c r="XCL119" s="140"/>
      <c r="XCM119" s="140"/>
      <c r="XCN119" s="140"/>
      <c r="XCO119" s="140"/>
      <c r="XCP119" s="140"/>
      <c r="XCQ119" s="140"/>
      <c r="XCR119" s="140"/>
      <c r="XCS119" s="140"/>
      <c r="XCT119" s="140"/>
      <c r="XCU119" s="140"/>
      <c r="XCV119" s="140"/>
      <c r="XCW119" s="140"/>
      <c r="XCX119" s="140"/>
      <c r="XCY119" s="140"/>
      <c r="XCZ119" s="140"/>
      <c r="XDA119" s="140"/>
      <c r="XDB119" s="140"/>
      <c r="XDC119" s="140"/>
      <c r="XDD119" s="140"/>
      <c r="XDE119" s="140"/>
      <c r="XDF119" s="140"/>
      <c r="XDG119" s="140"/>
      <c r="XDH119" s="140"/>
      <c r="XDI119" s="140"/>
      <c r="XDJ119" s="140"/>
      <c r="XDK119" s="140"/>
      <c r="XDL119" s="140"/>
      <c r="XDM119" s="140"/>
      <c r="XDN119" s="140"/>
      <c r="XDO119" s="140"/>
      <c r="XDP119" s="140"/>
      <c r="XDQ119" s="140"/>
      <c r="XDR119" s="140"/>
      <c r="XDS119" s="140"/>
      <c r="XDT119" s="140"/>
      <c r="XDU119" s="140"/>
      <c r="XDV119" s="140"/>
      <c r="XDW119" s="140"/>
      <c r="XDX119" s="140"/>
      <c r="XDY119" s="140"/>
      <c r="XDZ119" s="140"/>
      <c r="XEA119" s="140"/>
      <c r="XEB119" s="140"/>
      <c r="XEC119" s="140"/>
      <c r="XED119" s="140"/>
      <c r="XEE119" s="140"/>
      <c r="XEF119" s="140"/>
      <c r="XEG119" s="140"/>
      <c r="XEH119" s="140"/>
      <c r="XEI119" s="140"/>
      <c r="XEJ119" s="140"/>
      <c r="XEK119" s="140"/>
      <c r="XEL119" s="140"/>
      <c r="XEM119" s="140"/>
      <c r="XEN119" s="140"/>
      <c r="XEO119" s="140"/>
      <c r="XEP119" s="140"/>
      <c r="XEQ119" s="140"/>
      <c r="XER119" s="140"/>
      <c r="XES119" s="140"/>
      <c r="XET119" s="140"/>
      <c r="XEU119" s="140"/>
      <c r="XEV119" s="140"/>
      <c r="XEW119" s="140"/>
      <c r="XEX119" s="140"/>
      <c r="XEY119" s="140"/>
      <c r="XEZ119" s="140"/>
    </row>
    <row r="120" spans="1:16380">
      <c r="A120" s="141"/>
      <c r="B120" s="142"/>
      <c r="C120" s="143"/>
      <c r="D120" s="143"/>
      <c r="E120" s="144"/>
      <c r="F120" s="143"/>
    </row>
  </sheetData>
  <mergeCells count="4">
    <mergeCell ref="A6:A7"/>
    <mergeCell ref="B6:B7"/>
    <mergeCell ref="B2:D2"/>
    <mergeCell ref="B3:D3"/>
  </mergeCells>
  <pageMargins left="0.5" right="0.5" top="0.25" bottom="0.5" header="0" footer="0.25"/>
  <pageSetup scale="53" fitToHeight="0" orientation="portrait" r:id="rId1"/>
  <headerFooter alignWithMargins="0"/>
  <rowBreaks count="1" manualBreakCount="1">
    <brk id="87"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29"/>
  <sheetViews>
    <sheetView showGridLines="0" zoomScaleNormal="100" zoomScaleSheetLayoutView="72" workbookViewId="0">
      <selection activeCell="E12" sqref="E12"/>
    </sheetView>
  </sheetViews>
  <sheetFormatPr defaultColWidth="13" defaultRowHeight="13.5" customHeight="1"/>
  <cols>
    <col min="1" max="1" width="28.85546875" customWidth="1"/>
    <col min="2" max="3" width="13" customWidth="1"/>
  </cols>
  <sheetData>
    <row r="1" spans="1:2" ht="42.75" customHeight="1">
      <c r="A1" s="35" t="s">
        <v>120</v>
      </c>
    </row>
    <row r="2" spans="1:2" ht="13.5" customHeight="1">
      <c r="A2" s="18" t="str">
        <f>CONCATENATE("CALS (",ROUND(B2*100,2),"%)")</f>
        <v>CALS (5.45%)</v>
      </c>
      <c r="B2" s="15">
        <f>'Summary FY15'!D9</f>
        <v>5.4499352950425115E-2</v>
      </c>
    </row>
    <row r="3" spans="1:2" ht="13.5" customHeight="1">
      <c r="A3" s="18" t="str">
        <f>CONCATENATE("CAS (",ROUND(B3*100,2),"%)")</f>
        <v>CAS (3.22%)</v>
      </c>
      <c r="B3" s="15">
        <f>'Summary FY15'!D10</f>
        <v>3.2228420594318061E-2</v>
      </c>
    </row>
    <row r="4" spans="1:2" ht="13.5" customHeight="1">
      <c r="A4" s="18" t="str">
        <f>CONCATENATE("CESS (",ROUND(B4*100,2),"%)")</f>
        <v>CESS (5.79%)</v>
      </c>
      <c r="B4" s="15">
        <f>'Summary FY15'!D11</f>
        <v>5.7919607113917006E-2</v>
      </c>
    </row>
    <row r="5" spans="1:2" ht="13.5" customHeight="1">
      <c r="A5" s="18" t="str">
        <f>CONCATENATE("CEMS (",ROUND(B5*100,2),"%)")</f>
        <v>CEMS (6.16%)</v>
      </c>
      <c r="B5" s="15">
        <f>'Summary FY15'!D12</f>
        <v>6.1634797963305635E-2</v>
      </c>
    </row>
    <row r="6" spans="1:2" ht="13.5" customHeight="1">
      <c r="A6" s="18" t="str">
        <f>CONCATENATE("COM (",ROUND(B6*100,2),"%)")</f>
        <v>COM (61.3%)</v>
      </c>
      <c r="B6" s="15">
        <f>'Summary FY15'!D13</f>
        <v>0.61302641564771476</v>
      </c>
    </row>
    <row r="7" spans="1:2" ht="13.5" customHeight="1">
      <c r="A7" s="18" t="str">
        <f>CONCATENATE("CNHS (",ROUND(B7*100,2),"%)")</f>
        <v>CNHS (0.16%)</v>
      </c>
      <c r="B7" s="15">
        <f>'Summary FY15'!D14</f>
        <v>1.6360149607537221E-3</v>
      </c>
    </row>
    <row r="8" spans="1:2" ht="13.5" customHeight="1">
      <c r="A8" s="18" t="str">
        <f>CONCATENATE("EXT (",ROUND(B8*100,2),"%)")</f>
        <v>EXT (6.33%)</v>
      </c>
      <c r="B8" s="15">
        <f>'Summary FY15'!D15</f>
        <v>6.3270419856560595E-2</v>
      </c>
    </row>
    <row r="9" spans="1:2" ht="13.5" customHeight="1">
      <c r="A9" s="18" t="str">
        <f>CONCATENATE("RSENR (",ROUND(B9*100,2),"%)")</f>
        <v>RSENR (3.16%)</v>
      </c>
      <c r="B9" s="15">
        <f>'Summary FY15'!D17</f>
        <v>3.1630368394954221E-2</v>
      </c>
    </row>
    <row r="10" spans="1:2" ht="13.5" customHeight="1">
      <c r="A10" s="18" t="str">
        <f>CONCATENATE("OTH (",ROUND(B10*100,2),"%)")</f>
        <v>OTH (8.42%)</v>
      </c>
      <c r="B10" s="15">
        <f>1-SUM(B2:B9)</f>
        <v>8.4154602518050958E-2</v>
      </c>
    </row>
    <row r="11" spans="1:2" ht="13.5" customHeight="1">
      <c r="A11" s="16"/>
      <c r="B11" s="17">
        <f>SUM(B2:B10)</f>
        <v>1</v>
      </c>
    </row>
    <row r="13" spans="1:2" ht="13.5" customHeight="1">
      <c r="A13" s="21" t="s">
        <v>34</v>
      </c>
    </row>
    <row r="14" spans="1:2" ht="13.5" customHeight="1">
      <c r="A14" s="18" t="str">
        <f>CONCATENATE("Instruction (",ROUND(B14*100,2),"%)")</f>
        <v>Instruction (5.09%)</v>
      </c>
      <c r="B14" s="15">
        <f>'Summary FY15'!D27</f>
        <v>5.0876434696370473E-2</v>
      </c>
    </row>
    <row r="15" spans="1:2" ht="13.5" customHeight="1">
      <c r="A15" s="18" t="str">
        <f>CONCATENATE("Public Service (",ROUND(B15*100,2),"%)")</f>
        <v>Public Service (11.31%)</v>
      </c>
      <c r="B15" s="15">
        <f>'Summary FY15'!D28</f>
        <v>0.11312974704594657</v>
      </c>
    </row>
    <row r="16" spans="1:2" ht="13.5" customHeight="1">
      <c r="A16" s="18" t="str">
        <f>CONCATENATE("Research (",ROUND(B16*100,2),"%)")</f>
        <v>Research (76.86%)</v>
      </c>
      <c r="B16" s="15">
        <f>'Summary FY15'!D26</f>
        <v>0.76858812422142397</v>
      </c>
    </row>
    <row r="17" spans="1:3" ht="13.5" customHeight="1" thickBot="1">
      <c r="A17" s="18" t="str">
        <f>CONCATENATE("Extension (",ROUND(B17*100,2),"%)")</f>
        <v>Extension (6.74%)</v>
      </c>
      <c r="B17" s="26">
        <f>'Summary FY15'!D29</f>
        <v>6.740569403625897E-2</v>
      </c>
    </row>
    <row r="18" spans="1:3" ht="13.5" customHeight="1">
      <c r="B18" s="19">
        <f>SUM(B14:B17)</f>
        <v>1</v>
      </c>
    </row>
    <row r="20" spans="1:3" ht="13.5" customHeight="1">
      <c r="A20" s="21" t="s">
        <v>35</v>
      </c>
    </row>
    <row r="21" spans="1:3" ht="13.5" customHeight="1">
      <c r="A21" s="18" t="str">
        <f>CONCATENATE("Commercial (",ROUND(B21*100,2),"%)")</f>
        <v>Commercial (1.48%)</v>
      </c>
      <c r="B21" s="19">
        <f>'Summary FY15'!D35</f>
        <v>1.4773835008405596E-2</v>
      </c>
    </row>
    <row r="22" spans="1:3" ht="13.5" customHeight="1">
      <c r="A22" s="18" t="str">
        <f>CONCATENATE("Federal (",ROUND(B22*100,2),"%)")</f>
        <v>Federal (70.01%)</v>
      </c>
      <c r="B22" s="19">
        <f>'Summary FY15'!D36</f>
        <v>0.70010302903861732</v>
      </c>
    </row>
    <row r="23" spans="1:3" ht="13.5" customHeight="1">
      <c r="A23" s="18" t="str">
        <f>CONCATENATE("Foundation (",ROUND(B23*100,2),"%)")</f>
        <v>Foundation (1.14%)</v>
      </c>
      <c r="B23" s="19">
        <f>'Summary FY15'!D37</f>
        <v>1.1379357002043951E-2</v>
      </c>
    </row>
    <row r="24" spans="1:3" s="20" customFormat="1" ht="13.5" customHeight="1">
      <c r="A24" s="18" t="str">
        <f>CONCATENATE("*State (",ROUND(B24*100,2),"%)")</f>
        <v>*State (10.47%)</v>
      </c>
      <c r="B24" s="15">
        <f>'Summary FY15'!D38</f>
        <v>0.10472407417486061</v>
      </c>
      <c r="C24"/>
    </row>
    <row r="25" spans="1:3" ht="13.5" customHeight="1" thickBot="1">
      <c r="A25" s="18" t="str">
        <f>CONCATENATE("Other (",ROUND(B25*100,2),"%)")</f>
        <v>Other (16.9%)</v>
      </c>
      <c r="B25" s="26">
        <f>1-SUM(B21:B24)</f>
        <v>0.16901970477607253</v>
      </c>
    </row>
    <row r="26" spans="1:3" ht="13.5" customHeight="1">
      <c r="B26" s="19">
        <f>SUM(B21:B25)</f>
        <v>1</v>
      </c>
    </row>
    <row r="29" spans="1:3" ht="84.75" customHeight="1">
      <c r="A29" s="194" t="s">
        <v>36</v>
      </c>
      <c r="B29" s="194"/>
      <c r="C29" s="194"/>
    </row>
  </sheetData>
  <mergeCells count="1">
    <mergeCell ref="A29:C29"/>
  </mergeCells>
  <phoneticPr fontId="29" type="noConversion"/>
  <pageMargins left="0.75" right="0.75" top="1" bottom="1"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Summary FY15</vt:lpstr>
      <vt:lpstr>All Units FY15</vt:lpstr>
      <vt:lpstr>FY15 Charts</vt:lpstr>
      <vt:lpstr>10 Year History</vt:lpstr>
      <vt:lpstr>All Units FY14-15</vt:lpstr>
      <vt:lpstr>Chart Data - Hide when Done</vt:lpstr>
      <vt:lpstr>'10 Year History'!Print_Area</vt:lpstr>
      <vt:lpstr>'All Units FY14-15'!Print_Area</vt:lpstr>
      <vt:lpstr>'All Units FY15'!Print_Area</vt:lpstr>
      <vt:lpstr>'FY15 Charts'!Print_Area</vt:lpstr>
      <vt:lpstr>'Summary FY15'!Print_Area</vt:lpstr>
      <vt:lpstr>'All Units FY14-15'!Print_Titles</vt:lpstr>
      <vt:lpstr>'All Units FY15'!Print_Titles</vt:lpstr>
    </vt:vector>
  </TitlesOfParts>
  <Company>UVM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Ioulia Khitrykh</dc:creator>
  <cp:lastModifiedBy>Catherine Condon</cp:lastModifiedBy>
  <cp:lastPrinted>2015-09-17T21:24:54Z</cp:lastPrinted>
  <dcterms:created xsi:type="dcterms:W3CDTF">2003-04-21T16:56:00Z</dcterms:created>
  <dcterms:modified xsi:type="dcterms:W3CDTF">2015-10-19T19:10:46Z</dcterms:modified>
</cp:coreProperties>
</file>