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4 - Annual Reports\AnnualReportFY15 DRAFT\"/>
    </mc:Choice>
  </mc:AlternateContent>
  <bookViews>
    <workbookView xWindow="480" yWindow="315" windowWidth="11115" windowHeight="5640"/>
  </bookViews>
  <sheets>
    <sheet name="Awards" sheetId="1" r:id="rId1"/>
  </sheets>
  <definedNames>
    <definedName name="_xlnm._FilterDatabase" localSheetId="0" hidden="1">Awards!$A$6:$R$38</definedName>
    <definedName name="_xlnm.Print_Area" localSheetId="0">Awards!$A$1:$O$39</definedName>
    <definedName name="_xlnm.Print_Titles" localSheetId="0">Awards!$6:$6</definedName>
  </definedNames>
  <calcPr calcId="152511"/>
</workbook>
</file>

<file path=xl/calcChain.xml><?xml version="1.0" encoding="utf-8"?>
<calcChain xmlns="http://schemas.openxmlformats.org/spreadsheetml/2006/main">
  <c r="L38" i="1" l="1"/>
  <c r="K38" i="1"/>
  <c r="J38" i="1"/>
</calcChain>
</file>

<file path=xl/sharedStrings.xml><?xml version="1.0" encoding="utf-8"?>
<sst xmlns="http://schemas.openxmlformats.org/spreadsheetml/2006/main" count="233" uniqueCount="91">
  <si>
    <t>SPONSOR</t>
  </si>
  <si>
    <t>PROJECT TITLE</t>
  </si>
  <si>
    <t>INFOED NUMBER</t>
  </si>
  <si>
    <t>Total</t>
  </si>
  <si>
    <t>National Science Foundation</t>
  </si>
  <si>
    <t>University of Massachusetts</t>
  </si>
  <si>
    <t>Vermont AHS Department of Health</t>
  </si>
  <si>
    <t>Vermont Agency of Transportation (AOT)</t>
  </si>
  <si>
    <t>Department of Education</t>
  </si>
  <si>
    <t>Forehand, Cynthia J</t>
  </si>
  <si>
    <t>Graduate Research Fellowship Program</t>
  </si>
  <si>
    <t>LIBS</t>
  </si>
  <si>
    <t>Libraries - Dean's Office</t>
  </si>
  <si>
    <t>Saule, Mara R</t>
  </si>
  <si>
    <t>Vermont Department of Libraries</t>
  </si>
  <si>
    <t>OTHER</t>
  </si>
  <si>
    <t>McShane, Ellen Patricia</t>
  </si>
  <si>
    <t>Student Support Services</t>
  </si>
  <si>
    <t>Continuing Education Administration</t>
  </si>
  <si>
    <t>Belliveau, Cynthia L</t>
  </si>
  <si>
    <t>Neuert, Natalie S</t>
  </si>
  <si>
    <t>New England Foundation for the Arts</t>
  </si>
  <si>
    <t>Police Services</t>
  </si>
  <si>
    <t>Tuomey, Lianne M</t>
  </si>
  <si>
    <t>Vermont Department of Public Safety</t>
  </si>
  <si>
    <t>Transportation Research Center</t>
  </si>
  <si>
    <t>Glitman, Karen C</t>
  </si>
  <si>
    <t>Leonardo Technologies Inc. (LTI)</t>
  </si>
  <si>
    <t>Clean Cities Coalition Programmatic Support</t>
  </si>
  <si>
    <t xml:space="preserve">McRae, Glenn </t>
  </si>
  <si>
    <t>Sullivan, James L.</t>
  </si>
  <si>
    <t>Graduate College</t>
  </si>
  <si>
    <t>Bailey Howe Library</t>
  </si>
  <si>
    <t>INVESTIGATOR  UNIT</t>
  </si>
  <si>
    <t>INVESTIGATOR NAME</t>
  </si>
  <si>
    <t>RECOGNITION PERCENTAGE</t>
  </si>
  <si>
    <t>AWARD START DATE</t>
  </si>
  <si>
    <t>AWARD END DATE</t>
  </si>
  <si>
    <t>ALLOCATED DIRECT COSTS</t>
  </si>
  <si>
    <t>ALLOCATED INDIRECT COSTS</t>
  </si>
  <si>
    <t>ALLOCATED TOTAL COSTS</t>
  </si>
  <si>
    <t>ADMINISTERING UNIT</t>
  </si>
  <si>
    <t>Dana Medical Library</t>
  </si>
  <si>
    <t>O'Malley, Donna L</t>
  </si>
  <si>
    <t>Reducing Wildlife Mortality on Roads in Vermont</t>
  </si>
  <si>
    <t>Federal Highway Administration</t>
  </si>
  <si>
    <t>BSAD</t>
  </si>
  <si>
    <t>School of Business Administration</t>
  </si>
  <si>
    <t>Examining how Disinvestment in Vermont’s Roadway Infrastructure Network may Impact Access to Critically Important Locations throughout the State</t>
  </si>
  <si>
    <t>National Endowment for the Humanities/Natl. Fndn. on the Arts &amp; Humanities</t>
  </si>
  <si>
    <t>2015 Arts Presenters Conference</t>
  </si>
  <si>
    <t>Wu Man and the Shanghai Quartet</t>
  </si>
  <si>
    <t>Vermont Community Foundation</t>
  </si>
  <si>
    <t>UVM Lane Series "Giants of the Western Classical Piano Repertoire"</t>
  </si>
  <si>
    <t>Bailey Howe - Collection Management Services</t>
  </si>
  <si>
    <t xml:space="preserve">MacLennan, Birdie </t>
  </si>
  <si>
    <t>Vermont Digital Newspaper Project, Phase One</t>
  </si>
  <si>
    <t>Vermont Libraries Resource-Sharing System FFY-2015</t>
  </si>
  <si>
    <t>Development of a Collection of Medical Instrument Digital Images</t>
  </si>
  <si>
    <t>Academic Success Programs</t>
  </si>
  <si>
    <t xml:space="preserve">Ogaldez, Theodore </t>
  </si>
  <si>
    <t>University of Vermont Upward Bound Program</t>
  </si>
  <si>
    <t>Center for Health and Well Being</t>
  </si>
  <si>
    <t xml:space="preserve">Boyd, Amy </t>
  </si>
  <si>
    <t>Stacie Mathewson Foundation</t>
  </si>
  <si>
    <t>Transforming Youth Recovery</t>
  </si>
  <si>
    <t>Porter, Jon K</t>
  </si>
  <si>
    <t>SBIRT - Screening, Brief intervention, Referral to Treatment</t>
  </si>
  <si>
    <t>Osher (The Bernard) Foundation</t>
  </si>
  <si>
    <t>FY15 One-Time Operating Grant Request for the OLLI of the University of Vermont</t>
  </si>
  <si>
    <t>DUI Enforcement</t>
  </si>
  <si>
    <t>2012 Bulletproof Vest Partnership Grant</t>
  </si>
  <si>
    <t>OP Enforcement</t>
  </si>
  <si>
    <t>Technology Commercialization</t>
  </si>
  <si>
    <t xml:space="preserve">Farewell, Corine </t>
  </si>
  <si>
    <t>Vermont Agency of Commerce &amp; Community Development</t>
  </si>
  <si>
    <t>State Support for the University of Vermont Office of Technology Commercialization</t>
  </si>
  <si>
    <t>UVM Discoveries</t>
  </si>
  <si>
    <t>Northeast Regional Surface Transportation Workforce Centers</t>
  </si>
  <si>
    <t>Vermont Energy Report 2011</t>
  </si>
  <si>
    <t>Vermont Department of Public Service</t>
  </si>
  <si>
    <t>Vermont Clean Cities - Promoting Workplace Charging Stations in Vermont</t>
  </si>
  <si>
    <t>Minnesota Department of Transportation</t>
  </si>
  <si>
    <t>Quantifying the Impact that New Capital Projects will have on Roadway Snow and Ice Control (RSIC) Operations</t>
  </si>
  <si>
    <t>Advancement of Statewide Research Cooperative</t>
  </si>
  <si>
    <t>Improvement and Operation of the Vermont Travel Demand Model</t>
  </si>
  <si>
    <t>Using Remote Data Collection to Identify Bridges and Culverts Susceptible to Blockage During Flooding Events</t>
  </si>
  <si>
    <t>Continuing Education Lane Series</t>
  </si>
  <si>
    <t>All Other</t>
  </si>
  <si>
    <t>FY 2015 Sponsored Project Activity Report</t>
  </si>
  <si>
    <t>Award Recognition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</si>
</sst>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&quot;$&quot;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6.5"/>
      <name val="Small Fonts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rgb="FF006600"/>
      <name val="Calibri"/>
      <family val="2"/>
      <scheme val="minor"/>
    </font>
    <font>
      <b/>
      <sz val="10"/>
      <name val="Arial"/>
      <family val="2"/>
    </font>
    <font>
      <sz val="8.5"/>
      <name val="Small Fonts"/>
      <family val="2"/>
    </font>
    <font>
      <b/>
      <sz val="8.5"/>
      <name val="Small Fonts"/>
      <family val="2"/>
    </font>
    <font>
      <b/>
      <sz val="12"/>
      <color rgb="FF006600"/>
      <name val="Arial"/>
      <family val="2"/>
    </font>
    <font>
      <b/>
      <sz val="16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7" fillId="0" borderId="4" xfId="0" applyFont="1" applyFill="1" applyBorder="1" applyAlignment="1">
      <alignment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9" fontId="7" fillId="0" borderId="3" xfId="3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/>
    </xf>
    <xf numFmtId="9" fontId="9" fillId="2" borderId="2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49" fontId="13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</cellXfs>
  <cellStyles count="5">
    <cellStyle name="Comma" xfId="1" builtinId="3"/>
    <cellStyle name="Normal" xfId="0" builtinId="0"/>
    <cellStyle name="Normal 2" xfId="2"/>
    <cellStyle name="Normal 3" xfId="4"/>
    <cellStyle name="Percent" xfId="3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95251</xdr:rowOff>
    </xdr:from>
    <xdr:to>
      <xdr:col>4</xdr:col>
      <xdr:colOff>92168</xdr:colOff>
      <xdr:row>4</xdr:row>
      <xdr:rowOff>97633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95251"/>
          <a:ext cx="4426043" cy="93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8"/>
  <sheetViews>
    <sheetView showGridLines="0" tabSelected="1" zoomScale="80" zoomScaleNormal="80" workbookViewId="0">
      <selection activeCell="B6" sqref="B6:C6"/>
    </sheetView>
  </sheetViews>
  <sheetFormatPr defaultRowHeight="12.75" x14ac:dyDescent="0.2"/>
  <cols>
    <col min="1" max="1" width="4" style="1" customWidth="1"/>
    <col min="2" max="2" width="8.7109375" style="1" customWidth="1"/>
    <col min="3" max="3" width="30.7109375" style="1" customWidth="1"/>
    <col min="4" max="4" width="25.7109375" style="1" customWidth="1"/>
    <col min="5" max="5" width="15.7109375" style="11" customWidth="1"/>
    <col min="6" max="6" width="32.7109375" style="1" customWidth="1"/>
    <col min="7" max="7" width="55.7109375" style="1" customWidth="1"/>
    <col min="8" max="9" width="14.7109375" style="2" customWidth="1"/>
    <col min="10" max="10" width="16.7109375" style="3" customWidth="1"/>
    <col min="11" max="11" width="18.7109375" style="3" customWidth="1"/>
    <col min="12" max="12" width="16.7109375" style="3" customWidth="1"/>
    <col min="13" max="13" width="8.7109375" style="13" customWidth="1"/>
    <col min="14" max="14" width="30.7109375" style="13" customWidth="1"/>
    <col min="15" max="15" width="10.7109375" style="1" customWidth="1"/>
    <col min="16" max="17" width="12.85546875" style="1" customWidth="1"/>
    <col min="18" max="16384" width="9.140625" style="1"/>
  </cols>
  <sheetData>
    <row r="1" spans="2:18" ht="18" customHeight="1" x14ac:dyDescent="0.2">
      <c r="F1" s="2"/>
      <c r="G1" s="2"/>
      <c r="H1" s="3"/>
      <c r="I1" s="3"/>
      <c r="K1" s="13"/>
      <c r="L1" s="1"/>
      <c r="M1" s="1"/>
      <c r="N1" s="1"/>
    </row>
    <row r="2" spans="2:18" s="6" customFormat="1" ht="20.100000000000001" customHeight="1" x14ac:dyDescent="0.2">
      <c r="B2" s="5"/>
      <c r="C2" s="5"/>
      <c r="D2" s="5"/>
      <c r="E2" s="10"/>
      <c r="G2" s="39" t="s">
        <v>89</v>
      </c>
      <c r="H2" s="32"/>
      <c r="I2" s="32"/>
      <c r="J2" s="32"/>
      <c r="K2" s="12"/>
      <c r="N2" s="32"/>
      <c r="O2" s="33"/>
    </row>
    <row r="3" spans="2:18" s="6" customFormat="1" ht="18" customHeight="1" x14ac:dyDescent="0.2">
      <c r="B3" s="5"/>
      <c r="C3" s="5"/>
      <c r="D3" s="5"/>
      <c r="E3" s="10"/>
      <c r="G3" s="40" t="s">
        <v>88</v>
      </c>
      <c r="H3" s="32"/>
      <c r="I3" s="32"/>
      <c r="J3" s="32"/>
      <c r="K3" s="12"/>
      <c r="N3" s="32"/>
      <c r="O3" s="33"/>
    </row>
    <row r="4" spans="2:18" s="6" customFormat="1" ht="18" customHeight="1" x14ac:dyDescent="0.2">
      <c r="B4" s="5"/>
      <c r="C4" s="5"/>
      <c r="D4" s="5"/>
      <c r="E4" s="10"/>
      <c r="G4" s="40" t="s">
        <v>90</v>
      </c>
      <c r="H4" s="32"/>
      <c r="I4" s="32"/>
      <c r="J4" s="32"/>
      <c r="K4" s="12"/>
      <c r="N4" s="32"/>
      <c r="O4" s="33"/>
    </row>
    <row r="5" spans="2:18" s="6" customFormat="1" ht="18" customHeight="1" x14ac:dyDescent="0.2">
      <c r="B5" s="5"/>
      <c r="C5" s="5"/>
      <c r="D5" s="5"/>
      <c r="E5" s="10"/>
      <c r="F5" s="34"/>
      <c r="G5" s="32"/>
      <c r="H5" s="32"/>
      <c r="I5" s="32"/>
      <c r="J5" s="32"/>
      <c r="K5" s="12"/>
      <c r="N5" s="32"/>
      <c r="O5" s="33"/>
    </row>
    <row r="6" spans="2:18" s="23" customFormat="1" ht="45" customHeight="1" x14ac:dyDescent="0.2">
      <c r="B6" s="41" t="s">
        <v>33</v>
      </c>
      <c r="C6" s="42"/>
      <c r="D6" s="26" t="s">
        <v>34</v>
      </c>
      <c r="E6" s="27" t="s">
        <v>35</v>
      </c>
      <c r="F6" s="25" t="s">
        <v>0</v>
      </c>
      <c r="G6" s="25" t="s">
        <v>1</v>
      </c>
      <c r="H6" s="24" t="s">
        <v>36</v>
      </c>
      <c r="I6" s="24" t="s">
        <v>37</v>
      </c>
      <c r="J6" s="24" t="s">
        <v>38</v>
      </c>
      <c r="K6" s="24" t="s">
        <v>39</v>
      </c>
      <c r="L6" s="24" t="s">
        <v>40</v>
      </c>
      <c r="M6" s="43" t="s">
        <v>41</v>
      </c>
      <c r="N6" s="44"/>
      <c r="O6" s="24" t="s">
        <v>2</v>
      </c>
    </row>
    <row r="7" spans="2:18" s="4" customFormat="1" ht="60" customHeight="1" x14ac:dyDescent="0.2">
      <c r="B7" s="14" t="s">
        <v>11</v>
      </c>
      <c r="C7" s="28" t="s">
        <v>54</v>
      </c>
      <c r="D7" s="28" t="s">
        <v>55</v>
      </c>
      <c r="E7" s="29">
        <v>1</v>
      </c>
      <c r="F7" s="15" t="s">
        <v>49</v>
      </c>
      <c r="G7" s="7" t="s">
        <v>56</v>
      </c>
      <c r="H7" s="8">
        <v>41883</v>
      </c>
      <c r="I7" s="8">
        <v>42247</v>
      </c>
      <c r="J7" s="9">
        <v>219399</v>
      </c>
      <c r="K7" s="9">
        <v>65601</v>
      </c>
      <c r="L7" s="9">
        <v>285000</v>
      </c>
      <c r="M7" s="14" t="s">
        <v>11</v>
      </c>
      <c r="N7" s="15" t="s">
        <v>32</v>
      </c>
      <c r="O7" s="21">
        <v>24383</v>
      </c>
      <c r="R7" s="22"/>
    </row>
    <row r="8" spans="2:18" s="4" customFormat="1" ht="60" customHeight="1" x14ac:dyDescent="0.2">
      <c r="B8" s="14" t="s">
        <v>11</v>
      </c>
      <c r="C8" s="28" t="s">
        <v>42</v>
      </c>
      <c r="D8" s="28" t="s">
        <v>43</v>
      </c>
      <c r="E8" s="29">
        <v>1</v>
      </c>
      <c r="F8" s="15" t="s">
        <v>5</v>
      </c>
      <c r="G8" s="7" t="s">
        <v>58</v>
      </c>
      <c r="H8" s="8">
        <v>41760</v>
      </c>
      <c r="I8" s="8">
        <v>42124</v>
      </c>
      <c r="J8" s="9">
        <v>8149</v>
      </c>
      <c r="K8" s="9">
        <v>815</v>
      </c>
      <c r="L8" s="9">
        <v>8964</v>
      </c>
      <c r="M8" s="14" t="s">
        <v>11</v>
      </c>
      <c r="N8" s="15" t="s">
        <v>42</v>
      </c>
      <c r="O8" s="21">
        <v>28725</v>
      </c>
      <c r="R8" s="22"/>
    </row>
    <row r="9" spans="2:18" s="4" customFormat="1" ht="60" customHeight="1" x14ac:dyDescent="0.2">
      <c r="B9" s="14" t="s">
        <v>11</v>
      </c>
      <c r="C9" s="28" t="s">
        <v>12</v>
      </c>
      <c r="D9" s="28" t="s">
        <v>13</v>
      </c>
      <c r="E9" s="29">
        <v>1</v>
      </c>
      <c r="F9" s="15" t="s">
        <v>14</v>
      </c>
      <c r="G9" s="7" t="s">
        <v>57</v>
      </c>
      <c r="H9" s="8">
        <v>41821</v>
      </c>
      <c r="I9" s="8">
        <v>42185</v>
      </c>
      <c r="J9" s="9">
        <v>10000</v>
      </c>
      <c r="K9" s="9">
        <v>0</v>
      </c>
      <c r="L9" s="9">
        <v>10000</v>
      </c>
      <c r="M9" s="14" t="s">
        <v>11</v>
      </c>
      <c r="N9" s="15" t="s">
        <v>32</v>
      </c>
      <c r="O9" s="21">
        <v>30331</v>
      </c>
      <c r="R9" s="22"/>
    </row>
    <row r="10" spans="2:18" s="4" customFormat="1" ht="60" customHeight="1" x14ac:dyDescent="0.2">
      <c r="B10" s="14" t="s">
        <v>15</v>
      </c>
      <c r="C10" s="28" t="s">
        <v>59</v>
      </c>
      <c r="D10" s="28" t="s">
        <v>16</v>
      </c>
      <c r="E10" s="29">
        <v>1</v>
      </c>
      <c r="F10" s="15" t="s">
        <v>8</v>
      </c>
      <c r="G10" s="7" t="s">
        <v>17</v>
      </c>
      <c r="H10" s="8">
        <v>41883</v>
      </c>
      <c r="I10" s="8">
        <v>42247</v>
      </c>
      <c r="J10" s="9">
        <v>288275</v>
      </c>
      <c r="K10" s="9">
        <v>22102</v>
      </c>
      <c r="L10" s="9">
        <v>310377</v>
      </c>
      <c r="M10" s="14" t="s">
        <v>15</v>
      </c>
      <c r="N10" s="15" t="s">
        <v>59</v>
      </c>
      <c r="O10" s="21">
        <v>24339</v>
      </c>
      <c r="R10" s="22"/>
    </row>
    <row r="11" spans="2:18" s="4" customFormat="1" ht="60" customHeight="1" x14ac:dyDescent="0.2">
      <c r="B11" s="14" t="s">
        <v>15</v>
      </c>
      <c r="C11" s="28" t="s">
        <v>59</v>
      </c>
      <c r="D11" s="28" t="s">
        <v>60</v>
      </c>
      <c r="E11" s="29">
        <v>1</v>
      </c>
      <c r="F11" s="15" t="s">
        <v>8</v>
      </c>
      <c r="G11" s="7" t="s">
        <v>61</v>
      </c>
      <c r="H11" s="8">
        <v>41883</v>
      </c>
      <c r="I11" s="8">
        <v>42247</v>
      </c>
      <c r="J11" s="9">
        <v>246421</v>
      </c>
      <c r="K11" s="9">
        <v>16079</v>
      </c>
      <c r="L11" s="9">
        <v>262500</v>
      </c>
      <c r="M11" s="14" t="s">
        <v>15</v>
      </c>
      <c r="N11" s="15" t="s">
        <v>59</v>
      </c>
      <c r="O11" s="21">
        <v>26838</v>
      </c>
      <c r="R11" s="22"/>
    </row>
    <row r="12" spans="2:18" s="4" customFormat="1" ht="60" customHeight="1" x14ac:dyDescent="0.2">
      <c r="B12" s="14" t="s">
        <v>15</v>
      </c>
      <c r="C12" s="28" t="s">
        <v>62</v>
      </c>
      <c r="D12" s="28" t="s">
        <v>63</v>
      </c>
      <c r="E12" s="29">
        <v>1</v>
      </c>
      <c r="F12" s="15" t="s">
        <v>64</v>
      </c>
      <c r="G12" s="7" t="s">
        <v>65</v>
      </c>
      <c r="H12" s="8">
        <v>41821</v>
      </c>
      <c r="I12" s="8">
        <v>42916</v>
      </c>
      <c r="J12" s="9">
        <v>2500</v>
      </c>
      <c r="K12" s="9">
        <v>0</v>
      </c>
      <c r="L12" s="9">
        <v>2500</v>
      </c>
      <c r="M12" s="14" t="s">
        <v>15</v>
      </c>
      <c r="N12" s="15" t="s">
        <v>62</v>
      </c>
      <c r="O12" s="21">
        <v>29366</v>
      </c>
      <c r="R12" s="22"/>
    </row>
    <row r="13" spans="2:18" s="4" customFormat="1" ht="60" customHeight="1" x14ac:dyDescent="0.2">
      <c r="B13" s="14" t="s">
        <v>15</v>
      </c>
      <c r="C13" s="28" t="s">
        <v>62</v>
      </c>
      <c r="D13" s="28" t="s">
        <v>66</v>
      </c>
      <c r="E13" s="29">
        <v>1</v>
      </c>
      <c r="F13" s="15" t="s">
        <v>6</v>
      </c>
      <c r="G13" s="7" t="s">
        <v>67</v>
      </c>
      <c r="H13" s="8">
        <v>41883</v>
      </c>
      <c r="I13" s="8">
        <v>42247</v>
      </c>
      <c r="J13" s="9">
        <v>103564</v>
      </c>
      <c r="K13" s="9">
        <v>35730</v>
      </c>
      <c r="L13" s="9">
        <v>139294</v>
      </c>
      <c r="M13" s="14" t="s">
        <v>15</v>
      </c>
      <c r="N13" s="15" t="s">
        <v>62</v>
      </c>
      <c r="O13" s="21">
        <v>29639</v>
      </c>
      <c r="R13" s="22"/>
    </row>
    <row r="14" spans="2:18" s="4" customFormat="1" ht="60" customHeight="1" x14ac:dyDescent="0.2">
      <c r="B14" s="14" t="s">
        <v>15</v>
      </c>
      <c r="C14" s="28" t="s">
        <v>62</v>
      </c>
      <c r="D14" s="28" t="s">
        <v>66</v>
      </c>
      <c r="E14" s="29">
        <v>1</v>
      </c>
      <c r="F14" s="15" t="s">
        <v>6</v>
      </c>
      <c r="G14" s="7" t="s">
        <v>67</v>
      </c>
      <c r="H14" s="8">
        <v>41883</v>
      </c>
      <c r="I14" s="8">
        <v>42369</v>
      </c>
      <c r="J14" s="9">
        <v>3717</v>
      </c>
      <c r="K14" s="9">
        <v>1283</v>
      </c>
      <c r="L14" s="9">
        <v>5000</v>
      </c>
      <c r="M14" s="14" t="s">
        <v>15</v>
      </c>
      <c r="N14" s="15" t="s">
        <v>62</v>
      </c>
      <c r="O14" s="21">
        <v>29639</v>
      </c>
      <c r="R14" s="22"/>
    </row>
    <row r="15" spans="2:18" s="4" customFormat="1" ht="60" customHeight="1" x14ac:dyDescent="0.2">
      <c r="B15" s="14" t="s">
        <v>15</v>
      </c>
      <c r="C15" s="28" t="s">
        <v>18</v>
      </c>
      <c r="D15" s="28" t="s">
        <v>19</v>
      </c>
      <c r="E15" s="29">
        <v>1</v>
      </c>
      <c r="F15" s="15" t="s">
        <v>68</v>
      </c>
      <c r="G15" s="7" t="s">
        <v>69</v>
      </c>
      <c r="H15" s="8">
        <v>41821</v>
      </c>
      <c r="I15" s="8">
        <v>42185</v>
      </c>
      <c r="J15" s="9">
        <v>50000</v>
      </c>
      <c r="K15" s="9">
        <v>0</v>
      </c>
      <c r="L15" s="9">
        <v>50000</v>
      </c>
      <c r="M15" s="14" t="s">
        <v>15</v>
      </c>
      <c r="N15" s="15" t="s">
        <v>18</v>
      </c>
      <c r="O15" s="21">
        <v>28965</v>
      </c>
      <c r="R15" s="22"/>
    </row>
    <row r="16" spans="2:18" s="4" customFormat="1" ht="60" customHeight="1" x14ac:dyDescent="0.2">
      <c r="B16" s="36" t="s">
        <v>15</v>
      </c>
      <c r="C16" s="37" t="s">
        <v>87</v>
      </c>
      <c r="D16" s="28" t="s">
        <v>20</v>
      </c>
      <c r="E16" s="29">
        <v>1</v>
      </c>
      <c r="F16" s="15" t="s">
        <v>21</v>
      </c>
      <c r="G16" s="7" t="s">
        <v>50</v>
      </c>
      <c r="H16" s="8">
        <v>42013</v>
      </c>
      <c r="I16" s="8">
        <v>42377</v>
      </c>
      <c r="J16" s="9">
        <v>459</v>
      </c>
      <c r="K16" s="9">
        <v>241</v>
      </c>
      <c r="L16" s="9">
        <v>700</v>
      </c>
      <c r="M16" s="36" t="s">
        <v>15</v>
      </c>
      <c r="N16" s="38" t="s">
        <v>87</v>
      </c>
      <c r="O16" s="21">
        <v>29624</v>
      </c>
      <c r="R16" s="22"/>
    </row>
    <row r="17" spans="2:18" s="4" customFormat="1" ht="60" customHeight="1" x14ac:dyDescent="0.2">
      <c r="B17" s="36" t="s">
        <v>15</v>
      </c>
      <c r="C17" s="37" t="s">
        <v>87</v>
      </c>
      <c r="D17" s="28" t="s">
        <v>20</v>
      </c>
      <c r="E17" s="29">
        <v>1</v>
      </c>
      <c r="F17" s="15" t="s">
        <v>21</v>
      </c>
      <c r="G17" s="7" t="s">
        <v>51</v>
      </c>
      <c r="H17" s="8">
        <v>42307</v>
      </c>
      <c r="I17" s="8">
        <v>42308</v>
      </c>
      <c r="J17" s="9">
        <v>3571</v>
      </c>
      <c r="K17" s="9">
        <v>929</v>
      </c>
      <c r="L17" s="9">
        <v>4500</v>
      </c>
      <c r="M17" s="36" t="s">
        <v>15</v>
      </c>
      <c r="N17" s="38" t="s">
        <v>87</v>
      </c>
      <c r="O17" s="21">
        <v>29949</v>
      </c>
      <c r="R17" s="22"/>
    </row>
    <row r="18" spans="2:18" s="4" customFormat="1" ht="60" customHeight="1" x14ac:dyDescent="0.2">
      <c r="B18" s="36" t="s">
        <v>15</v>
      </c>
      <c r="C18" s="37" t="s">
        <v>87</v>
      </c>
      <c r="D18" s="28" t="s">
        <v>20</v>
      </c>
      <c r="E18" s="29">
        <v>1</v>
      </c>
      <c r="F18" s="15" t="s">
        <v>52</v>
      </c>
      <c r="G18" s="7" t="s">
        <v>53</v>
      </c>
      <c r="H18" s="8">
        <v>41911</v>
      </c>
      <c r="I18" s="8">
        <v>42275</v>
      </c>
      <c r="J18" s="9">
        <v>6000</v>
      </c>
      <c r="K18" s="9">
        <v>0</v>
      </c>
      <c r="L18" s="9">
        <v>6000</v>
      </c>
      <c r="M18" s="36" t="s">
        <v>15</v>
      </c>
      <c r="N18" s="38" t="s">
        <v>87</v>
      </c>
      <c r="O18" s="21">
        <v>30091</v>
      </c>
      <c r="R18" s="22"/>
    </row>
    <row r="19" spans="2:18" s="4" customFormat="1" ht="60" customHeight="1" x14ac:dyDescent="0.2">
      <c r="B19" s="14" t="s">
        <v>15</v>
      </c>
      <c r="C19" s="28" t="s">
        <v>31</v>
      </c>
      <c r="D19" s="28" t="s">
        <v>9</v>
      </c>
      <c r="E19" s="29">
        <v>1</v>
      </c>
      <c r="F19" s="15" t="s">
        <v>4</v>
      </c>
      <c r="G19" s="7" t="s">
        <v>10</v>
      </c>
      <c r="H19" s="8">
        <v>41852</v>
      </c>
      <c r="I19" s="8">
        <v>43677</v>
      </c>
      <c r="J19" s="9">
        <v>77000</v>
      </c>
      <c r="K19" s="9">
        <v>0</v>
      </c>
      <c r="L19" s="9">
        <v>77000</v>
      </c>
      <c r="M19" s="14" t="s">
        <v>15</v>
      </c>
      <c r="N19" s="15" t="s">
        <v>31</v>
      </c>
      <c r="O19" s="21">
        <v>29399</v>
      </c>
      <c r="R19" s="22"/>
    </row>
    <row r="20" spans="2:18" s="4" customFormat="1" ht="60" customHeight="1" x14ac:dyDescent="0.2">
      <c r="B20" s="14" t="s">
        <v>15</v>
      </c>
      <c r="C20" s="28" t="s">
        <v>31</v>
      </c>
      <c r="D20" s="28" t="s">
        <v>9</v>
      </c>
      <c r="E20" s="29">
        <v>1</v>
      </c>
      <c r="F20" s="15" t="s">
        <v>4</v>
      </c>
      <c r="G20" s="7" t="s">
        <v>10</v>
      </c>
      <c r="H20" s="8">
        <v>41852</v>
      </c>
      <c r="I20" s="8">
        <v>43677</v>
      </c>
      <c r="J20" s="9">
        <v>99000</v>
      </c>
      <c r="K20" s="9">
        <v>0</v>
      </c>
      <c r="L20" s="9">
        <v>99000</v>
      </c>
      <c r="M20" s="14" t="s">
        <v>15</v>
      </c>
      <c r="N20" s="15" t="s">
        <v>31</v>
      </c>
      <c r="O20" s="21">
        <v>29399</v>
      </c>
      <c r="R20" s="22"/>
    </row>
    <row r="21" spans="2:18" s="4" customFormat="1" ht="60" customHeight="1" x14ac:dyDescent="0.2">
      <c r="B21" s="14" t="s">
        <v>15</v>
      </c>
      <c r="C21" s="28" t="s">
        <v>22</v>
      </c>
      <c r="D21" s="28" t="s">
        <v>23</v>
      </c>
      <c r="E21" s="29">
        <v>1</v>
      </c>
      <c r="F21" s="15" t="s">
        <v>7</v>
      </c>
      <c r="G21" s="7" t="s">
        <v>70</v>
      </c>
      <c r="H21" s="8">
        <v>41913</v>
      </c>
      <c r="I21" s="8">
        <v>42185</v>
      </c>
      <c r="J21" s="9">
        <v>2400</v>
      </c>
      <c r="K21" s="9">
        <v>0</v>
      </c>
      <c r="L21" s="9">
        <v>2400</v>
      </c>
      <c r="M21" s="14" t="s">
        <v>15</v>
      </c>
      <c r="N21" s="15" t="s">
        <v>22</v>
      </c>
      <c r="O21" s="21">
        <v>29430</v>
      </c>
      <c r="R21" s="22"/>
    </row>
    <row r="22" spans="2:18" s="4" customFormat="1" ht="60" customHeight="1" x14ac:dyDescent="0.2">
      <c r="B22" s="14" t="s">
        <v>15</v>
      </c>
      <c r="C22" s="28" t="s">
        <v>22</v>
      </c>
      <c r="D22" s="28" t="s">
        <v>23</v>
      </c>
      <c r="E22" s="29">
        <v>1</v>
      </c>
      <c r="F22" s="15" t="s">
        <v>7</v>
      </c>
      <c r="G22" s="7" t="s">
        <v>70</v>
      </c>
      <c r="H22" s="8">
        <v>41913</v>
      </c>
      <c r="I22" s="8">
        <v>42277</v>
      </c>
      <c r="J22" s="9">
        <v>5000</v>
      </c>
      <c r="K22" s="9">
        <v>0</v>
      </c>
      <c r="L22" s="9">
        <v>5000</v>
      </c>
      <c r="M22" s="14" t="s">
        <v>15</v>
      </c>
      <c r="N22" s="15" t="s">
        <v>22</v>
      </c>
      <c r="O22" s="21">
        <v>29430</v>
      </c>
      <c r="R22" s="22"/>
    </row>
    <row r="23" spans="2:18" s="4" customFormat="1" ht="60" customHeight="1" x14ac:dyDescent="0.2">
      <c r="B23" s="14" t="s">
        <v>15</v>
      </c>
      <c r="C23" s="28" t="s">
        <v>22</v>
      </c>
      <c r="D23" s="28" t="s">
        <v>23</v>
      </c>
      <c r="E23" s="29">
        <v>1</v>
      </c>
      <c r="F23" s="15" t="s">
        <v>24</v>
      </c>
      <c r="G23" s="7" t="s">
        <v>71</v>
      </c>
      <c r="H23" s="8">
        <v>41778</v>
      </c>
      <c r="I23" s="8">
        <v>41851</v>
      </c>
      <c r="J23" s="9">
        <v>1430</v>
      </c>
      <c r="K23" s="9">
        <v>0</v>
      </c>
      <c r="L23" s="9">
        <v>1430</v>
      </c>
      <c r="M23" s="14" t="s">
        <v>15</v>
      </c>
      <c r="N23" s="15" t="s">
        <v>22</v>
      </c>
      <c r="O23" s="21">
        <v>28321</v>
      </c>
      <c r="R23" s="22"/>
    </row>
    <row r="24" spans="2:18" s="4" customFormat="1" ht="60" customHeight="1" x14ac:dyDescent="0.2">
      <c r="B24" s="14" t="s">
        <v>15</v>
      </c>
      <c r="C24" s="28" t="s">
        <v>22</v>
      </c>
      <c r="D24" s="28" t="s">
        <v>23</v>
      </c>
      <c r="E24" s="29">
        <v>1</v>
      </c>
      <c r="F24" s="15" t="s">
        <v>24</v>
      </c>
      <c r="G24" s="7" t="s">
        <v>72</v>
      </c>
      <c r="H24" s="8">
        <v>41913</v>
      </c>
      <c r="I24" s="8">
        <v>42277</v>
      </c>
      <c r="J24" s="9">
        <v>4000</v>
      </c>
      <c r="K24" s="9">
        <v>0</v>
      </c>
      <c r="L24" s="9">
        <v>4000</v>
      </c>
      <c r="M24" s="14" t="s">
        <v>15</v>
      </c>
      <c r="N24" s="15" t="s">
        <v>22</v>
      </c>
      <c r="O24" s="21">
        <v>29431</v>
      </c>
      <c r="R24" s="22"/>
    </row>
    <row r="25" spans="2:18" s="4" customFormat="1" ht="60" customHeight="1" x14ac:dyDescent="0.2">
      <c r="B25" s="14" t="s">
        <v>15</v>
      </c>
      <c r="C25" s="28" t="s">
        <v>73</v>
      </c>
      <c r="D25" s="28" t="s">
        <v>74</v>
      </c>
      <c r="E25" s="29">
        <v>1</v>
      </c>
      <c r="F25" s="15" t="s">
        <v>75</v>
      </c>
      <c r="G25" s="7" t="s">
        <v>76</v>
      </c>
      <c r="H25" s="8">
        <v>41456</v>
      </c>
      <c r="I25" s="8">
        <v>41820</v>
      </c>
      <c r="J25" s="9">
        <v>100000</v>
      </c>
      <c r="K25" s="9">
        <v>0</v>
      </c>
      <c r="L25" s="9">
        <v>100000</v>
      </c>
      <c r="M25" s="14" t="s">
        <v>15</v>
      </c>
      <c r="N25" s="15" t="s">
        <v>73</v>
      </c>
      <c r="O25" s="21">
        <v>29281</v>
      </c>
      <c r="R25" s="22"/>
    </row>
    <row r="26" spans="2:18" s="4" customFormat="1" ht="60" customHeight="1" x14ac:dyDescent="0.2">
      <c r="B26" s="14" t="s">
        <v>15</v>
      </c>
      <c r="C26" s="28" t="s">
        <v>73</v>
      </c>
      <c r="D26" s="28" t="s">
        <v>74</v>
      </c>
      <c r="E26" s="29">
        <v>1</v>
      </c>
      <c r="F26" s="15" t="s">
        <v>75</v>
      </c>
      <c r="G26" s="7" t="s">
        <v>77</v>
      </c>
      <c r="H26" s="8">
        <v>41821</v>
      </c>
      <c r="I26" s="8">
        <v>42185</v>
      </c>
      <c r="J26" s="9">
        <v>100000</v>
      </c>
      <c r="K26" s="9">
        <v>0</v>
      </c>
      <c r="L26" s="9">
        <v>100000</v>
      </c>
      <c r="M26" s="14" t="s">
        <v>15</v>
      </c>
      <c r="N26" s="15" t="s">
        <v>73</v>
      </c>
      <c r="O26" s="21">
        <v>29780</v>
      </c>
      <c r="R26" s="22"/>
    </row>
    <row r="27" spans="2:18" s="4" customFormat="1" ht="60" customHeight="1" x14ac:dyDescent="0.2">
      <c r="B27" s="14" t="s">
        <v>15</v>
      </c>
      <c r="C27" s="28" t="s">
        <v>25</v>
      </c>
      <c r="D27" s="28" t="s">
        <v>26</v>
      </c>
      <c r="E27" s="29">
        <v>1</v>
      </c>
      <c r="F27" s="15" t="s">
        <v>27</v>
      </c>
      <c r="G27" s="7" t="s">
        <v>28</v>
      </c>
      <c r="H27" s="8">
        <v>41959</v>
      </c>
      <c r="I27" s="8">
        <v>42139</v>
      </c>
      <c r="J27" s="9">
        <v>11152</v>
      </c>
      <c r="K27" s="9">
        <v>3848</v>
      </c>
      <c r="L27" s="9">
        <v>15000</v>
      </c>
      <c r="M27" s="14" t="s">
        <v>15</v>
      </c>
      <c r="N27" s="15" t="s">
        <v>25</v>
      </c>
      <c r="O27" s="21">
        <v>24598</v>
      </c>
      <c r="R27" s="22"/>
    </row>
    <row r="28" spans="2:18" s="4" customFormat="1" ht="60" customHeight="1" x14ac:dyDescent="0.2">
      <c r="B28" s="14" t="s">
        <v>15</v>
      </c>
      <c r="C28" s="28" t="s">
        <v>25</v>
      </c>
      <c r="D28" s="28" t="s">
        <v>26</v>
      </c>
      <c r="E28" s="29">
        <v>1</v>
      </c>
      <c r="F28" s="15" t="s">
        <v>27</v>
      </c>
      <c r="G28" s="7" t="s">
        <v>28</v>
      </c>
      <c r="H28" s="8">
        <v>42140</v>
      </c>
      <c r="I28" s="8">
        <v>42247</v>
      </c>
      <c r="J28" s="9">
        <v>7435</v>
      </c>
      <c r="K28" s="9">
        <v>2565</v>
      </c>
      <c r="L28" s="9">
        <v>10000</v>
      </c>
      <c r="M28" s="14" t="s">
        <v>15</v>
      </c>
      <c r="N28" s="15" t="s">
        <v>25</v>
      </c>
      <c r="O28" s="21">
        <v>24598</v>
      </c>
      <c r="R28" s="22"/>
    </row>
    <row r="29" spans="2:18" s="4" customFormat="1" ht="60" customHeight="1" x14ac:dyDescent="0.2">
      <c r="B29" s="14" t="s">
        <v>15</v>
      </c>
      <c r="C29" s="28" t="s">
        <v>25</v>
      </c>
      <c r="D29" s="28" t="s">
        <v>29</v>
      </c>
      <c r="E29" s="29">
        <v>1</v>
      </c>
      <c r="F29" s="15" t="s">
        <v>45</v>
      </c>
      <c r="G29" s="7" t="s">
        <v>78</v>
      </c>
      <c r="H29" s="8">
        <v>41913</v>
      </c>
      <c r="I29" s="8">
        <v>43373</v>
      </c>
      <c r="J29" s="9">
        <v>480584</v>
      </c>
      <c r="K29" s="9">
        <v>119416</v>
      </c>
      <c r="L29" s="9">
        <v>600000</v>
      </c>
      <c r="M29" s="14" t="s">
        <v>15</v>
      </c>
      <c r="N29" s="15" t="s">
        <v>25</v>
      </c>
      <c r="O29" s="21">
        <v>29268</v>
      </c>
      <c r="R29" s="22"/>
    </row>
    <row r="30" spans="2:18" s="4" customFormat="1" ht="60" customHeight="1" x14ac:dyDescent="0.2">
      <c r="B30" s="14" t="s">
        <v>15</v>
      </c>
      <c r="C30" s="28" t="s">
        <v>25</v>
      </c>
      <c r="D30" s="28" t="s">
        <v>29</v>
      </c>
      <c r="E30" s="29">
        <v>1</v>
      </c>
      <c r="F30" s="15" t="s">
        <v>7</v>
      </c>
      <c r="G30" s="7" t="s">
        <v>44</v>
      </c>
      <c r="H30" s="8">
        <v>41913</v>
      </c>
      <c r="I30" s="8">
        <v>42277</v>
      </c>
      <c r="J30" s="9">
        <v>46843</v>
      </c>
      <c r="K30" s="9">
        <v>6776</v>
      </c>
      <c r="L30" s="9">
        <v>53619</v>
      </c>
      <c r="M30" s="14" t="s">
        <v>15</v>
      </c>
      <c r="N30" s="15" t="s">
        <v>25</v>
      </c>
      <c r="O30" s="21">
        <v>28650</v>
      </c>
      <c r="R30" s="22"/>
    </row>
    <row r="31" spans="2:18" s="4" customFormat="1" ht="60" customHeight="1" x14ac:dyDescent="0.2">
      <c r="B31" s="14" t="s">
        <v>15</v>
      </c>
      <c r="C31" s="28" t="s">
        <v>25</v>
      </c>
      <c r="D31" s="28" t="s">
        <v>29</v>
      </c>
      <c r="E31" s="29">
        <v>1</v>
      </c>
      <c r="F31" s="15" t="s">
        <v>7</v>
      </c>
      <c r="G31" s="7" t="s">
        <v>79</v>
      </c>
      <c r="H31" s="8">
        <v>41913</v>
      </c>
      <c r="I31" s="8">
        <v>42277</v>
      </c>
      <c r="J31" s="9">
        <v>19311</v>
      </c>
      <c r="K31" s="9">
        <v>6662</v>
      </c>
      <c r="L31" s="9">
        <v>25973</v>
      </c>
      <c r="M31" s="14" t="s">
        <v>15</v>
      </c>
      <c r="N31" s="15" t="s">
        <v>25</v>
      </c>
      <c r="O31" s="21">
        <v>27358</v>
      </c>
      <c r="R31" s="22"/>
    </row>
    <row r="32" spans="2:18" s="4" customFormat="1" ht="60" customHeight="1" x14ac:dyDescent="0.2">
      <c r="B32" s="14" t="s">
        <v>15</v>
      </c>
      <c r="C32" s="28" t="s">
        <v>25</v>
      </c>
      <c r="D32" s="28" t="s">
        <v>29</v>
      </c>
      <c r="E32" s="29">
        <v>1</v>
      </c>
      <c r="F32" s="15" t="s">
        <v>80</v>
      </c>
      <c r="G32" s="7" t="s">
        <v>81</v>
      </c>
      <c r="H32" s="8">
        <v>42005</v>
      </c>
      <c r="I32" s="8">
        <v>42170</v>
      </c>
      <c r="J32" s="9">
        <v>7435</v>
      </c>
      <c r="K32" s="9">
        <v>2565</v>
      </c>
      <c r="L32" s="9">
        <v>10000</v>
      </c>
      <c r="M32" s="14" t="s">
        <v>15</v>
      </c>
      <c r="N32" s="15" t="s">
        <v>25</v>
      </c>
      <c r="O32" s="21">
        <v>29796</v>
      </c>
      <c r="R32" s="22"/>
    </row>
    <row r="33" spans="2:18" s="4" customFormat="1" ht="60" customHeight="1" x14ac:dyDescent="0.2">
      <c r="B33" s="14" t="s">
        <v>15</v>
      </c>
      <c r="C33" s="28" t="s">
        <v>25</v>
      </c>
      <c r="D33" s="28" t="s">
        <v>30</v>
      </c>
      <c r="E33" s="29">
        <v>0.5</v>
      </c>
      <c r="F33" s="15" t="s">
        <v>82</v>
      </c>
      <c r="G33" s="7" t="s">
        <v>83</v>
      </c>
      <c r="H33" s="8">
        <v>42156</v>
      </c>
      <c r="I33" s="8">
        <v>42766</v>
      </c>
      <c r="J33" s="9">
        <v>47745</v>
      </c>
      <c r="K33" s="9">
        <v>25066</v>
      </c>
      <c r="L33" s="9">
        <v>72811</v>
      </c>
      <c r="M33" s="14" t="s">
        <v>15</v>
      </c>
      <c r="N33" s="15" t="s">
        <v>25</v>
      </c>
      <c r="O33" s="21">
        <v>29436</v>
      </c>
      <c r="R33" s="22"/>
    </row>
    <row r="34" spans="2:18" s="4" customFormat="1" ht="60" customHeight="1" x14ac:dyDescent="0.2">
      <c r="B34" s="14" t="s">
        <v>15</v>
      </c>
      <c r="C34" s="28" t="s">
        <v>25</v>
      </c>
      <c r="D34" s="28" t="s">
        <v>30</v>
      </c>
      <c r="E34" s="29">
        <v>1</v>
      </c>
      <c r="F34" s="15" t="s">
        <v>7</v>
      </c>
      <c r="G34" s="7" t="s">
        <v>84</v>
      </c>
      <c r="H34" s="8">
        <v>41791</v>
      </c>
      <c r="I34" s="8">
        <v>41897</v>
      </c>
      <c r="J34" s="9">
        <v>9211</v>
      </c>
      <c r="K34" s="9">
        <v>3178</v>
      </c>
      <c r="L34" s="9">
        <v>12389</v>
      </c>
      <c r="M34" s="14" t="s">
        <v>15</v>
      </c>
      <c r="N34" s="15" t="s">
        <v>25</v>
      </c>
      <c r="O34" s="21">
        <v>29223</v>
      </c>
      <c r="R34" s="22"/>
    </row>
    <row r="35" spans="2:18" s="4" customFormat="1" ht="60" customHeight="1" x14ac:dyDescent="0.2">
      <c r="B35" s="14" t="s">
        <v>15</v>
      </c>
      <c r="C35" s="28" t="s">
        <v>25</v>
      </c>
      <c r="D35" s="28" t="s">
        <v>30</v>
      </c>
      <c r="E35" s="29">
        <v>0.3</v>
      </c>
      <c r="F35" s="15" t="s">
        <v>7</v>
      </c>
      <c r="G35" s="7" t="s">
        <v>48</v>
      </c>
      <c r="H35" s="8">
        <v>42186</v>
      </c>
      <c r="I35" s="8">
        <v>42522</v>
      </c>
      <c r="J35" s="9">
        <v>14946</v>
      </c>
      <c r="K35" s="9">
        <v>7846.5</v>
      </c>
      <c r="L35" s="9">
        <v>22792.5</v>
      </c>
      <c r="M35" s="14" t="s">
        <v>46</v>
      </c>
      <c r="N35" s="15" t="s">
        <v>47</v>
      </c>
      <c r="O35" s="21">
        <v>29400</v>
      </c>
      <c r="R35" s="22"/>
    </row>
    <row r="36" spans="2:18" s="4" customFormat="1" ht="60" customHeight="1" x14ac:dyDescent="0.2">
      <c r="B36" s="14" t="s">
        <v>15</v>
      </c>
      <c r="C36" s="28" t="s">
        <v>25</v>
      </c>
      <c r="D36" s="28" t="s">
        <v>30</v>
      </c>
      <c r="E36" s="29">
        <v>1</v>
      </c>
      <c r="F36" s="15" t="s">
        <v>7</v>
      </c>
      <c r="G36" s="7" t="s">
        <v>85</v>
      </c>
      <c r="H36" s="8">
        <v>41913</v>
      </c>
      <c r="I36" s="8">
        <v>42277</v>
      </c>
      <c r="J36" s="9">
        <v>52459</v>
      </c>
      <c r="K36" s="9">
        <v>27541</v>
      </c>
      <c r="L36" s="9">
        <v>80000</v>
      </c>
      <c r="M36" s="14" t="s">
        <v>15</v>
      </c>
      <c r="N36" s="15" t="s">
        <v>25</v>
      </c>
      <c r="O36" s="21">
        <v>26629</v>
      </c>
      <c r="R36" s="22"/>
    </row>
    <row r="37" spans="2:18" s="4" customFormat="1" ht="60" customHeight="1" x14ac:dyDescent="0.2">
      <c r="B37" s="14" t="s">
        <v>15</v>
      </c>
      <c r="C37" s="28" t="s">
        <v>25</v>
      </c>
      <c r="D37" s="28" t="s">
        <v>30</v>
      </c>
      <c r="E37" s="29">
        <v>1</v>
      </c>
      <c r="F37" s="15" t="s">
        <v>7</v>
      </c>
      <c r="G37" s="7" t="s">
        <v>86</v>
      </c>
      <c r="H37" s="8">
        <v>41821</v>
      </c>
      <c r="I37" s="8">
        <v>42551</v>
      </c>
      <c r="J37" s="9">
        <v>95304</v>
      </c>
      <c r="K37" s="9">
        <v>50034</v>
      </c>
      <c r="L37" s="9">
        <v>145338</v>
      </c>
      <c r="M37" s="14" t="s">
        <v>15</v>
      </c>
      <c r="N37" s="15" t="s">
        <v>25</v>
      </c>
      <c r="O37" s="21">
        <v>28469</v>
      </c>
      <c r="R37" s="22"/>
    </row>
    <row r="38" spans="2:18" s="20" customFormat="1" ht="45" customHeight="1" x14ac:dyDescent="0.2">
      <c r="B38" s="16" t="s">
        <v>3</v>
      </c>
      <c r="C38" s="17">
        <v>31</v>
      </c>
      <c r="D38" s="17"/>
      <c r="E38" s="35"/>
      <c r="F38" s="17"/>
      <c r="G38" s="17"/>
      <c r="H38" s="19"/>
      <c r="I38" s="19"/>
      <c r="J38" s="18">
        <f>SUM(J7:J37)</f>
        <v>2123310</v>
      </c>
      <c r="K38" s="18">
        <f>SUM(K7:K37)</f>
        <v>398277.5</v>
      </c>
      <c r="L38" s="18">
        <f>SUM(L7:L37)</f>
        <v>2521587.5</v>
      </c>
      <c r="M38" s="19"/>
      <c r="N38" s="30"/>
      <c r="O38" s="31"/>
    </row>
  </sheetData>
  <sortState ref="B11:O811">
    <sortCondition ref="B11:B811"/>
    <sortCondition ref="C11:C811"/>
    <sortCondition ref="D11:D811"/>
    <sortCondition ref="F11:F811"/>
    <sortCondition ref="G11:G811"/>
    <sortCondition ref="H11:H811"/>
  </sortState>
  <mergeCells count="2">
    <mergeCell ref="B6:C6"/>
    <mergeCell ref="M6:N6"/>
  </mergeCells>
  <phoneticPr fontId="6" type="noConversion"/>
  <pageMargins left="0.22" right="0.21" top="0.17" bottom="0.35" header="0.5" footer="0.16"/>
  <pageSetup scale="45" fitToHeight="100" orientation="landscape" r:id="rId1"/>
  <headerFooter alignWithMargins="0">
    <oddFooter>&amp;RPage &amp;P</oddFooter>
  </headerFooter>
  <drawing r:id="rId2"/>
  <webPublishItems count="3">
    <webPublishItem id="28355" divId="APRIL_2003_Awards_FNL_28355" sourceType="sheet" destinationFile="S:\GENADM\osp\Award Reports-Web\APRIL_2003_REPORT\APRIL_2003_Awards_FNL.htm"/>
    <webPublishItem id="26925" divId="aw_jun03_26925" sourceType="printArea" destinationFile="S:\GENADM\osp\Award Reports-Web\MonthlyReportsJune03\aw_jun03.htm"/>
    <webPublishItem id="462" divId="MAR_2003_Awards_462" sourceType="range" sourceRef="B6:L6" destinationFile="S:\GENADM\osp\Award Reports-Web\March_2003_Report\MAR_2003_Award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Awards</vt:lpstr>
      <vt:lpstr>Awards!Print_Area</vt:lpstr>
      <vt:lpstr>Awards!Print_Titles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2015-09-16T15:33:56Z</cp:lastPrinted>
  <dcterms:created xsi:type="dcterms:W3CDTF">2003-04-18T16:36:03Z</dcterms:created>
  <dcterms:modified xsi:type="dcterms:W3CDTF">2015-09-17T14:13:04Z</dcterms:modified>
</cp:coreProperties>
</file>