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S:\osp\12-Reports\01-Annual Reports\04 - Annual Reports\AnnualReportFY15 DRAFT\"/>
    </mc:Choice>
  </mc:AlternateContent>
  <bookViews>
    <workbookView xWindow="480" yWindow="120" windowWidth="11340" windowHeight="7470" tabRatio="809"/>
  </bookViews>
  <sheets>
    <sheet name="EXT" sheetId="88" r:id="rId1"/>
    <sheet name="ALL AWARDS (2)" sheetId="80" state="hidden" r:id="rId2"/>
  </sheets>
  <definedNames>
    <definedName name="_xlnm._FilterDatabase" localSheetId="0" hidden="1">EXT!$A$7:$K$71</definedName>
    <definedName name="_xlnm.Print_Area" localSheetId="1">'ALL AWARDS (2)'!$A$2:$J$19</definedName>
    <definedName name="_xlnm.Print_Area" localSheetId="0">EXT!$A$1:$J$75</definedName>
    <definedName name="_xlnm.Print_Titles" localSheetId="1">'ALL AWARDS (2)'!$6:$7</definedName>
    <definedName name="_xlnm.Print_Titles" localSheetId="0">EXT!$6:$7</definedName>
  </definedNames>
  <calcPr calcId="152511"/>
</workbook>
</file>

<file path=xl/calcChain.xml><?xml version="1.0" encoding="utf-8"?>
<calcChain xmlns="http://schemas.openxmlformats.org/spreadsheetml/2006/main">
  <c r="J73" i="88" l="1"/>
  <c r="I73" i="88"/>
  <c r="H73" i="88"/>
</calcChain>
</file>

<file path=xl/sharedStrings.xml><?xml version="1.0" encoding="utf-8"?>
<sst xmlns="http://schemas.openxmlformats.org/spreadsheetml/2006/main" count="417" uniqueCount="181">
  <si>
    <t>Extension Sustainable Agriculture Center</t>
  </si>
  <si>
    <t>Pennsylvania State University</t>
  </si>
  <si>
    <t>Poynter, Matthew Edward / Jones, Christine Haas</t>
  </si>
  <si>
    <t>Nitrogen Dioxide in the Sensitization to Allergic Airway Disease</t>
  </si>
  <si>
    <t>Extension - Program and Faculty Support</t>
  </si>
  <si>
    <t>Vermont Housing &amp; Conservation Board</t>
  </si>
  <si>
    <t>Darby, Heather M</t>
  </si>
  <si>
    <t>Cook, George L</t>
  </si>
  <si>
    <t>Rowe, Ellen</t>
  </si>
  <si>
    <t>Kleinman, Sarah L</t>
  </si>
  <si>
    <t>National 4-H Council</t>
  </si>
  <si>
    <t>Medicine - Cardiology</t>
  </si>
  <si>
    <t>Medicine - Endocrinology</t>
  </si>
  <si>
    <t>Medicine - Hematology Oncology</t>
  </si>
  <si>
    <t>Medicine - Immunobiology</t>
  </si>
  <si>
    <t>Medicine - Pulmonary</t>
  </si>
  <si>
    <t>Department</t>
  </si>
  <si>
    <t>National Institute of General Medical Sciences/NIH/DHHS</t>
  </si>
  <si>
    <t>National Institute of Diabetes and Digestive and Kidney Diseases/NIH/DHHS</t>
  </si>
  <si>
    <t>Biochemistry</t>
  </si>
  <si>
    <t>End Date</t>
  </si>
  <si>
    <t>Direct</t>
  </si>
  <si>
    <t>Indirect</t>
  </si>
  <si>
    <t>Total Awarded</t>
  </si>
  <si>
    <t>Neurology</t>
  </si>
  <si>
    <t>National Center for Complementary and Alternative Medicine/NIH/DHHS</t>
  </si>
  <si>
    <t>Agricultural Research Service/Department of Agriculture</t>
  </si>
  <si>
    <t>Vermont Department of Forests Parks and Recreation</t>
  </si>
  <si>
    <t>Natural Resources Conservation Service/Department of Agriculture</t>
  </si>
  <si>
    <t>Psychology</t>
  </si>
  <si>
    <t>National Institute on Drug Abuse/NIH/DHHS</t>
  </si>
  <si>
    <t>National Institute of Allergy and Infectious Diseases/NIH/DHHS</t>
  </si>
  <si>
    <t>National Heart, Lung, and Blood Institute/NIH/DHHS</t>
  </si>
  <si>
    <t>Principal Investigator/ Fellow</t>
  </si>
  <si>
    <t>Sponsor</t>
  </si>
  <si>
    <t>Project Title</t>
  </si>
  <si>
    <t>Start Date</t>
  </si>
  <si>
    <t>Total</t>
  </si>
  <si>
    <t>Vermont Agency of Agriculture, Food, and Markets</t>
  </si>
  <si>
    <t>Deziel, Gary R</t>
  </si>
  <si>
    <t>Extension - Statewide 4-H</t>
  </si>
  <si>
    <t>Vermont Sustainable Jobs Fund</t>
  </si>
  <si>
    <t>American Heart Association - Founders Affiliate</t>
  </si>
  <si>
    <t>Extension - Operations and Staff Support</t>
  </si>
  <si>
    <t>Community Involvement Coordination in Urban and Community Forestry</t>
  </si>
  <si>
    <t>Vermont Department of Environmental Conservation</t>
  </si>
  <si>
    <t xml:space="preserve"> </t>
  </si>
  <si>
    <t>National Institute of Food and Agriculture/Department of Agriculture</t>
  </si>
  <si>
    <t>Panic Disorder and Nicotine Withdrawal</t>
  </si>
  <si>
    <t>Regulation of Effector CD4 T-Cells During Infection</t>
  </si>
  <si>
    <t>Inflammation Model of Body-Based Treatment for Chronic Musculoskeletal Pain</t>
  </si>
  <si>
    <t>Holistic Management International</t>
  </si>
  <si>
    <t>Whole Farm Planning for Women Farmers</t>
  </si>
  <si>
    <t>Shea, Erin S</t>
  </si>
  <si>
    <t>Kenton, Elizabeth B</t>
  </si>
  <si>
    <t>College</t>
  </si>
  <si>
    <t>All Colleges</t>
  </si>
  <si>
    <t>CAS</t>
  </si>
  <si>
    <t>COM</t>
  </si>
  <si>
    <t>EXT</t>
  </si>
  <si>
    <t>Anxiety Vulnerability and Smoking Cessation</t>
  </si>
  <si>
    <t>The Prothrombinase Complex: A Model of an Enzyme-Cofactor Complex</t>
  </si>
  <si>
    <t xml:space="preserve">Spees, Jeffrey L. / Shimada, Issei </t>
  </si>
  <si>
    <t>Regulation of Reactive Astrocyte Formation by Gamma-Secretase Cleavage Products after CNS Injury</t>
  </si>
  <si>
    <t>Adipose Tissue Amyloid Precursor Protein and Beta-Amyloid</t>
  </si>
  <si>
    <t xml:space="preserve">Cushman, Mary / Locke, Bryan,  </t>
  </si>
  <si>
    <t>American Society of Hematology</t>
  </si>
  <si>
    <t>Is Higher Soluble P-Selectin a Risk Factor for Chronic Venous Insufficiency?</t>
  </si>
  <si>
    <t xml:space="preserve">Budd, Ralph C / Noubade, Rajkumar </t>
  </si>
  <si>
    <t>Teuscher, Cory / Krementsov, Dimitry N</t>
  </si>
  <si>
    <t>National Multiple Sclerosis Society</t>
  </si>
  <si>
    <t>p38 MAPK as a Female-Specific Druggable Target in Autoimmune Disease of the CNS</t>
  </si>
  <si>
    <t>Leclair, Laurie W. / Teneback, Charlotte C</t>
  </si>
  <si>
    <t>Cystic Fibrosis Foundation</t>
  </si>
  <si>
    <t>Antipseudonomal Effects of Bioengineered Lysozyme</t>
  </si>
  <si>
    <t>Carter, Jeffrey E</t>
  </si>
  <si>
    <t>Hawkins, Susan H</t>
  </si>
  <si>
    <t>University of Nebraska</t>
  </si>
  <si>
    <t>Iowa State University</t>
  </si>
  <si>
    <t>Grazing Lands Conservation Program for Vermont</t>
  </si>
  <si>
    <t>Sponsored Project Administration</t>
  </si>
  <si>
    <t>FY 2011 Sponsored Project Activity Report</t>
  </si>
  <si>
    <t>FY2011 Funding Detail</t>
  </si>
  <si>
    <t xml:space="preserve">Extension </t>
  </si>
  <si>
    <t>Pratley, Richard E, / Tharp, William Gabriel</t>
  </si>
  <si>
    <t>Zvolensky, Michael J / Johnson, Kirsten Ann</t>
  </si>
  <si>
    <t>Zvolensky, Michael J / Leyro, Teresa Maria</t>
  </si>
  <si>
    <t>Everse, Stephen J / Bravo, Maria Cristina</t>
  </si>
  <si>
    <t>Langevin, Helene M. / Corey, Sarah M.</t>
  </si>
  <si>
    <t>x</t>
  </si>
  <si>
    <t>Cannella, Mark P</t>
  </si>
  <si>
    <t>Vermont AgrAbility Project</t>
  </si>
  <si>
    <t xml:space="preserve">Sustainable Production and Distribution of Bioenergy for the Central USA
</t>
  </si>
  <si>
    <t>Bi-State Primary Care Association</t>
  </si>
  <si>
    <t>Traister, Lauren A</t>
  </si>
  <si>
    <t>Colby, Jennifer J</t>
  </si>
  <si>
    <t>Northeast Woody/Warm-Season Biomass Consortium</t>
  </si>
  <si>
    <t>Department of the Army</t>
  </si>
  <si>
    <t>Vermont Agency of Education</t>
  </si>
  <si>
    <t>Vermont Children's Trust Fund Foundation</t>
  </si>
  <si>
    <t>Working Lands: Poultry and Grape Sector Development</t>
  </si>
  <si>
    <t>Northeast Center for Risk Management Education</t>
  </si>
  <si>
    <t>American Malting Barley Association</t>
  </si>
  <si>
    <t>Lattner Foundation (Forrest &amp; Frances)</t>
  </si>
  <si>
    <t>Grubinger, Vernon P</t>
  </si>
  <si>
    <t>Wolcott-MacCausland, Naomi</t>
  </si>
  <si>
    <t>Block (Harris and Frances) Foundation</t>
  </si>
  <si>
    <t>Extension - SARE</t>
  </si>
  <si>
    <t>Operation: Military Kids Vermont</t>
  </si>
  <si>
    <t>State Farm Youth Advisory Board</t>
  </si>
  <si>
    <t>Faulkner, Joshua Wade</t>
  </si>
  <si>
    <t>FY 2015 Sponsored Project Activity Report</t>
  </si>
  <si>
    <t>FY 2015 Funding Detail</t>
  </si>
  <si>
    <t>Department of Agriculture USDA</t>
  </si>
  <si>
    <t>Vermont Community Foundation</t>
  </si>
  <si>
    <t>Personal Service Contract: Forests, Parks and Rec</t>
  </si>
  <si>
    <t>Callahan, Christopher W</t>
  </si>
  <si>
    <t>Agricultural Engineering/Vermont Bioenergy Initiative</t>
  </si>
  <si>
    <t>Northeast Extension Directors NEED</t>
  </si>
  <si>
    <t>Toward a Regional Postharvest Research and Extension Center for the Northeast</t>
  </si>
  <si>
    <t>Forest Products Business Program</t>
  </si>
  <si>
    <t>VHCB 2015 Farm Viability</t>
  </si>
  <si>
    <t>Vermont Maple Business Benchmark</t>
  </si>
  <si>
    <t>High Meadows Fund</t>
  </si>
  <si>
    <t>Champlain Valley Farmer Coalition Support</t>
  </si>
  <si>
    <t>Soil Health Workshop</t>
  </si>
  <si>
    <t xml:space="preserve">2015 No-Till and Cover Crop Symposium Burlington, VT 2/19/15
</t>
  </si>
  <si>
    <t>Improving Agricultural Nutrient Management in McKenzie Brook Drainage in Vermont</t>
  </si>
  <si>
    <t>FAP Program Education and Outreach Grant:  Farm Workshop</t>
  </si>
  <si>
    <t>Farm Agronomic Practices Program Education and Outreach Grant</t>
  </si>
  <si>
    <t>Cusack, Caitlin Carey</t>
  </si>
  <si>
    <t>Forest Pest Outreach Project</t>
  </si>
  <si>
    <t>Vermont's First Ash Tree Awareness Week</t>
  </si>
  <si>
    <t>Malt Barley Varietal Evaluation for the Northeast</t>
  </si>
  <si>
    <t>Castanea Foundation, Inc.</t>
  </si>
  <si>
    <t>Borderview Research Farm Grant</t>
  </si>
  <si>
    <t>SQM North American Corporation</t>
  </si>
  <si>
    <t>Sodium Nitrate Vs. Other Nutrient Sources in Organic Vegetable Cropping Systems</t>
  </si>
  <si>
    <t>Innovative Strategies for Broad Scale Adoption of Cover Cropping in Northern Climates</t>
  </si>
  <si>
    <t>Connecting Farmers with Water Quality Resources and Programs</t>
  </si>
  <si>
    <t>Developing Best Oilseed Production Practices for Vermont</t>
  </si>
  <si>
    <t>Farm Agronomic Practice (FAP) Cost Share Program</t>
  </si>
  <si>
    <t>Growing Nutrient Dense Forages</t>
  </si>
  <si>
    <t>Implementing Precision Agriculture Technology to Improve Application to Minimize Nutrient Loss of Manure</t>
  </si>
  <si>
    <t>Enhancing the Capacity of Farmers to Produce Malting Barley in the Northeast</t>
  </si>
  <si>
    <t>Education and Outreach Grant:  Tile Drainage Meeting</t>
  </si>
  <si>
    <t>Implementing Precision Agriculture Technology to Improve Measuring and Monitoring of Farm Based Nutrients</t>
  </si>
  <si>
    <t>CROPP Cooperative</t>
  </si>
  <si>
    <t>Increasing High Quality Homegrown Feeds for the Organic Dairy</t>
  </si>
  <si>
    <t>Development of Nutrient Management tools for New England Organic Dairy</t>
  </si>
  <si>
    <t>UNFI Foundation</t>
  </si>
  <si>
    <t>Farmer Led Grain Breeding and Selection for the Northeast</t>
  </si>
  <si>
    <t>Reducing Pest Damage and Enhancing the Viability of Specialty Crops with High Glucosinolate Mustard Cover Crops</t>
  </si>
  <si>
    <t>Estrin, Hans D</t>
  </si>
  <si>
    <t>AMS Grant Writing Workshops and Technical Assistance</t>
  </si>
  <si>
    <t>Food Safety Accreditation for Vermont Vegetable and Berry Farms</t>
  </si>
  <si>
    <t xml:space="preserve">Proposal to Develop and Implement a Food Safety Accreditation Program For Vermont’s Small-Scale Produce Farms
</t>
  </si>
  <si>
    <t>Sustainable Ag Energy CoP</t>
  </si>
  <si>
    <t>eXtension</t>
  </si>
  <si>
    <t>Farm Energy Training Workshop for New England Producers and Agricultural Service Providers using eXtension Resources</t>
  </si>
  <si>
    <t>Holtzman, Beth S</t>
  </si>
  <si>
    <t>Intervale Center</t>
  </si>
  <si>
    <t>The New Farmer Project: Nurturing the Next Wave of Vermont Agricultural Entrepreneurs</t>
  </si>
  <si>
    <t>Reducing Financial, Human and Production Risks Through Tractor and Mechanization Education</t>
  </si>
  <si>
    <t>eXtension Women in Agriculture Learning Network</t>
  </si>
  <si>
    <t>Building a Vermont Invasive Dream Team: A New Approach to Addressing Invasives in VT Communities</t>
  </si>
  <si>
    <t>Migrant Education Program Grant FY15</t>
  </si>
  <si>
    <t>Bridges to Health</t>
  </si>
  <si>
    <t>Huertas: Food Access in Border Counties</t>
  </si>
  <si>
    <t>2014 Sustainable Agriculture Research and Education (SARE) Program</t>
  </si>
  <si>
    <t xml:space="preserve">Food Systems Education Professional Learning Community		
</t>
  </si>
  <si>
    <t>Kansas State University</t>
  </si>
  <si>
    <t>2015 Military Kids Camp</t>
  </si>
  <si>
    <t>PROSPER - Children's Trust Fund</t>
  </si>
  <si>
    <t>Air Guard Military Camp</t>
  </si>
  <si>
    <t xml:space="preserve">UVM 4-H Tech Wizards			
</t>
  </si>
  <si>
    <t>Teens Reaching Youth (TRY) for the Environment</t>
  </si>
  <si>
    <t>Vermont Swine Industry Development</t>
  </si>
  <si>
    <t>Production and Processing Working Group</t>
  </si>
  <si>
    <t>Demonstrating Effects of Compaction Best Management Practices on Soil Properties and Water Management</t>
  </si>
  <si>
    <t>Increasing Ecosystem Services and Climate Change Resilience in Dominant Agroecosystems of the Lake Champlain Basin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</si>
</sst>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8">
    <font>
      <sz val="10"/>
      <name val="MS Sans Serif"/>
      <charset val="204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9"/>
      <color rgb="FF006600"/>
      <name val="Garamond"/>
      <family val="1"/>
    </font>
    <font>
      <b/>
      <sz val="12"/>
      <color rgb="FF006600"/>
      <name val="Garamond"/>
      <family val="1"/>
    </font>
    <font>
      <b/>
      <sz val="14"/>
      <color rgb="FF006600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8">
    <xf numFmtId="0" fontId="0" fillId="0" borderId="0" xfId="0"/>
    <xf numFmtId="0" fontId="2" fillId="0" borderId="0" xfId="0" applyFont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0" borderId="0" xfId="0" applyFont="1"/>
    <xf numFmtId="0" fontId="2" fillId="2" borderId="9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0" fontId="3" fillId="2" borderId="4" xfId="0" applyFont="1" applyFill="1" applyBorder="1" applyAlignment="1">
      <alignment horizontal="right" vertical="top" wrapText="1"/>
    </xf>
    <xf numFmtId="0" fontId="3" fillId="2" borderId="5" xfId="0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right" vertical="top" wrapText="1"/>
    </xf>
    <xf numFmtId="0" fontId="2" fillId="2" borderId="6" xfId="0" applyFont="1" applyFill="1" applyBorder="1" applyAlignment="1">
      <alignment horizontal="right" vertical="top" wrapText="1"/>
    </xf>
    <xf numFmtId="0" fontId="2" fillId="2" borderId="7" xfId="0" applyFont="1" applyFill="1" applyBorder="1" applyAlignment="1">
      <alignment horizontal="right" vertical="top" wrapText="1"/>
    </xf>
    <xf numFmtId="0" fontId="2" fillId="2" borderId="8" xfId="0" applyFont="1" applyFill="1" applyBorder="1" applyAlignment="1">
      <alignment horizontal="right" vertical="top" wrapText="1"/>
    </xf>
    <xf numFmtId="0" fontId="2" fillId="0" borderId="0" xfId="0" applyFont="1" applyBorder="1"/>
    <xf numFmtId="0" fontId="2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2" xfId="0" applyFont="1" applyBorder="1"/>
    <xf numFmtId="0" fontId="3" fillId="2" borderId="1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/>
    <xf numFmtId="0" fontId="2" fillId="0" borderId="16" xfId="0" applyFont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14" fontId="2" fillId="0" borderId="9" xfId="0" applyNumberFormat="1" applyFont="1" applyBorder="1" applyAlignment="1">
      <alignment horizontal="center" vertical="top"/>
    </xf>
    <xf numFmtId="0" fontId="2" fillId="0" borderId="0" xfId="0" applyFont="1" applyAlignment="1">
      <alignment horizontal="right"/>
    </xf>
    <xf numFmtId="0" fontId="2" fillId="2" borderId="4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3" fillId="2" borderId="10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right" vertical="center" wrapText="1"/>
    </xf>
    <xf numFmtId="164" fontId="2" fillId="2" borderId="9" xfId="0" applyNumberFormat="1" applyFont="1" applyFill="1" applyBorder="1" applyAlignment="1">
      <alignment horizontal="right" vertical="top" wrapText="1"/>
    </xf>
    <xf numFmtId="164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2" xfId="0" applyNumberFormat="1" applyFont="1" applyBorder="1" applyAlignment="1">
      <alignment horizontal="right" vertical="center"/>
    </xf>
    <xf numFmtId="164" fontId="2" fillId="0" borderId="11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296324</xdr:colOff>
      <xdr:row>1</xdr:row>
      <xdr:rowOff>105830</xdr:rowOff>
    </xdr:from>
    <xdr:to>
      <xdr:col>2</xdr:col>
      <xdr:colOff>1351482</xdr:colOff>
      <xdr:row>4</xdr:row>
      <xdr:rowOff>93130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324" y="267755"/>
          <a:ext cx="3264958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74081</xdr:colOff>
      <xdr:row>1</xdr:row>
      <xdr:rowOff>95258</xdr:rowOff>
    </xdr:from>
    <xdr:to>
      <xdr:col>1</xdr:col>
      <xdr:colOff>31748</xdr:colOff>
      <xdr:row>4</xdr:row>
      <xdr:rowOff>128066</xdr:rowOff>
    </xdr:to>
    <xdr:pic>
      <xdr:nvPicPr>
        <xdr:cNvPr id="2" name="Picture 5" descr="Description: C:\Users\dsilver\Desktop\uvmtoweroutline3425_002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1" y="257183"/>
          <a:ext cx="757767" cy="718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74"/>
  <sheetViews>
    <sheetView showGridLines="0" tabSelected="1" zoomScale="90" zoomScaleNormal="90" workbookViewId="0">
      <selection activeCell="B6" sqref="B6"/>
    </sheetView>
  </sheetViews>
  <sheetFormatPr defaultRowHeight="12.75"/>
  <cols>
    <col min="1" max="1" width="12" style="4" customWidth="1"/>
    <col min="2" max="2" width="21.140625" style="4" customWidth="1"/>
    <col min="3" max="3" width="23.5703125" style="4" customWidth="1"/>
    <col min="4" max="4" width="28.7109375" style="4" customWidth="1"/>
    <col min="5" max="5" width="40.85546875" style="4" customWidth="1"/>
    <col min="6" max="6" width="11.140625" style="31" customWidth="1"/>
    <col min="7" max="7" width="11.42578125" style="31" customWidth="1"/>
    <col min="8" max="10" width="14.5703125" style="33" customWidth="1"/>
    <col min="11" max="16384" width="9.140625" style="4"/>
  </cols>
  <sheetData>
    <row r="2" spans="1:11" s="1" customFormat="1" ht="18" customHeight="1">
      <c r="A2" s="19"/>
      <c r="B2" s="14"/>
      <c r="C2" s="14"/>
      <c r="D2" s="14"/>
      <c r="E2" s="47" t="s">
        <v>111</v>
      </c>
      <c r="F2" s="15"/>
      <c r="G2" s="15"/>
      <c r="H2" s="34"/>
      <c r="I2" s="7"/>
      <c r="J2" s="8"/>
    </row>
    <row r="3" spans="1:11" s="1" customFormat="1" ht="18" customHeight="1">
      <c r="A3" s="20"/>
      <c r="B3" s="2"/>
      <c r="C3" s="2"/>
      <c r="D3" s="2"/>
      <c r="E3" s="26" t="s">
        <v>83</v>
      </c>
      <c r="F3" s="16"/>
      <c r="G3" s="2"/>
      <c r="H3" s="35"/>
      <c r="I3" s="9"/>
      <c r="J3" s="10"/>
    </row>
    <row r="4" spans="1:11" s="1" customFormat="1" ht="18" customHeight="1">
      <c r="A4" s="20"/>
      <c r="B4" s="27"/>
      <c r="C4" s="2"/>
      <c r="D4" s="2"/>
      <c r="E4" s="26" t="s">
        <v>112</v>
      </c>
      <c r="F4" s="16"/>
      <c r="G4" s="2"/>
      <c r="H4" s="35"/>
      <c r="I4" s="9"/>
      <c r="J4" s="10"/>
    </row>
    <row r="5" spans="1:11" s="1" customFormat="1" ht="18" customHeight="1">
      <c r="A5" s="28"/>
      <c r="B5" s="3"/>
      <c r="C5" s="3"/>
      <c r="D5" s="3"/>
      <c r="E5" s="24" t="s">
        <v>46</v>
      </c>
      <c r="F5" s="24"/>
      <c r="G5" s="3"/>
      <c r="H5" s="11"/>
      <c r="I5" s="11"/>
      <c r="J5" s="12"/>
    </row>
    <row r="6" spans="1:11" s="13" customFormat="1" ht="25.5" customHeight="1">
      <c r="A6" s="21"/>
      <c r="B6" s="17"/>
      <c r="C6" s="18"/>
      <c r="D6" s="18"/>
      <c r="E6" s="18"/>
      <c r="F6" s="17"/>
      <c r="G6" s="17"/>
      <c r="H6" s="36"/>
      <c r="I6" s="36"/>
      <c r="J6" s="37"/>
      <c r="K6" s="1"/>
    </row>
    <row r="7" spans="1:11" s="23" customFormat="1" ht="31.5" customHeight="1">
      <c r="A7" s="29" t="s">
        <v>55</v>
      </c>
      <c r="B7" s="29" t="s">
        <v>16</v>
      </c>
      <c r="C7" s="29" t="s">
        <v>33</v>
      </c>
      <c r="D7" s="29" t="s">
        <v>34</v>
      </c>
      <c r="E7" s="29" t="s">
        <v>35</v>
      </c>
      <c r="F7" s="22" t="s">
        <v>36</v>
      </c>
      <c r="G7" s="22" t="s">
        <v>20</v>
      </c>
      <c r="H7" s="38" t="s">
        <v>21</v>
      </c>
      <c r="I7" s="38" t="s">
        <v>22</v>
      </c>
      <c r="J7" s="38" t="s">
        <v>23</v>
      </c>
      <c r="K7" s="30"/>
    </row>
    <row r="8" spans="1:11" s="6" customFormat="1" ht="60" customHeight="1">
      <c r="A8" s="5" t="s">
        <v>59</v>
      </c>
      <c r="B8" s="5" t="s">
        <v>43</v>
      </c>
      <c r="C8" s="5" t="s">
        <v>39</v>
      </c>
      <c r="D8" s="5" t="s">
        <v>27</v>
      </c>
      <c r="E8" s="5" t="s">
        <v>115</v>
      </c>
      <c r="F8" s="32">
        <v>41821</v>
      </c>
      <c r="G8" s="32">
        <v>42185</v>
      </c>
      <c r="H8" s="39">
        <v>25593</v>
      </c>
      <c r="I8" s="39">
        <v>5707</v>
      </c>
      <c r="J8" s="39">
        <v>31300</v>
      </c>
      <c r="K8" s="1"/>
    </row>
    <row r="9" spans="1:11" s="6" customFormat="1" ht="60" customHeight="1">
      <c r="A9" s="5" t="s">
        <v>59</v>
      </c>
      <c r="B9" s="5" t="s">
        <v>4</v>
      </c>
      <c r="C9" s="5" t="s">
        <v>116</v>
      </c>
      <c r="D9" s="5" t="s">
        <v>118</v>
      </c>
      <c r="E9" s="5" t="s">
        <v>119</v>
      </c>
      <c r="F9" s="32">
        <v>41936</v>
      </c>
      <c r="G9" s="32">
        <v>42307</v>
      </c>
      <c r="H9" s="39">
        <v>3996</v>
      </c>
      <c r="I9" s="39">
        <v>0</v>
      </c>
      <c r="J9" s="39">
        <v>3996</v>
      </c>
      <c r="K9" s="1"/>
    </row>
    <row r="10" spans="1:11" s="6" customFormat="1" ht="60" customHeight="1">
      <c r="A10" s="5" t="s">
        <v>59</v>
      </c>
      <c r="B10" s="5" t="s">
        <v>4</v>
      </c>
      <c r="C10" s="5" t="s">
        <v>116</v>
      </c>
      <c r="D10" s="5" t="s">
        <v>41</v>
      </c>
      <c r="E10" s="5" t="s">
        <v>117</v>
      </c>
      <c r="F10" s="32"/>
      <c r="G10" s="32"/>
      <c r="H10" s="39">
        <v>24319</v>
      </c>
      <c r="I10" s="39">
        <v>5423</v>
      </c>
      <c r="J10" s="39">
        <v>29742</v>
      </c>
      <c r="K10" s="1"/>
    </row>
    <row r="11" spans="1:11" s="6" customFormat="1" ht="60" customHeight="1">
      <c r="A11" s="5" t="s">
        <v>59</v>
      </c>
      <c r="B11" s="5" t="s">
        <v>4</v>
      </c>
      <c r="C11" s="5" t="s">
        <v>90</v>
      </c>
      <c r="D11" s="5" t="s">
        <v>38</v>
      </c>
      <c r="E11" s="5" t="s">
        <v>122</v>
      </c>
      <c r="F11" s="32">
        <v>41913</v>
      </c>
      <c r="G11" s="32">
        <v>42735</v>
      </c>
      <c r="H11" s="39">
        <v>33717</v>
      </c>
      <c r="I11" s="39">
        <v>0</v>
      </c>
      <c r="J11" s="39">
        <v>33717</v>
      </c>
      <c r="K11" s="1"/>
    </row>
    <row r="12" spans="1:11" s="6" customFormat="1" ht="60" customHeight="1">
      <c r="A12" s="5" t="s">
        <v>59</v>
      </c>
      <c r="B12" s="5" t="s">
        <v>4</v>
      </c>
      <c r="C12" s="5" t="s">
        <v>90</v>
      </c>
      <c r="D12" s="5" t="s">
        <v>38</v>
      </c>
      <c r="E12" s="5" t="s">
        <v>100</v>
      </c>
      <c r="F12" s="32">
        <v>42156</v>
      </c>
      <c r="G12" s="32">
        <v>42185</v>
      </c>
      <c r="H12" s="39">
        <v>2300</v>
      </c>
      <c r="I12" s="39">
        <v>0</v>
      </c>
      <c r="J12" s="39">
        <v>2300</v>
      </c>
      <c r="K12" s="1"/>
    </row>
    <row r="13" spans="1:11" s="6" customFormat="1" ht="60" customHeight="1">
      <c r="A13" s="5" t="s">
        <v>59</v>
      </c>
      <c r="B13" s="5" t="s">
        <v>4</v>
      </c>
      <c r="C13" s="5" t="s">
        <v>90</v>
      </c>
      <c r="D13" s="5" t="s">
        <v>5</v>
      </c>
      <c r="E13" s="5" t="s">
        <v>120</v>
      </c>
      <c r="F13" s="32">
        <v>41913</v>
      </c>
      <c r="G13" s="32">
        <v>42369</v>
      </c>
      <c r="H13" s="39">
        <v>49005</v>
      </c>
      <c r="I13" s="39">
        <v>10928</v>
      </c>
      <c r="J13" s="39">
        <v>59933</v>
      </c>
      <c r="K13" s="1"/>
    </row>
    <row r="14" spans="1:11" s="6" customFormat="1" ht="60" customHeight="1">
      <c r="A14" s="5" t="s">
        <v>59</v>
      </c>
      <c r="B14" s="5" t="s">
        <v>4</v>
      </c>
      <c r="C14" s="5" t="s">
        <v>90</v>
      </c>
      <c r="D14" s="5" t="s">
        <v>5</v>
      </c>
      <c r="E14" s="5" t="s">
        <v>121</v>
      </c>
      <c r="F14" s="32">
        <v>41913</v>
      </c>
      <c r="G14" s="32">
        <v>42490</v>
      </c>
      <c r="H14" s="39">
        <v>144194</v>
      </c>
      <c r="I14" s="39">
        <v>32155</v>
      </c>
      <c r="J14" s="39">
        <v>176349</v>
      </c>
      <c r="K14" s="1"/>
    </row>
    <row r="15" spans="1:11" s="6" customFormat="1" ht="60" customHeight="1">
      <c r="A15" s="5" t="s">
        <v>59</v>
      </c>
      <c r="B15" s="5" t="s">
        <v>4</v>
      </c>
      <c r="C15" s="5" t="s">
        <v>75</v>
      </c>
      <c r="D15" s="5" t="s">
        <v>123</v>
      </c>
      <c r="E15" s="5" t="s">
        <v>124</v>
      </c>
      <c r="F15" s="32">
        <v>42036</v>
      </c>
      <c r="G15" s="32">
        <v>43131</v>
      </c>
      <c r="H15" s="39">
        <v>72252</v>
      </c>
      <c r="I15" s="39">
        <v>7948</v>
      </c>
      <c r="J15" s="39">
        <v>80200</v>
      </c>
      <c r="K15" s="1"/>
    </row>
    <row r="16" spans="1:11" s="6" customFormat="1" ht="60" customHeight="1">
      <c r="A16" s="5" t="s">
        <v>59</v>
      </c>
      <c r="B16" s="5" t="s">
        <v>4</v>
      </c>
      <c r="C16" s="5" t="s">
        <v>75</v>
      </c>
      <c r="D16" s="5" t="s">
        <v>38</v>
      </c>
      <c r="E16" s="5" t="s">
        <v>126</v>
      </c>
      <c r="F16" s="32">
        <v>42041</v>
      </c>
      <c r="G16" s="32">
        <v>42185</v>
      </c>
      <c r="H16" s="39">
        <v>1000</v>
      </c>
      <c r="I16" s="39">
        <v>0</v>
      </c>
      <c r="J16" s="39">
        <v>1000</v>
      </c>
      <c r="K16" s="1"/>
    </row>
    <row r="17" spans="1:11" s="6" customFormat="1" ht="60" customHeight="1">
      <c r="A17" s="5" t="s">
        <v>59</v>
      </c>
      <c r="B17" s="5" t="s">
        <v>4</v>
      </c>
      <c r="C17" s="5" t="s">
        <v>75</v>
      </c>
      <c r="D17" s="5" t="s">
        <v>38</v>
      </c>
      <c r="E17" s="5" t="s">
        <v>128</v>
      </c>
      <c r="F17" s="32">
        <v>42087</v>
      </c>
      <c r="G17" s="32">
        <v>42185</v>
      </c>
      <c r="H17" s="39">
        <v>1000</v>
      </c>
      <c r="I17" s="39">
        <v>0</v>
      </c>
      <c r="J17" s="39">
        <v>1000</v>
      </c>
      <c r="K17" s="1"/>
    </row>
    <row r="18" spans="1:11" s="6" customFormat="1" ht="60" customHeight="1">
      <c r="A18" s="5" t="s">
        <v>59</v>
      </c>
      <c r="B18" s="5" t="s">
        <v>4</v>
      </c>
      <c r="C18" s="5" t="s">
        <v>75</v>
      </c>
      <c r="D18" s="5" t="s">
        <v>38</v>
      </c>
      <c r="E18" s="5" t="s">
        <v>129</v>
      </c>
      <c r="F18" s="32">
        <v>42094</v>
      </c>
      <c r="G18" s="32">
        <v>42185</v>
      </c>
      <c r="H18" s="39">
        <v>1000</v>
      </c>
      <c r="I18" s="39">
        <v>0</v>
      </c>
      <c r="J18" s="39">
        <v>1000</v>
      </c>
      <c r="K18" s="1"/>
    </row>
    <row r="19" spans="1:11" s="6" customFormat="1" ht="60" customHeight="1">
      <c r="A19" s="5" t="s">
        <v>59</v>
      </c>
      <c r="B19" s="5" t="s">
        <v>4</v>
      </c>
      <c r="C19" s="5" t="s">
        <v>75</v>
      </c>
      <c r="D19" s="5" t="s">
        <v>38</v>
      </c>
      <c r="E19" s="5" t="s">
        <v>125</v>
      </c>
      <c r="F19" s="32">
        <v>41880</v>
      </c>
      <c r="G19" s="32">
        <v>42004</v>
      </c>
      <c r="H19" s="39">
        <v>1000</v>
      </c>
      <c r="I19" s="39">
        <v>0</v>
      </c>
      <c r="J19" s="39">
        <v>1000</v>
      </c>
      <c r="K19" s="1"/>
    </row>
    <row r="20" spans="1:11" s="6" customFormat="1" ht="60" customHeight="1">
      <c r="A20" s="5" t="s">
        <v>59</v>
      </c>
      <c r="B20" s="5" t="s">
        <v>4</v>
      </c>
      <c r="C20" s="5" t="s">
        <v>75</v>
      </c>
      <c r="D20" s="5" t="s">
        <v>45</v>
      </c>
      <c r="E20" s="5" t="s">
        <v>127</v>
      </c>
      <c r="F20" s="32">
        <v>42156</v>
      </c>
      <c r="G20" s="32">
        <v>42551</v>
      </c>
      <c r="H20" s="39">
        <v>25746</v>
      </c>
      <c r="I20" s="39">
        <v>4254</v>
      </c>
      <c r="J20" s="39">
        <v>30000</v>
      </c>
      <c r="K20" s="1"/>
    </row>
    <row r="21" spans="1:11" s="6" customFormat="1" ht="60" customHeight="1">
      <c r="A21" s="5" t="s">
        <v>59</v>
      </c>
      <c r="B21" s="5" t="s">
        <v>4</v>
      </c>
      <c r="C21" s="5" t="s">
        <v>7</v>
      </c>
      <c r="D21" s="5" t="s">
        <v>47</v>
      </c>
      <c r="E21" s="5" t="s">
        <v>91</v>
      </c>
      <c r="F21" s="32">
        <v>41883</v>
      </c>
      <c r="G21" s="32">
        <v>42338</v>
      </c>
      <c r="H21" s="39">
        <v>180000</v>
      </c>
      <c r="I21" s="39">
        <v>0</v>
      </c>
      <c r="J21" s="39">
        <v>180000</v>
      </c>
      <c r="K21" s="1"/>
    </row>
    <row r="22" spans="1:11" s="6" customFormat="1" ht="60" customHeight="1">
      <c r="A22" s="5" t="s">
        <v>59</v>
      </c>
      <c r="B22" s="5" t="s">
        <v>4</v>
      </c>
      <c r="C22" s="5" t="s">
        <v>130</v>
      </c>
      <c r="D22" s="5" t="s">
        <v>38</v>
      </c>
      <c r="E22" s="5" t="s">
        <v>131</v>
      </c>
      <c r="F22" s="32">
        <v>41883</v>
      </c>
      <c r="G22" s="32">
        <v>42247</v>
      </c>
      <c r="H22" s="39">
        <v>25000</v>
      </c>
      <c r="I22" s="39">
        <v>0</v>
      </c>
      <c r="J22" s="39">
        <v>25000</v>
      </c>
      <c r="K22" s="1"/>
    </row>
    <row r="23" spans="1:11" s="6" customFormat="1" ht="60" customHeight="1">
      <c r="A23" s="5" t="s">
        <v>59</v>
      </c>
      <c r="B23" s="5" t="s">
        <v>4</v>
      </c>
      <c r="C23" s="5" t="s">
        <v>130</v>
      </c>
      <c r="D23" s="5" t="s">
        <v>114</v>
      </c>
      <c r="E23" s="5" t="s">
        <v>132</v>
      </c>
      <c r="F23" s="32">
        <v>41730</v>
      </c>
      <c r="G23" s="32">
        <v>42094</v>
      </c>
      <c r="H23" s="39">
        <v>2500</v>
      </c>
      <c r="I23" s="39">
        <v>0</v>
      </c>
      <c r="J23" s="39">
        <v>2500</v>
      </c>
      <c r="K23" s="1"/>
    </row>
    <row r="24" spans="1:11" s="6" customFormat="1" ht="60" customHeight="1">
      <c r="A24" s="5" t="s">
        <v>59</v>
      </c>
      <c r="B24" s="5" t="s">
        <v>4</v>
      </c>
      <c r="C24" s="5" t="s">
        <v>6</v>
      </c>
      <c r="D24" s="5" t="s">
        <v>26</v>
      </c>
      <c r="E24" s="5" t="s">
        <v>144</v>
      </c>
      <c r="F24" s="32">
        <v>41791</v>
      </c>
      <c r="G24" s="32">
        <v>42155</v>
      </c>
      <c r="H24" s="39">
        <v>13896</v>
      </c>
      <c r="I24" s="39">
        <v>695</v>
      </c>
      <c r="J24" s="39">
        <v>14591</v>
      </c>
      <c r="K24" s="1"/>
    </row>
    <row r="25" spans="1:11" s="6" customFormat="1" ht="60" customHeight="1">
      <c r="A25" s="5" t="s">
        <v>59</v>
      </c>
      <c r="B25" s="5" t="s">
        <v>4</v>
      </c>
      <c r="C25" s="5" t="s">
        <v>6</v>
      </c>
      <c r="D25" s="5" t="s">
        <v>26</v>
      </c>
      <c r="E25" s="5" t="s">
        <v>144</v>
      </c>
      <c r="F25" s="32">
        <v>42156</v>
      </c>
      <c r="G25" s="32">
        <v>42521</v>
      </c>
      <c r="H25" s="39">
        <v>13883</v>
      </c>
      <c r="I25" s="39">
        <v>694</v>
      </c>
      <c r="J25" s="39">
        <v>14577</v>
      </c>
      <c r="K25" s="1"/>
    </row>
    <row r="26" spans="1:11" s="6" customFormat="1" ht="60" customHeight="1">
      <c r="A26" s="5" t="s">
        <v>59</v>
      </c>
      <c r="B26" s="5" t="s">
        <v>4</v>
      </c>
      <c r="C26" s="5" t="s">
        <v>6</v>
      </c>
      <c r="D26" s="5" t="s">
        <v>102</v>
      </c>
      <c r="E26" s="5" t="s">
        <v>133</v>
      </c>
      <c r="F26" s="32">
        <v>41821</v>
      </c>
      <c r="G26" s="32">
        <v>42185</v>
      </c>
      <c r="H26" s="39">
        <v>1000</v>
      </c>
      <c r="I26" s="39">
        <v>0</v>
      </c>
      <c r="J26" s="39">
        <v>1000</v>
      </c>
      <c r="K26" s="1"/>
    </row>
    <row r="27" spans="1:11" s="6" customFormat="1" ht="60" customHeight="1">
      <c r="A27" s="5" t="s">
        <v>59</v>
      </c>
      <c r="B27" s="5" t="s">
        <v>4</v>
      </c>
      <c r="C27" s="5" t="s">
        <v>6</v>
      </c>
      <c r="D27" s="5" t="s">
        <v>134</v>
      </c>
      <c r="E27" s="5" t="s">
        <v>135</v>
      </c>
      <c r="F27" s="32">
        <v>41548</v>
      </c>
      <c r="G27" s="32">
        <v>41912</v>
      </c>
      <c r="H27" s="39">
        <v>5000</v>
      </c>
      <c r="I27" s="39">
        <v>0</v>
      </c>
      <c r="J27" s="39">
        <v>5000</v>
      </c>
      <c r="K27" s="1"/>
    </row>
    <row r="28" spans="1:11" s="6" customFormat="1" ht="60" customHeight="1">
      <c r="A28" s="5" t="s">
        <v>59</v>
      </c>
      <c r="B28" s="5" t="s">
        <v>4</v>
      </c>
      <c r="C28" s="5" t="s">
        <v>6</v>
      </c>
      <c r="D28" s="5" t="s">
        <v>147</v>
      </c>
      <c r="E28" s="5" t="s">
        <v>148</v>
      </c>
      <c r="F28" s="32">
        <v>42005</v>
      </c>
      <c r="G28" s="32">
        <v>42369</v>
      </c>
      <c r="H28" s="39">
        <v>5000</v>
      </c>
      <c r="I28" s="39">
        <v>0</v>
      </c>
      <c r="J28" s="39">
        <v>5000</v>
      </c>
      <c r="K28" s="1"/>
    </row>
    <row r="29" spans="1:11" s="6" customFormat="1" ht="60" customHeight="1">
      <c r="A29" s="5" t="s">
        <v>59</v>
      </c>
      <c r="B29" s="5" t="s">
        <v>4</v>
      </c>
      <c r="C29" s="5" t="s">
        <v>6</v>
      </c>
      <c r="D29" s="5" t="s">
        <v>113</v>
      </c>
      <c r="E29" s="5" t="s">
        <v>149</v>
      </c>
      <c r="F29" s="32">
        <v>42170</v>
      </c>
      <c r="G29" s="32">
        <v>43265</v>
      </c>
      <c r="H29" s="39">
        <v>116087</v>
      </c>
      <c r="I29" s="39">
        <v>25720</v>
      </c>
      <c r="J29" s="39">
        <v>141807</v>
      </c>
      <c r="K29" s="1"/>
    </row>
    <row r="30" spans="1:11" s="6" customFormat="1" ht="60" customHeight="1">
      <c r="A30" s="5" t="s">
        <v>59</v>
      </c>
      <c r="B30" s="5" t="s">
        <v>4</v>
      </c>
      <c r="C30" s="5" t="s">
        <v>6</v>
      </c>
      <c r="D30" s="5" t="s">
        <v>103</v>
      </c>
      <c r="E30" s="5" t="s">
        <v>142</v>
      </c>
      <c r="F30" s="32">
        <v>41760</v>
      </c>
      <c r="G30" s="32">
        <v>42185</v>
      </c>
      <c r="H30" s="39">
        <v>30100</v>
      </c>
      <c r="I30" s="39">
        <v>0</v>
      </c>
      <c r="J30" s="39">
        <v>30100</v>
      </c>
      <c r="K30" s="1"/>
    </row>
    <row r="31" spans="1:11" s="6" customFormat="1" ht="60" customHeight="1">
      <c r="A31" s="5" t="s">
        <v>59</v>
      </c>
      <c r="B31" s="5" t="s">
        <v>4</v>
      </c>
      <c r="C31" s="5" t="s">
        <v>6</v>
      </c>
      <c r="D31" s="5" t="s">
        <v>28</v>
      </c>
      <c r="E31" s="5" t="s">
        <v>138</v>
      </c>
      <c r="F31" s="32">
        <v>41883</v>
      </c>
      <c r="G31" s="32">
        <v>42613</v>
      </c>
      <c r="H31" s="39">
        <v>431794</v>
      </c>
      <c r="I31" s="39">
        <v>51690</v>
      </c>
      <c r="J31" s="39">
        <v>483484</v>
      </c>
      <c r="K31" s="1"/>
    </row>
    <row r="32" spans="1:11" s="6" customFormat="1" ht="60" customHeight="1">
      <c r="A32" s="5" t="s">
        <v>59</v>
      </c>
      <c r="B32" s="5" t="s">
        <v>4</v>
      </c>
      <c r="C32" s="5" t="s">
        <v>6</v>
      </c>
      <c r="D32" s="5" t="s">
        <v>136</v>
      </c>
      <c r="E32" s="5" t="s">
        <v>137</v>
      </c>
      <c r="F32" s="32">
        <v>42109</v>
      </c>
      <c r="G32" s="32">
        <v>42474</v>
      </c>
      <c r="H32" s="39">
        <v>12657</v>
      </c>
      <c r="I32" s="39">
        <v>2225</v>
      </c>
      <c r="J32" s="39">
        <v>14882</v>
      </c>
      <c r="K32" s="1"/>
    </row>
    <row r="33" spans="1:11" s="6" customFormat="1" ht="60" customHeight="1">
      <c r="A33" s="5" t="s">
        <v>59</v>
      </c>
      <c r="B33" s="5" t="s">
        <v>4</v>
      </c>
      <c r="C33" s="5" t="s">
        <v>6</v>
      </c>
      <c r="D33" s="5" t="s">
        <v>150</v>
      </c>
      <c r="E33" s="5" t="s">
        <v>151</v>
      </c>
      <c r="F33" s="32">
        <v>42095</v>
      </c>
      <c r="G33" s="32">
        <v>42460</v>
      </c>
      <c r="H33" s="39">
        <v>8696</v>
      </c>
      <c r="I33" s="39">
        <v>1304</v>
      </c>
      <c r="J33" s="39">
        <v>10000</v>
      </c>
      <c r="K33" s="1"/>
    </row>
    <row r="34" spans="1:11" s="6" customFormat="1" ht="60" customHeight="1">
      <c r="A34" s="5" t="s">
        <v>59</v>
      </c>
      <c r="B34" s="5" t="s">
        <v>4</v>
      </c>
      <c r="C34" s="5" t="s">
        <v>6</v>
      </c>
      <c r="D34" s="5" t="s">
        <v>38</v>
      </c>
      <c r="E34" s="5" t="s">
        <v>145</v>
      </c>
      <c r="F34" s="32">
        <v>42041</v>
      </c>
      <c r="G34" s="32">
        <v>42185</v>
      </c>
      <c r="H34" s="39">
        <v>1000</v>
      </c>
      <c r="I34" s="39">
        <v>0</v>
      </c>
      <c r="J34" s="39">
        <v>1000</v>
      </c>
      <c r="K34" s="1"/>
    </row>
    <row r="35" spans="1:11" s="6" customFormat="1" ht="60" customHeight="1">
      <c r="A35" s="5" t="s">
        <v>59</v>
      </c>
      <c r="B35" s="5" t="s">
        <v>4</v>
      </c>
      <c r="C35" s="5" t="s">
        <v>6</v>
      </c>
      <c r="D35" s="5" t="s">
        <v>38</v>
      </c>
      <c r="E35" s="5" t="s">
        <v>141</v>
      </c>
      <c r="F35" s="32">
        <v>41964</v>
      </c>
      <c r="G35" s="32">
        <v>42185</v>
      </c>
      <c r="H35" s="39">
        <v>9500</v>
      </c>
      <c r="I35" s="39">
        <v>0</v>
      </c>
      <c r="J35" s="39">
        <v>9500</v>
      </c>
      <c r="K35" s="1"/>
    </row>
    <row r="36" spans="1:11" s="6" customFormat="1" ht="60" customHeight="1">
      <c r="A36" s="5" t="s">
        <v>59</v>
      </c>
      <c r="B36" s="5" t="s">
        <v>4</v>
      </c>
      <c r="C36" s="5" t="s">
        <v>6</v>
      </c>
      <c r="D36" s="5" t="s">
        <v>38</v>
      </c>
      <c r="E36" s="5" t="s">
        <v>146</v>
      </c>
      <c r="F36" s="32">
        <v>41864</v>
      </c>
      <c r="G36" s="32">
        <v>42551</v>
      </c>
      <c r="H36" s="39">
        <v>58200</v>
      </c>
      <c r="I36" s="39">
        <v>4950</v>
      </c>
      <c r="J36" s="39">
        <v>63150</v>
      </c>
      <c r="K36" s="1"/>
    </row>
    <row r="37" spans="1:11" s="6" customFormat="1" ht="60" customHeight="1">
      <c r="A37" s="5" t="s">
        <v>59</v>
      </c>
      <c r="B37" s="5" t="s">
        <v>4</v>
      </c>
      <c r="C37" s="5" t="s">
        <v>6</v>
      </c>
      <c r="D37" s="5" t="s">
        <v>38</v>
      </c>
      <c r="E37" s="5" t="s">
        <v>152</v>
      </c>
      <c r="F37" s="32">
        <v>41913</v>
      </c>
      <c r="G37" s="32">
        <v>42735</v>
      </c>
      <c r="H37" s="39">
        <v>25000</v>
      </c>
      <c r="I37" s="39">
        <v>0</v>
      </c>
      <c r="J37" s="39">
        <v>25000</v>
      </c>
      <c r="K37" s="1"/>
    </row>
    <row r="38" spans="1:11" s="6" customFormat="1" ht="60" customHeight="1">
      <c r="A38" s="5" t="s">
        <v>59</v>
      </c>
      <c r="B38" s="5" t="s">
        <v>4</v>
      </c>
      <c r="C38" s="5" t="s">
        <v>6</v>
      </c>
      <c r="D38" s="5" t="s">
        <v>45</v>
      </c>
      <c r="E38" s="5" t="s">
        <v>139</v>
      </c>
      <c r="F38" s="32">
        <v>41928</v>
      </c>
      <c r="G38" s="32">
        <v>42154</v>
      </c>
      <c r="H38" s="39">
        <v>7517</v>
      </c>
      <c r="I38" s="39">
        <v>1676</v>
      </c>
      <c r="J38" s="39">
        <v>9193</v>
      </c>
      <c r="K38" s="1"/>
    </row>
    <row r="39" spans="1:11" s="6" customFormat="1" ht="60" customHeight="1">
      <c r="A39" s="5" t="s">
        <v>59</v>
      </c>
      <c r="B39" s="5" t="s">
        <v>4</v>
      </c>
      <c r="C39" s="5" t="s">
        <v>6</v>
      </c>
      <c r="D39" s="5" t="s">
        <v>45</v>
      </c>
      <c r="E39" s="5" t="s">
        <v>143</v>
      </c>
      <c r="F39" s="32">
        <v>41949</v>
      </c>
      <c r="G39" s="32">
        <v>42369</v>
      </c>
      <c r="H39" s="39">
        <v>74317</v>
      </c>
      <c r="I39" s="39">
        <v>740</v>
      </c>
      <c r="J39" s="39">
        <v>75057</v>
      </c>
      <c r="K39" s="1"/>
    </row>
    <row r="40" spans="1:11" s="6" customFormat="1" ht="60" customHeight="1">
      <c r="A40" s="5" t="s">
        <v>59</v>
      </c>
      <c r="B40" s="5" t="s">
        <v>4</v>
      </c>
      <c r="C40" s="5" t="s">
        <v>6</v>
      </c>
      <c r="D40" s="5" t="s">
        <v>41</v>
      </c>
      <c r="E40" s="5" t="s">
        <v>140</v>
      </c>
      <c r="F40" s="32">
        <v>41334</v>
      </c>
      <c r="G40" s="32">
        <v>42369</v>
      </c>
      <c r="H40" s="39">
        <v>7500</v>
      </c>
      <c r="I40" s="39">
        <v>1673</v>
      </c>
      <c r="J40" s="39">
        <v>9173</v>
      </c>
      <c r="K40" s="1"/>
    </row>
    <row r="41" spans="1:11" s="6" customFormat="1" ht="60" customHeight="1">
      <c r="A41" s="5" t="s">
        <v>59</v>
      </c>
      <c r="B41" s="5" t="s">
        <v>4</v>
      </c>
      <c r="C41" s="5" t="s">
        <v>6</v>
      </c>
      <c r="D41" s="5" t="s">
        <v>41</v>
      </c>
      <c r="E41" s="5" t="s">
        <v>140</v>
      </c>
      <c r="F41" s="32">
        <v>42005</v>
      </c>
      <c r="G41" s="32">
        <v>42369</v>
      </c>
      <c r="H41" s="39">
        <v>28618</v>
      </c>
      <c r="I41" s="39">
        <v>6382</v>
      </c>
      <c r="J41" s="39">
        <v>35000</v>
      </c>
      <c r="K41" s="1"/>
    </row>
    <row r="42" spans="1:11" s="6" customFormat="1" ht="60" customHeight="1">
      <c r="A42" s="5" t="s">
        <v>59</v>
      </c>
      <c r="B42" s="5" t="s">
        <v>4</v>
      </c>
      <c r="C42" s="5" t="s">
        <v>153</v>
      </c>
      <c r="D42" s="5" t="s">
        <v>1</v>
      </c>
      <c r="E42" s="5" t="s">
        <v>154</v>
      </c>
      <c r="F42" s="32">
        <v>42062</v>
      </c>
      <c r="G42" s="32">
        <v>42185</v>
      </c>
      <c r="H42" s="39">
        <v>4088</v>
      </c>
      <c r="I42" s="39">
        <v>912</v>
      </c>
      <c r="J42" s="39">
        <v>5000</v>
      </c>
      <c r="K42" s="1"/>
    </row>
    <row r="43" spans="1:11" s="6" customFormat="1" ht="60" customHeight="1">
      <c r="A43" s="5" t="s">
        <v>59</v>
      </c>
      <c r="B43" s="5" t="s">
        <v>4</v>
      </c>
      <c r="C43" s="5" t="s">
        <v>104</v>
      </c>
      <c r="D43" s="5" t="s">
        <v>123</v>
      </c>
      <c r="E43" s="5" t="s">
        <v>156</v>
      </c>
      <c r="F43" s="32">
        <v>41821</v>
      </c>
      <c r="G43" s="32">
        <v>42369</v>
      </c>
      <c r="H43" s="39">
        <v>12264</v>
      </c>
      <c r="I43" s="39">
        <v>2736</v>
      </c>
      <c r="J43" s="39">
        <v>15000</v>
      </c>
      <c r="K43" s="1"/>
    </row>
    <row r="44" spans="1:11" s="6" customFormat="1" ht="60" customHeight="1">
      <c r="A44" s="5" t="s">
        <v>59</v>
      </c>
      <c r="B44" s="5" t="s">
        <v>4</v>
      </c>
      <c r="C44" s="5" t="s">
        <v>104</v>
      </c>
      <c r="D44" s="5" t="s">
        <v>38</v>
      </c>
      <c r="E44" s="5" t="s">
        <v>155</v>
      </c>
      <c r="F44" s="32">
        <v>41913</v>
      </c>
      <c r="G44" s="32">
        <v>42582</v>
      </c>
      <c r="H44" s="39">
        <v>23146</v>
      </c>
      <c r="I44" s="39">
        <v>0</v>
      </c>
      <c r="J44" s="39">
        <v>23146</v>
      </c>
      <c r="K44" s="1"/>
    </row>
    <row r="45" spans="1:11" s="6" customFormat="1" ht="60" customHeight="1">
      <c r="A45" s="5" t="s">
        <v>59</v>
      </c>
      <c r="B45" s="5" t="s">
        <v>4</v>
      </c>
      <c r="C45" s="5" t="s">
        <v>76</v>
      </c>
      <c r="D45" s="5" t="s">
        <v>158</v>
      </c>
      <c r="E45" s="5" t="s">
        <v>159</v>
      </c>
      <c r="F45" s="32">
        <v>41852</v>
      </c>
      <c r="G45" s="32">
        <v>42185</v>
      </c>
      <c r="H45" s="39">
        <v>5000</v>
      </c>
      <c r="I45" s="39">
        <v>0</v>
      </c>
      <c r="J45" s="39">
        <v>5000</v>
      </c>
      <c r="K45" s="1"/>
    </row>
    <row r="46" spans="1:11" s="6" customFormat="1" ht="60" customHeight="1">
      <c r="A46" s="5" t="s">
        <v>59</v>
      </c>
      <c r="B46" s="5" t="s">
        <v>4</v>
      </c>
      <c r="C46" s="5" t="s">
        <v>76</v>
      </c>
      <c r="D46" s="5" t="s">
        <v>78</v>
      </c>
      <c r="E46" s="5" t="s">
        <v>92</v>
      </c>
      <c r="F46" s="32">
        <v>41852</v>
      </c>
      <c r="G46" s="32">
        <v>42216</v>
      </c>
      <c r="H46" s="39">
        <v>19321</v>
      </c>
      <c r="I46" s="39">
        <v>4309</v>
      </c>
      <c r="J46" s="39">
        <v>23630</v>
      </c>
      <c r="K46" s="1"/>
    </row>
    <row r="47" spans="1:11" s="6" customFormat="1" ht="60" customHeight="1">
      <c r="A47" s="5" t="s">
        <v>59</v>
      </c>
      <c r="B47" s="5" t="s">
        <v>4</v>
      </c>
      <c r="C47" s="5" t="s">
        <v>76</v>
      </c>
      <c r="D47" s="5" t="s">
        <v>1</v>
      </c>
      <c r="E47" s="5" t="s">
        <v>96</v>
      </c>
      <c r="F47" s="32">
        <v>41518</v>
      </c>
      <c r="G47" s="32">
        <v>41882</v>
      </c>
      <c r="H47" s="39">
        <v>13287</v>
      </c>
      <c r="I47" s="39">
        <v>2963</v>
      </c>
      <c r="J47" s="39">
        <v>16250</v>
      </c>
      <c r="K47" s="1"/>
    </row>
    <row r="48" spans="1:11" s="6" customFormat="1" ht="60" customHeight="1">
      <c r="A48" s="5" t="s">
        <v>59</v>
      </c>
      <c r="B48" s="5" t="s">
        <v>4</v>
      </c>
      <c r="C48" s="5" t="s">
        <v>76</v>
      </c>
      <c r="D48" s="5" t="s">
        <v>1</v>
      </c>
      <c r="E48" s="5" t="s">
        <v>96</v>
      </c>
      <c r="F48" s="32">
        <v>41883</v>
      </c>
      <c r="G48" s="32">
        <v>42247</v>
      </c>
      <c r="H48" s="39">
        <v>7380</v>
      </c>
      <c r="I48" s="39">
        <v>1646</v>
      </c>
      <c r="J48" s="39">
        <v>9026</v>
      </c>
      <c r="K48" s="1"/>
    </row>
    <row r="49" spans="1:11" s="6" customFormat="1" ht="60" customHeight="1">
      <c r="A49" s="5" t="s">
        <v>59</v>
      </c>
      <c r="B49" s="5" t="s">
        <v>4</v>
      </c>
      <c r="C49" s="5" t="s">
        <v>76</v>
      </c>
      <c r="D49" s="5" t="s">
        <v>77</v>
      </c>
      <c r="E49" s="5" t="s">
        <v>157</v>
      </c>
      <c r="F49" s="32">
        <v>41640</v>
      </c>
      <c r="G49" s="32">
        <v>42185</v>
      </c>
      <c r="H49" s="39">
        <v>10000</v>
      </c>
      <c r="I49" s="39">
        <v>0</v>
      </c>
      <c r="J49" s="39">
        <v>10000</v>
      </c>
      <c r="K49" s="1"/>
    </row>
    <row r="50" spans="1:11" s="6" customFormat="1" ht="60" customHeight="1">
      <c r="A50" s="5" t="s">
        <v>59</v>
      </c>
      <c r="B50" s="5" t="s">
        <v>4</v>
      </c>
      <c r="C50" s="5" t="s">
        <v>160</v>
      </c>
      <c r="D50" s="5" t="s">
        <v>158</v>
      </c>
      <c r="E50" s="5" t="s">
        <v>164</v>
      </c>
      <c r="F50" s="32">
        <v>41883</v>
      </c>
      <c r="G50" s="32">
        <v>42369</v>
      </c>
      <c r="H50" s="39">
        <v>84098</v>
      </c>
      <c r="I50" s="39">
        <v>0</v>
      </c>
      <c r="J50" s="39">
        <v>84098</v>
      </c>
      <c r="K50" s="1"/>
    </row>
    <row r="51" spans="1:11" s="6" customFormat="1" ht="60" customHeight="1">
      <c r="A51" s="5" t="s">
        <v>59</v>
      </c>
      <c r="B51" s="5" t="s">
        <v>4</v>
      </c>
      <c r="C51" s="5" t="s">
        <v>160</v>
      </c>
      <c r="D51" s="5" t="s">
        <v>51</v>
      </c>
      <c r="E51" s="5" t="s">
        <v>52</v>
      </c>
      <c r="F51" s="32">
        <v>41913</v>
      </c>
      <c r="G51" s="32">
        <v>42247</v>
      </c>
      <c r="H51" s="39">
        <v>5724</v>
      </c>
      <c r="I51" s="39">
        <v>1276</v>
      </c>
      <c r="J51" s="39">
        <v>7000</v>
      </c>
      <c r="K51" s="1"/>
    </row>
    <row r="52" spans="1:11" s="6" customFormat="1" ht="60" customHeight="1">
      <c r="A52" s="5" t="s">
        <v>59</v>
      </c>
      <c r="B52" s="5" t="s">
        <v>4</v>
      </c>
      <c r="C52" s="5" t="s">
        <v>160</v>
      </c>
      <c r="D52" s="5" t="s">
        <v>161</v>
      </c>
      <c r="E52" s="5" t="s">
        <v>162</v>
      </c>
      <c r="F52" s="32">
        <v>41913</v>
      </c>
      <c r="G52" s="32">
        <v>42338</v>
      </c>
      <c r="H52" s="39">
        <v>10758</v>
      </c>
      <c r="I52" s="39">
        <v>0</v>
      </c>
      <c r="J52" s="39">
        <v>10758</v>
      </c>
      <c r="K52" s="1"/>
    </row>
    <row r="53" spans="1:11" s="6" customFormat="1" ht="60" customHeight="1">
      <c r="A53" s="5" t="s">
        <v>59</v>
      </c>
      <c r="B53" s="5" t="s">
        <v>4</v>
      </c>
      <c r="C53" s="5" t="s">
        <v>160</v>
      </c>
      <c r="D53" s="5" t="s">
        <v>101</v>
      </c>
      <c r="E53" s="5" t="s">
        <v>163</v>
      </c>
      <c r="F53" s="32">
        <v>41821</v>
      </c>
      <c r="G53" s="32">
        <v>42369</v>
      </c>
      <c r="H53" s="39">
        <v>27662</v>
      </c>
      <c r="I53" s="39">
        <v>5277</v>
      </c>
      <c r="J53" s="39">
        <v>32939</v>
      </c>
      <c r="K53" s="1"/>
    </row>
    <row r="54" spans="1:11" s="6" customFormat="1" ht="60" customHeight="1">
      <c r="A54" s="5" t="s">
        <v>59</v>
      </c>
      <c r="B54" s="5" t="s">
        <v>4</v>
      </c>
      <c r="C54" s="5" t="s">
        <v>8</v>
      </c>
      <c r="D54" s="5" t="s">
        <v>114</v>
      </c>
      <c r="E54" s="5" t="s">
        <v>165</v>
      </c>
      <c r="F54" s="32">
        <v>41821</v>
      </c>
      <c r="G54" s="32">
        <v>42369</v>
      </c>
      <c r="H54" s="39">
        <v>18182</v>
      </c>
      <c r="I54" s="39">
        <v>1818</v>
      </c>
      <c r="J54" s="39">
        <v>20000</v>
      </c>
      <c r="K54" s="1"/>
    </row>
    <row r="55" spans="1:11" s="6" customFormat="1" ht="60" customHeight="1">
      <c r="A55" s="5" t="s">
        <v>59</v>
      </c>
      <c r="B55" s="5" t="s">
        <v>4</v>
      </c>
      <c r="C55" s="5" t="s">
        <v>8</v>
      </c>
      <c r="D55" s="5" t="s">
        <v>27</v>
      </c>
      <c r="E55" s="5" t="s">
        <v>44</v>
      </c>
      <c r="F55" s="32">
        <v>41821</v>
      </c>
      <c r="G55" s="32">
        <v>42551</v>
      </c>
      <c r="H55" s="39">
        <v>221000</v>
      </c>
      <c r="I55" s="39">
        <v>0</v>
      </c>
      <c r="J55" s="39">
        <v>221000</v>
      </c>
      <c r="K55" s="1"/>
    </row>
    <row r="56" spans="1:11" s="6" customFormat="1" ht="60" customHeight="1">
      <c r="A56" s="5" t="s">
        <v>59</v>
      </c>
      <c r="B56" s="5" t="s">
        <v>4</v>
      </c>
      <c r="C56" s="5" t="s">
        <v>53</v>
      </c>
      <c r="D56" s="5" t="s">
        <v>93</v>
      </c>
      <c r="E56" s="5" t="s">
        <v>167</v>
      </c>
      <c r="F56" s="32">
        <v>41030</v>
      </c>
      <c r="G56" s="32">
        <v>42124</v>
      </c>
      <c r="H56" s="39">
        <v>15653</v>
      </c>
      <c r="I56" s="39">
        <v>2347</v>
      </c>
      <c r="J56" s="39">
        <v>18000</v>
      </c>
      <c r="K56" s="1"/>
    </row>
    <row r="57" spans="1:11" s="6" customFormat="1" ht="60" customHeight="1">
      <c r="A57" s="5" t="s">
        <v>59</v>
      </c>
      <c r="B57" s="5" t="s">
        <v>4</v>
      </c>
      <c r="C57" s="5" t="s">
        <v>53</v>
      </c>
      <c r="D57" s="5" t="s">
        <v>98</v>
      </c>
      <c r="E57" s="5" t="s">
        <v>166</v>
      </c>
      <c r="F57" s="32">
        <v>41821</v>
      </c>
      <c r="G57" s="32">
        <v>42185</v>
      </c>
      <c r="H57" s="39">
        <v>218302</v>
      </c>
      <c r="I57" s="39">
        <v>32220</v>
      </c>
      <c r="J57" s="39">
        <v>250522</v>
      </c>
      <c r="K57" s="1"/>
    </row>
    <row r="58" spans="1:11" s="6" customFormat="1" ht="60" customHeight="1">
      <c r="A58" s="5" t="s">
        <v>59</v>
      </c>
      <c r="B58" s="5" t="s">
        <v>4</v>
      </c>
      <c r="C58" s="5" t="s">
        <v>105</v>
      </c>
      <c r="D58" s="5" t="s">
        <v>106</v>
      </c>
      <c r="E58" s="5" t="s">
        <v>168</v>
      </c>
      <c r="F58" s="32">
        <v>42019</v>
      </c>
      <c r="G58" s="32">
        <v>42308</v>
      </c>
      <c r="H58" s="39">
        <v>4762</v>
      </c>
      <c r="I58" s="39">
        <v>238</v>
      </c>
      <c r="J58" s="39">
        <v>5000</v>
      </c>
      <c r="K58" s="1"/>
    </row>
    <row r="59" spans="1:11" s="6" customFormat="1" ht="60" customHeight="1">
      <c r="A59" s="5" t="s">
        <v>59</v>
      </c>
      <c r="B59" s="5" t="s">
        <v>107</v>
      </c>
      <c r="C59" s="5" t="s">
        <v>104</v>
      </c>
      <c r="D59" s="5" t="s">
        <v>47</v>
      </c>
      <c r="E59" s="5" t="s">
        <v>169</v>
      </c>
      <c r="F59" s="32">
        <v>41883</v>
      </c>
      <c r="G59" s="32">
        <v>43708</v>
      </c>
      <c r="H59" s="39">
        <v>4744390</v>
      </c>
      <c r="I59" s="39">
        <v>279319</v>
      </c>
      <c r="J59" s="39">
        <v>5023709</v>
      </c>
      <c r="K59" s="1"/>
    </row>
    <row r="60" spans="1:11" s="6" customFormat="1" ht="60" customHeight="1">
      <c r="A60" s="5" t="s">
        <v>59</v>
      </c>
      <c r="B60" s="5" t="s">
        <v>40</v>
      </c>
      <c r="C60" s="5" t="s">
        <v>54</v>
      </c>
      <c r="D60" s="5" t="s">
        <v>41</v>
      </c>
      <c r="E60" s="5" t="s">
        <v>170</v>
      </c>
      <c r="F60" s="32">
        <v>41995</v>
      </c>
      <c r="G60" s="32">
        <v>42185</v>
      </c>
      <c r="H60" s="39">
        <v>4906</v>
      </c>
      <c r="I60" s="39">
        <v>1094</v>
      </c>
      <c r="J60" s="39">
        <v>6000</v>
      </c>
      <c r="K60" s="1"/>
    </row>
    <row r="61" spans="1:11" s="6" customFormat="1" ht="60" customHeight="1">
      <c r="A61" s="5" t="s">
        <v>59</v>
      </c>
      <c r="B61" s="5" t="s">
        <v>40</v>
      </c>
      <c r="C61" s="5" t="s">
        <v>9</v>
      </c>
      <c r="D61" s="5" t="s">
        <v>97</v>
      </c>
      <c r="E61" s="5" t="s">
        <v>108</v>
      </c>
      <c r="F61" s="32">
        <v>41913</v>
      </c>
      <c r="G61" s="32">
        <v>42277</v>
      </c>
      <c r="H61" s="39">
        <v>35293</v>
      </c>
      <c r="I61" s="39">
        <v>3529</v>
      </c>
      <c r="J61" s="39">
        <v>38822</v>
      </c>
      <c r="K61" s="1"/>
    </row>
    <row r="62" spans="1:11" s="6" customFormat="1" ht="60" customHeight="1">
      <c r="A62" s="5" t="s">
        <v>59</v>
      </c>
      <c r="B62" s="5" t="s">
        <v>40</v>
      </c>
      <c r="C62" s="5" t="s">
        <v>9</v>
      </c>
      <c r="D62" s="5" t="s">
        <v>171</v>
      </c>
      <c r="E62" s="5" t="s">
        <v>172</v>
      </c>
      <c r="F62" s="32">
        <v>42064</v>
      </c>
      <c r="G62" s="32">
        <v>42247</v>
      </c>
      <c r="H62" s="39">
        <v>27996</v>
      </c>
      <c r="I62" s="39">
        <v>739</v>
      </c>
      <c r="J62" s="39">
        <v>28735</v>
      </c>
      <c r="K62" s="1"/>
    </row>
    <row r="63" spans="1:11" s="6" customFormat="1" ht="60" customHeight="1">
      <c r="A63" s="5" t="s">
        <v>59</v>
      </c>
      <c r="B63" s="5" t="s">
        <v>40</v>
      </c>
      <c r="C63" s="5" t="s">
        <v>9</v>
      </c>
      <c r="D63" s="5" t="s">
        <v>171</v>
      </c>
      <c r="E63" s="5" t="s">
        <v>174</v>
      </c>
      <c r="F63" s="32">
        <v>41760</v>
      </c>
      <c r="G63" s="32">
        <v>41912</v>
      </c>
      <c r="H63" s="39">
        <v>7858</v>
      </c>
      <c r="I63" s="39">
        <v>369</v>
      </c>
      <c r="J63" s="39">
        <v>8227</v>
      </c>
      <c r="K63" s="1"/>
    </row>
    <row r="64" spans="1:11" s="6" customFormat="1" ht="60" customHeight="1">
      <c r="A64" s="5" t="s">
        <v>59</v>
      </c>
      <c r="B64" s="5" t="s">
        <v>40</v>
      </c>
      <c r="C64" s="5" t="s">
        <v>9</v>
      </c>
      <c r="D64" s="5" t="s">
        <v>99</v>
      </c>
      <c r="E64" s="5" t="s">
        <v>173</v>
      </c>
      <c r="F64" s="32">
        <v>41883</v>
      </c>
      <c r="G64" s="32">
        <v>42247</v>
      </c>
      <c r="H64" s="39">
        <v>36634</v>
      </c>
      <c r="I64" s="39">
        <v>1832</v>
      </c>
      <c r="J64" s="39">
        <v>38466</v>
      </c>
      <c r="K64" s="1"/>
    </row>
    <row r="65" spans="1:11" s="6" customFormat="1" ht="60" customHeight="1">
      <c r="A65" s="5" t="s">
        <v>59</v>
      </c>
      <c r="B65" s="5" t="s">
        <v>40</v>
      </c>
      <c r="C65" s="5" t="s">
        <v>8</v>
      </c>
      <c r="D65" s="5" t="s">
        <v>10</v>
      </c>
      <c r="E65" s="5" t="s">
        <v>175</v>
      </c>
      <c r="F65" s="32">
        <v>41974</v>
      </c>
      <c r="G65" s="32">
        <v>42400</v>
      </c>
      <c r="H65" s="39">
        <v>94856</v>
      </c>
      <c r="I65" s="39">
        <v>0</v>
      </c>
      <c r="J65" s="39">
        <v>94856</v>
      </c>
      <c r="K65" s="1"/>
    </row>
    <row r="66" spans="1:11" s="6" customFormat="1" ht="60" customHeight="1">
      <c r="A66" s="5" t="s">
        <v>59</v>
      </c>
      <c r="B66" s="5" t="s">
        <v>40</v>
      </c>
      <c r="C66" s="5" t="s">
        <v>94</v>
      </c>
      <c r="D66" s="5" t="s">
        <v>109</v>
      </c>
      <c r="E66" s="5" t="s">
        <v>176</v>
      </c>
      <c r="F66" s="32">
        <v>41883</v>
      </c>
      <c r="G66" s="32">
        <v>42247</v>
      </c>
      <c r="H66" s="39">
        <v>41055</v>
      </c>
      <c r="I66" s="39">
        <v>0</v>
      </c>
      <c r="J66" s="39">
        <v>41055</v>
      </c>
      <c r="K66" s="1"/>
    </row>
    <row r="67" spans="1:11" s="6" customFormat="1" ht="60" customHeight="1">
      <c r="A67" s="5" t="s">
        <v>59</v>
      </c>
      <c r="B67" s="5" t="s">
        <v>0</v>
      </c>
      <c r="C67" s="5" t="s">
        <v>95</v>
      </c>
      <c r="D67" s="5" t="s">
        <v>28</v>
      </c>
      <c r="E67" s="5" t="s">
        <v>79</v>
      </c>
      <c r="F67" s="32">
        <v>41913</v>
      </c>
      <c r="G67" s="32">
        <v>42277</v>
      </c>
      <c r="H67" s="39">
        <v>19991</v>
      </c>
      <c r="I67" s="39">
        <v>0</v>
      </c>
      <c r="J67" s="39">
        <v>19991</v>
      </c>
      <c r="K67" s="1"/>
    </row>
    <row r="68" spans="1:11" s="6" customFormat="1" ht="60" customHeight="1">
      <c r="A68" s="5" t="s">
        <v>59</v>
      </c>
      <c r="B68" s="5" t="s">
        <v>0</v>
      </c>
      <c r="C68" s="5" t="s">
        <v>95</v>
      </c>
      <c r="D68" s="5" t="s">
        <v>38</v>
      </c>
      <c r="E68" s="5" t="s">
        <v>177</v>
      </c>
      <c r="F68" s="32">
        <v>41821</v>
      </c>
      <c r="G68" s="32">
        <v>42277</v>
      </c>
      <c r="H68" s="39">
        <v>27939</v>
      </c>
      <c r="I68" s="39">
        <v>0</v>
      </c>
      <c r="J68" s="39">
        <v>27939</v>
      </c>
      <c r="K68" s="1"/>
    </row>
    <row r="69" spans="1:11" s="6" customFormat="1" ht="60" customHeight="1">
      <c r="A69" s="5" t="s">
        <v>59</v>
      </c>
      <c r="B69" s="5" t="s">
        <v>0</v>
      </c>
      <c r="C69" s="5" t="s">
        <v>95</v>
      </c>
      <c r="D69" s="5" t="s">
        <v>41</v>
      </c>
      <c r="E69" s="5" t="s">
        <v>178</v>
      </c>
      <c r="F69" s="32">
        <v>42081</v>
      </c>
      <c r="G69" s="32">
        <v>42369</v>
      </c>
      <c r="H69" s="39">
        <v>3931</v>
      </c>
      <c r="I69" s="39">
        <v>1069</v>
      </c>
      <c r="J69" s="39">
        <v>5000</v>
      </c>
      <c r="K69" s="1"/>
    </row>
    <row r="70" spans="1:11" s="6" customFormat="1" ht="60" customHeight="1">
      <c r="A70" s="5" t="s">
        <v>59</v>
      </c>
      <c r="B70" s="5" t="s">
        <v>0</v>
      </c>
      <c r="C70" s="5" t="s">
        <v>110</v>
      </c>
      <c r="D70" s="5" t="s">
        <v>47</v>
      </c>
      <c r="E70" s="5" t="s">
        <v>180</v>
      </c>
      <c r="F70" s="32">
        <v>42125</v>
      </c>
      <c r="G70" s="32">
        <v>43585</v>
      </c>
      <c r="H70" s="39">
        <v>408970</v>
      </c>
      <c r="I70" s="39">
        <v>90840</v>
      </c>
      <c r="J70" s="39">
        <v>499810</v>
      </c>
      <c r="K70" s="1"/>
    </row>
    <row r="71" spans="1:11" s="6" customFormat="1" ht="60" customHeight="1">
      <c r="A71" s="5" t="s">
        <v>59</v>
      </c>
      <c r="B71" s="5" t="s">
        <v>0</v>
      </c>
      <c r="C71" s="5" t="s">
        <v>110</v>
      </c>
      <c r="D71" s="5" t="s">
        <v>28</v>
      </c>
      <c r="E71" s="5" t="s">
        <v>179</v>
      </c>
      <c r="F71" s="32">
        <v>41911</v>
      </c>
      <c r="G71" s="32">
        <v>43008</v>
      </c>
      <c r="H71" s="39">
        <v>137336</v>
      </c>
      <c r="I71" s="39">
        <v>37355</v>
      </c>
      <c r="J71" s="39">
        <v>174691</v>
      </c>
      <c r="K71" s="1"/>
    </row>
    <row r="72" spans="1:11" ht="13.5" thickBot="1"/>
    <row r="73" spans="1:11" s="44" customFormat="1" ht="15.75" customHeight="1" thickBot="1">
      <c r="A73" s="41" t="s">
        <v>37</v>
      </c>
      <c r="B73" s="42">
        <v>64</v>
      </c>
      <c r="C73" s="42"/>
      <c r="D73" s="42"/>
      <c r="E73" s="42"/>
      <c r="F73" s="43"/>
      <c r="G73" s="43"/>
      <c r="H73" s="45">
        <f>SUM(H8:H72)</f>
        <v>7734169</v>
      </c>
      <c r="I73" s="45">
        <f>SUM(I8:I72)</f>
        <v>636052</v>
      </c>
      <c r="J73" s="46">
        <f>SUM(J8:J71)</f>
        <v>8370221</v>
      </c>
    </row>
    <row r="74" spans="1:11">
      <c r="J74" s="40"/>
    </row>
  </sheetData>
  <pageMargins left="0.25" right="0.25" top="0.25" bottom="0.25" header="0" footer="0.15"/>
  <pageSetup scale="71" fitToHeight="200" orientation="landscape" r:id="rId1"/>
  <headerFooter alignWithMargins="0">
    <oddFooter>&amp;C&amp;P  of 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9"/>
  <sheetViews>
    <sheetView showGridLines="0" topLeftCell="A8" zoomScale="90" zoomScaleNormal="90" workbookViewId="0">
      <selection activeCell="B17" sqref="B17"/>
    </sheetView>
  </sheetViews>
  <sheetFormatPr defaultRowHeight="12.75"/>
  <cols>
    <col min="1" max="1" width="12" style="4" customWidth="1"/>
    <col min="2" max="2" width="21.140625" style="4" customWidth="1"/>
    <col min="3" max="3" width="23.5703125" style="4" customWidth="1"/>
    <col min="4" max="4" width="28.7109375" style="4" customWidth="1"/>
    <col min="5" max="5" width="40.85546875" style="4" customWidth="1"/>
    <col min="6" max="6" width="11.140625" style="31" customWidth="1"/>
    <col min="7" max="7" width="11.42578125" style="31" customWidth="1"/>
    <col min="8" max="8" width="13.28515625" style="33" bestFit="1" customWidth="1"/>
    <col min="9" max="9" width="12" style="33" bestFit="1" customWidth="1"/>
    <col min="10" max="10" width="14.28515625" style="33" bestFit="1" customWidth="1"/>
    <col min="11" max="16384" width="9.140625" style="4"/>
  </cols>
  <sheetData>
    <row r="2" spans="1:11" s="1" customFormat="1" ht="18" customHeight="1">
      <c r="A2" s="19"/>
      <c r="B2" s="14"/>
      <c r="C2" s="14"/>
      <c r="D2" s="14"/>
      <c r="E2" s="25" t="s">
        <v>81</v>
      </c>
      <c r="F2" s="15"/>
      <c r="G2" s="15"/>
      <c r="H2" s="34"/>
      <c r="I2" s="7"/>
      <c r="J2" s="8"/>
    </row>
    <row r="3" spans="1:11" s="1" customFormat="1" ht="18" customHeight="1">
      <c r="A3" s="20"/>
      <c r="B3" s="2"/>
      <c r="C3" s="2"/>
      <c r="D3" s="2"/>
      <c r="E3" s="26" t="s">
        <v>56</v>
      </c>
      <c r="F3" s="16"/>
      <c r="G3" s="2"/>
      <c r="H3" s="35"/>
      <c r="I3" s="9"/>
      <c r="J3" s="10"/>
    </row>
    <row r="4" spans="1:11" s="1" customFormat="1" ht="18" customHeight="1">
      <c r="A4" s="20"/>
      <c r="B4" s="27" t="s">
        <v>80</v>
      </c>
      <c r="C4" s="2"/>
      <c r="D4" s="2"/>
      <c r="E4" s="26" t="s">
        <v>82</v>
      </c>
      <c r="F4" s="16"/>
      <c r="G4" s="2"/>
      <c r="H4" s="35"/>
      <c r="I4" s="9"/>
      <c r="J4" s="10"/>
    </row>
    <row r="5" spans="1:11" s="1" customFormat="1" ht="18" customHeight="1">
      <c r="A5" s="28"/>
      <c r="B5" s="3"/>
      <c r="C5" s="3"/>
      <c r="D5" s="3"/>
      <c r="E5" s="24" t="s">
        <v>46</v>
      </c>
      <c r="F5" s="24"/>
      <c r="G5" s="3"/>
      <c r="H5" s="11"/>
      <c r="I5" s="11"/>
      <c r="J5" s="12"/>
    </row>
    <row r="6" spans="1:11" s="13" customFormat="1" ht="25.5" customHeight="1">
      <c r="A6" s="21"/>
      <c r="B6" s="17" t="s">
        <v>56</v>
      </c>
      <c r="C6" s="18"/>
      <c r="D6" s="18"/>
      <c r="E6" s="18"/>
      <c r="F6" s="17"/>
      <c r="G6" s="17"/>
      <c r="H6" s="36"/>
      <c r="I6" s="36"/>
      <c r="J6" s="37"/>
      <c r="K6" s="1"/>
    </row>
    <row r="7" spans="1:11" s="23" customFormat="1" ht="31.5" customHeight="1">
      <c r="A7" s="29" t="s">
        <v>55</v>
      </c>
      <c r="B7" s="29" t="s">
        <v>16</v>
      </c>
      <c r="C7" s="29" t="s">
        <v>33</v>
      </c>
      <c r="D7" s="29" t="s">
        <v>34</v>
      </c>
      <c r="E7" s="29" t="s">
        <v>35</v>
      </c>
      <c r="F7" s="22" t="s">
        <v>36</v>
      </c>
      <c r="G7" s="22" t="s">
        <v>20</v>
      </c>
      <c r="H7" s="38" t="s">
        <v>21</v>
      </c>
      <c r="I7" s="38" t="s">
        <v>22</v>
      </c>
      <c r="J7" s="38" t="s">
        <v>23</v>
      </c>
      <c r="K7" s="30"/>
    </row>
    <row r="8" spans="1:11" s="6" customFormat="1" ht="51.95" customHeight="1">
      <c r="A8" s="5" t="s">
        <v>57</v>
      </c>
      <c r="B8" s="5" t="s">
        <v>29</v>
      </c>
      <c r="C8" s="5" t="s">
        <v>85</v>
      </c>
      <c r="D8" s="5" t="s">
        <v>30</v>
      </c>
      <c r="E8" s="5" t="s">
        <v>60</v>
      </c>
      <c r="F8" s="32">
        <v>40422</v>
      </c>
      <c r="G8" s="32">
        <v>40786</v>
      </c>
      <c r="H8" s="39">
        <v>41380</v>
      </c>
      <c r="I8" s="39">
        <v>0</v>
      </c>
      <c r="J8" s="39">
        <v>41380</v>
      </c>
      <c r="K8" s="1" t="s">
        <v>89</v>
      </c>
    </row>
    <row r="9" spans="1:11" s="6" customFormat="1" ht="51.95" customHeight="1">
      <c r="A9" s="5" t="s">
        <v>57</v>
      </c>
      <c r="B9" s="5" t="s">
        <v>29</v>
      </c>
      <c r="C9" s="5" t="s">
        <v>86</v>
      </c>
      <c r="D9" s="5" t="s">
        <v>30</v>
      </c>
      <c r="E9" s="5" t="s">
        <v>48</v>
      </c>
      <c r="F9" s="32">
        <v>40422</v>
      </c>
      <c r="G9" s="32">
        <v>40786</v>
      </c>
      <c r="H9" s="39">
        <v>34729</v>
      </c>
      <c r="I9" s="39">
        <v>0</v>
      </c>
      <c r="J9" s="39">
        <v>34729</v>
      </c>
      <c r="K9" s="1" t="s">
        <v>89</v>
      </c>
    </row>
    <row r="10" spans="1:11" s="6" customFormat="1" ht="51.95" customHeight="1">
      <c r="A10" s="5" t="s">
        <v>58</v>
      </c>
      <c r="B10" s="5" t="s">
        <v>19</v>
      </c>
      <c r="C10" s="5" t="s">
        <v>87</v>
      </c>
      <c r="D10" s="5" t="s">
        <v>17</v>
      </c>
      <c r="E10" s="5" t="s">
        <v>61</v>
      </c>
      <c r="F10" s="32">
        <v>40370</v>
      </c>
      <c r="G10" s="32">
        <v>40734</v>
      </c>
      <c r="H10" s="39">
        <v>29168</v>
      </c>
      <c r="I10" s="39">
        <v>0</v>
      </c>
      <c r="J10" s="39">
        <v>29168</v>
      </c>
      <c r="K10" s="1" t="s">
        <v>89</v>
      </c>
    </row>
    <row r="11" spans="1:11" s="6" customFormat="1" ht="51.95" customHeight="1">
      <c r="A11" s="5" t="s">
        <v>58</v>
      </c>
      <c r="B11" s="5" t="s">
        <v>11</v>
      </c>
      <c r="C11" s="5" t="s">
        <v>62</v>
      </c>
      <c r="D11" s="5" t="s">
        <v>42</v>
      </c>
      <c r="E11" s="5" t="s">
        <v>63</v>
      </c>
      <c r="F11" s="32">
        <v>40360</v>
      </c>
      <c r="G11" s="32">
        <v>41090</v>
      </c>
      <c r="H11" s="39">
        <v>78000</v>
      </c>
      <c r="I11" s="39">
        <v>0</v>
      </c>
      <c r="J11" s="39">
        <v>78000</v>
      </c>
      <c r="K11" s="1" t="s">
        <v>89</v>
      </c>
    </row>
    <row r="12" spans="1:11" s="6" customFormat="1" ht="51.95" customHeight="1">
      <c r="A12" s="5" t="s">
        <v>58</v>
      </c>
      <c r="B12" s="5" t="s">
        <v>12</v>
      </c>
      <c r="C12" s="5" t="s">
        <v>84</v>
      </c>
      <c r="D12" s="5" t="s">
        <v>18</v>
      </c>
      <c r="E12" s="5" t="s">
        <v>64</v>
      </c>
      <c r="F12" s="32">
        <v>40437</v>
      </c>
      <c r="G12" s="32">
        <v>40801</v>
      </c>
      <c r="H12" s="39">
        <v>46380</v>
      </c>
      <c r="I12" s="39">
        <v>0</v>
      </c>
      <c r="J12" s="39">
        <v>46380</v>
      </c>
      <c r="K12" s="1" t="s">
        <v>89</v>
      </c>
    </row>
    <row r="13" spans="1:11" s="6" customFormat="1" ht="51.95" customHeight="1">
      <c r="A13" s="5" t="s">
        <v>58</v>
      </c>
      <c r="B13" s="5" t="s">
        <v>13</v>
      </c>
      <c r="C13" s="5" t="s">
        <v>65</v>
      </c>
      <c r="D13" s="5" t="s">
        <v>66</v>
      </c>
      <c r="E13" s="5" t="s">
        <v>67</v>
      </c>
      <c r="F13" s="32">
        <v>40330</v>
      </c>
      <c r="G13" s="32">
        <v>40786</v>
      </c>
      <c r="H13" s="39">
        <v>4000</v>
      </c>
      <c r="I13" s="39">
        <v>0</v>
      </c>
      <c r="J13" s="39">
        <v>4000</v>
      </c>
      <c r="K13" s="1" t="s">
        <v>89</v>
      </c>
    </row>
    <row r="14" spans="1:11" s="6" customFormat="1" ht="51.95" customHeight="1">
      <c r="A14" s="5" t="s">
        <v>58</v>
      </c>
      <c r="B14" s="5" t="s">
        <v>14</v>
      </c>
      <c r="C14" s="5" t="s">
        <v>68</v>
      </c>
      <c r="D14" s="5" t="s">
        <v>31</v>
      </c>
      <c r="E14" s="5" t="s">
        <v>49</v>
      </c>
      <c r="F14" s="32">
        <v>40391</v>
      </c>
      <c r="G14" s="32">
        <v>41121</v>
      </c>
      <c r="H14" s="39">
        <v>1240839</v>
      </c>
      <c r="I14" s="39">
        <v>442738</v>
      </c>
      <c r="J14" s="39">
        <v>1683577</v>
      </c>
      <c r="K14" s="1" t="s">
        <v>89</v>
      </c>
    </row>
    <row r="15" spans="1:11" s="6" customFormat="1" ht="51.95" customHeight="1">
      <c r="A15" s="5" t="s">
        <v>58</v>
      </c>
      <c r="B15" s="5" t="s">
        <v>14</v>
      </c>
      <c r="C15" s="5" t="s">
        <v>69</v>
      </c>
      <c r="D15" s="5" t="s">
        <v>70</v>
      </c>
      <c r="E15" s="5" t="s">
        <v>71</v>
      </c>
      <c r="F15" s="32">
        <v>40725</v>
      </c>
      <c r="G15" s="32">
        <v>41090</v>
      </c>
      <c r="H15" s="39">
        <v>48476</v>
      </c>
      <c r="I15" s="39">
        <v>0</v>
      </c>
      <c r="J15" s="39">
        <v>48476</v>
      </c>
      <c r="K15" s="1" t="s">
        <v>89</v>
      </c>
    </row>
    <row r="16" spans="1:11" s="6" customFormat="1" ht="51.95" customHeight="1">
      <c r="A16" s="5" t="s">
        <v>58</v>
      </c>
      <c r="B16" s="5" t="s">
        <v>15</v>
      </c>
      <c r="C16" s="5" t="s">
        <v>72</v>
      </c>
      <c r="D16" s="5" t="s">
        <v>73</v>
      </c>
      <c r="E16" s="5" t="s">
        <v>74</v>
      </c>
      <c r="F16" s="32">
        <v>40513</v>
      </c>
      <c r="G16" s="32">
        <v>40877</v>
      </c>
      <c r="H16" s="39">
        <v>68250</v>
      </c>
      <c r="I16" s="39">
        <v>0</v>
      </c>
      <c r="J16" s="39">
        <v>68250</v>
      </c>
      <c r="K16" s="1" t="s">
        <v>89</v>
      </c>
    </row>
    <row r="17" spans="1:11" s="6" customFormat="1" ht="51.95" customHeight="1">
      <c r="A17" s="5" t="s">
        <v>58</v>
      </c>
      <c r="B17" s="5" t="s">
        <v>15</v>
      </c>
      <c r="C17" s="5" t="s">
        <v>2</v>
      </c>
      <c r="D17" s="5" t="s">
        <v>32</v>
      </c>
      <c r="E17" s="5" t="s">
        <v>3</v>
      </c>
      <c r="F17" s="32">
        <v>40664</v>
      </c>
      <c r="G17" s="32">
        <v>41029</v>
      </c>
      <c r="H17" s="39">
        <v>250000</v>
      </c>
      <c r="I17" s="39">
        <v>126250</v>
      </c>
      <c r="J17" s="39">
        <v>376250</v>
      </c>
      <c r="K17" s="1" t="s">
        <v>89</v>
      </c>
    </row>
    <row r="18" spans="1:11" s="6" customFormat="1" ht="51.95" customHeight="1">
      <c r="A18" s="5" t="s">
        <v>58</v>
      </c>
      <c r="B18" s="5" t="s">
        <v>24</v>
      </c>
      <c r="C18" s="5" t="s">
        <v>88</v>
      </c>
      <c r="D18" s="5" t="s">
        <v>25</v>
      </c>
      <c r="E18" s="5" t="s">
        <v>50</v>
      </c>
      <c r="F18" s="32">
        <v>40451</v>
      </c>
      <c r="G18" s="32">
        <v>40815</v>
      </c>
      <c r="H18" s="39">
        <v>42380</v>
      </c>
      <c r="I18" s="39">
        <v>0</v>
      </c>
      <c r="J18" s="39">
        <v>42380</v>
      </c>
      <c r="K18" s="1" t="s">
        <v>89</v>
      </c>
    </row>
    <row r="19" spans="1:11">
      <c r="K19" s="1"/>
    </row>
  </sheetData>
  <sortState ref="A8:K708">
    <sortCondition ref="K8:K708"/>
  </sortState>
  <pageMargins left="0.5" right="0.5" top="0.5" bottom="0.5" header="0.17" footer="0.2"/>
  <pageSetup scale="69" fitToHeight="200" orientation="landscape" r:id="rId1"/>
  <headerFooter alignWithMargins="0">
    <oddFooter>&amp;C&amp;P  of  &amp;N&amp;R&amp;7&amp;D 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EXT</vt:lpstr>
      <vt:lpstr>ALL AWARDS (2)</vt:lpstr>
      <vt:lpstr>'ALL AWARDS (2)'!Print_Area</vt:lpstr>
      <vt:lpstr>EXT!Print_Area</vt:lpstr>
      <vt:lpstr>'ALL AWARDS (2)'!Print_Titles</vt:lpstr>
      <vt:lpstr>EXT!Print_Titles</vt:lpstr>
    </vt:vector>
  </TitlesOfParts>
  <Company>UVM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Ioulia Khitrykh</dc:creator>
  <cp:lastModifiedBy>Catherine Condon</cp:lastModifiedBy>
  <cp:lastPrinted>2015-09-16T13:50:05Z</cp:lastPrinted>
  <dcterms:created xsi:type="dcterms:W3CDTF">2004-07-29T14:07:05Z</dcterms:created>
  <dcterms:modified xsi:type="dcterms:W3CDTF">2015-09-17T14:09:51Z</dcterms:modified>
</cp:coreProperties>
</file>