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p\12-Reports\01-Annual Reports\04 - Annual Reports\AnnualReportFY15 DRAFT\"/>
    </mc:Choice>
  </mc:AlternateContent>
  <bookViews>
    <workbookView xWindow="480" yWindow="315" windowWidth="11115" windowHeight="5640"/>
  </bookViews>
  <sheets>
    <sheet name="Awards" sheetId="1" r:id="rId1"/>
  </sheets>
  <definedNames>
    <definedName name="_xlnm.Print_Area" localSheetId="0">Awards!$A$1:$O$81</definedName>
    <definedName name="_xlnm.Print_Titles" localSheetId="0">Awards!$6:$6</definedName>
  </definedNames>
  <calcPr calcId="152511"/>
</workbook>
</file>

<file path=xl/calcChain.xml><?xml version="1.0" encoding="utf-8"?>
<calcChain xmlns="http://schemas.openxmlformats.org/spreadsheetml/2006/main">
  <c r="L80" i="1" l="1"/>
  <c r="K80" i="1"/>
  <c r="J80" i="1"/>
</calcChain>
</file>

<file path=xl/sharedStrings.xml><?xml version="1.0" encoding="utf-8"?>
<sst xmlns="http://schemas.openxmlformats.org/spreadsheetml/2006/main" count="527" uniqueCount="148">
  <si>
    <t>SPONSOR</t>
  </si>
  <si>
    <t>PROJECT TITLE</t>
  </si>
  <si>
    <t>INFOED NUMBER</t>
  </si>
  <si>
    <t>EXT</t>
  </si>
  <si>
    <t>Total</t>
  </si>
  <si>
    <t>National Science Foundation</t>
  </si>
  <si>
    <t>CALS</t>
  </si>
  <si>
    <t>Community Development and Applied Economics</t>
  </si>
  <si>
    <t>Nutrition and Food Sciences</t>
  </si>
  <si>
    <t>Plant Biology</t>
  </si>
  <si>
    <t>North American Maple Syrup Council</t>
  </si>
  <si>
    <t>University of Wisconsin</t>
  </si>
  <si>
    <t>Vermont Department of Environmental Conservation</t>
  </si>
  <si>
    <t>National Institute of Food and Agriculture/Department of Agriculture</t>
  </si>
  <si>
    <t>Animal Science</t>
  </si>
  <si>
    <t>Barlow, John W</t>
  </si>
  <si>
    <t>Agricultural Research Service/Department of Agriculture</t>
  </si>
  <si>
    <t xml:space="preserve">Kraft, Jana </t>
  </si>
  <si>
    <t>Kolodinsky, Jane M.</t>
  </si>
  <si>
    <t>Peace Corps (PC)</t>
  </si>
  <si>
    <t>Peace Corps Strategy Contract 2013</t>
  </si>
  <si>
    <t>Parsons, Robert L</t>
  </si>
  <si>
    <t>Risk Management Agency/Department of Agriculture</t>
  </si>
  <si>
    <t>University of Delaware</t>
  </si>
  <si>
    <t>Plant &amp; Soil Science</t>
  </si>
  <si>
    <t>Cornell University</t>
  </si>
  <si>
    <t>Hazelrigg, Ann L</t>
  </si>
  <si>
    <t>Natural Resources Conservation Service/Department of Agriculture</t>
  </si>
  <si>
    <t>Vermont Agency of Agriculture, Food, and Markets</t>
  </si>
  <si>
    <t xml:space="preserve">Skinner, Margaret </t>
  </si>
  <si>
    <t>University of New Hampshire</t>
  </si>
  <si>
    <t>Extension Sustainable Agriculture Center</t>
  </si>
  <si>
    <t>Forest Service/Department of Agriculture</t>
  </si>
  <si>
    <t>University of Maryland</t>
  </si>
  <si>
    <t>INVESTIGATOR  UNIT</t>
  </si>
  <si>
    <t>INVESTIGATOR NAME</t>
  </si>
  <si>
    <t>RECOGNITION PERCENTAGE</t>
  </si>
  <si>
    <t>AWARD START DATE</t>
  </si>
  <si>
    <t>AWARD END DATE</t>
  </si>
  <si>
    <t>ALLOCATED DIRECT COSTS</t>
  </si>
  <si>
    <t>ALLOCATED INDIRECT COSTS</t>
  </si>
  <si>
    <t>ALLOCATED TOTAL COSTS</t>
  </si>
  <si>
    <t>ADMINISTERING UNIT</t>
  </si>
  <si>
    <t>Wright, Andre-Denis G</t>
  </si>
  <si>
    <t>College of Agriculture Dean's Office</t>
  </si>
  <si>
    <t>Downer, Patricia S</t>
  </si>
  <si>
    <t>Maintain CRIS Data Collection for NIFA State Partners and Grantees and Support Transition to REEport</t>
  </si>
  <si>
    <t>Liang, Chyi-Lyi Kathleen</t>
  </si>
  <si>
    <t>Foreign Agricultural Services/Department of Agriculture</t>
  </si>
  <si>
    <t>Yon, Bethany A</t>
  </si>
  <si>
    <t>Bosworth, Sidney C</t>
  </si>
  <si>
    <t>Bradshaw, Terence Lee</t>
  </si>
  <si>
    <t>Carrington, Heather A</t>
  </si>
  <si>
    <t>Chen Fanslow, Yolanda H</t>
  </si>
  <si>
    <t>Conner, David S.</t>
  </si>
  <si>
    <t>National Plant Diagnostic Network for the Food and Agriculture Defense Initiative</t>
  </si>
  <si>
    <t>Hurley, Stephanie E</t>
  </si>
  <si>
    <t>Vermont Agency of Natural Resources (ANR)</t>
  </si>
  <si>
    <t xml:space="preserve">Neher, Deborah </t>
  </si>
  <si>
    <t>Parker, Jason S</t>
  </si>
  <si>
    <t>Koliba, Christopher J</t>
  </si>
  <si>
    <t xml:space="preserve">Zia, Asim </t>
  </si>
  <si>
    <t>Determination of Duration of Immunity Conferred by Ad5FMDV Vaccination in Cattle</t>
  </si>
  <si>
    <t>Greenwood, Sabrina L</t>
  </si>
  <si>
    <t>Walker (George) Milk Research Fund</t>
  </si>
  <si>
    <t xml:space="preserve">Feeding Dairy Cows to Produce Healthy Milk
</t>
  </si>
  <si>
    <t>Dairy Research Institute</t>
  </si>
  <si>
    <t>Examining the Effects of Consuming a Diet Comprising of Full-Fat Milk on Metabolic Health Markers</t>
  </si>
  <si>
    <t>A Human Behavioral Approach to Reducing the Impact of Livestock Pest or Disease Incursions of Socio-Economic Importance</t>
  </si>
  <si>
    <t>Merrill, Scott Curtis</t>
  </si>
  <si>
    <t>Pandya, Mital M</t>
  </si>
  <si>
    <t>A Modern Approach Toward Vaccine Development Demonstrates the Role of Cytotoxic T Lymphocyte Responses to Foot and Mouth Disease Virus Vaccines</t>
  </si>
  <si>
    <t>Smith, Julia M</t>
  </si>
  <si>
    <t>Development of an Infrared Thermogram (IRT) Based Screening Tool for Cattle</t>
  </si>
  <si>
    <t>Investigation of Sulfate-Reducing Bacteria and Production of Hydrogen Sulfide in Anaerobic Manure Digesters</t>
  </si>
  <si>
    <t>Vogelmann, Thomas C</t>
  </si>
  <si>
    <t>University of Vermont Collaboration with the USDA Northeast Climate Hub</t>
  </si>
  <si>
    <t>Baker, Daniel H</t>
  </si>
  <si>
    <t>Champlain Valley Office of Economic Opportunity</t>
  </si>
  <si>
    <t>Emergency Planning and Exercising for Resilient Mobile Home Communities</t>
  </si>
  <si>
    <t>Sustaining and Enhancing Local Agriculture in Rural Areas:  Assessing Key Producer and Consumer Issues in Northern New England</t>
  </si>
  <si>
    <t>Michigan State University</t>
  </si>
  <si>
    <t>Optimizing Protected Culture Environments for Berry Crops</t>
  </si>
  <si>
    <t>Vermont Maple Sugar Makers Association</t>
  </si>
  <si>
    <t>Economic Impact Study of the Vermont Maple Industry</t>
  </si>
  <si>
    <t>Hamshaw, Kelly A</t>
  </si>
  <si>
    <t>Community and Public Safety Dashboard</t>
  </si>
  <si>
    <t>PEER Associates</t>
  </si>
  <si>
    <t>Nationwide Evaluation of USDA Farm to School Grants</t>
  </si>
  <si>
    <t>Vermont Attorney General's Office</t>
  </si>
  <si>
    <t>Consumer Assistance Program</t>
  </si>
  <si>
    <t>Farm Service Agency/U. S. Department of Agriculture</t>
  </si>
  <si>
    <t>Farm Bill Education for Vermont Farmers</t>
  </si>
  <si>
    <t>Cochran Fellows Training 2015</t>
  </si>
  <si>
    <t>Risk Management Education in Vermont 2014-2015</t>
  </si>
  <si>
    <t>Farm Transfer Education for New England and West Virginia</t>
  </si>
  <si>
    <t>Farm Transfer Education for the Northeast</t>
  </si>
  <si>
    <t>Recycling and Composting in School Cafeterias</t>
  </si>
  <si>
    <t>Berkett, Lorraine P</t>
  </si>
  <si>
    <t>Northern Grapes: Integrating Viticulture, Winemaking, and Marketing of New Cold-Hardy Cultivars Supporting New and Growing Wineries</t>
  </si>
  <si>
    <t>The Multidisciplinary Vermont Extension Implementation Program Addressing Stakeholder Priorities and Needs for 2014-2017</t>
  </si>
  <si>
    <t>Agricultural Marketing Service/Department of Agriculture</t>
  </si>
  <si>
    <t>Orchard Economic Assessment to Support Vermont Hard Cider</t>
  </si>
  <si>
    <t>Monsanto Company</t>
  </si>
  <si>
    <t>Biological Management of Apple Replant Disease</t>
  </si>
  <si>
    <t>Apple Market Optimization and Expansion through Value-Added Cider Production</t>
  </si>
  <si>
    <t>Vermont Master Composter 2015-2016</t>
  </si>
  <si>
    <t>City Market</t>
  </si>
  <si>
    <t>Establishing a Swede Midge Damage Threshold for Brassica Crops</t>
  </si>
  <si>
    <t>Exploiting the Reproductive Biology of the Invasive Swede Midge to Improve IPM in Brassica Crops</t>
  </si>
  <si>
    <t>Do Hyper-Diverse Genomes Run the Pesticide Treadmill: Resequencing Colorado Potato Beetle Genomes to Understand Rapid Pest Evolution and Improve Sustainable Pest Management</t>
  </si>
  <si>
    <t>Defining and Overcoming Economic Factors Hindering Adoption of Food Safety Practices by Small and Medium Sized Farms in the New England Region</t>
  </si>
  <si>
    <t>Donnelly, Catherine W</t>
  </si>
  <si>
    <t>Department of Agriculture USDA</t>
  </si>
  <si>
    <t>Persistence of Enteric Pathogens in Manure-Amended Soils in Northeast U.S. Produce-Growing Environment</t>
  </si>
  <si>
    <t>Gorres, Josef H</t>
  </si>
  <si>
    <t>Collaborate with the University of Vermont to Establish Accurate K Factors for High Clay Content Soils, Specifically the Vergennes Soil Series and Similar Soils</t>
  </si>
  <si>
    <t>CropLife Foundation</t>
  </si>
  <si>
    <t>The UVM Pesticide Education and Safety Program Improvement Initiative</t>
  </si>
  <si>
    <t>Parker, Bruce L</t>
  </si>
  <si>
    <t>Planning Research Using Novel Plant and Habitat Systems for Sustainable Pest Control in Vegetable Production</t>
  </si>
  <si>
    <t>Chittenden County Maple Sugar Makers Association</t>
  </si>
  <si>
    <t>Earthworms:  A Real Threat to our Northeastern Sugarbushes</t>
  </si>
  <si>
    <t>Conservation, Food and Health Foundation</t>
  </si>
  <si>
    <t>Sustainable Biological Control Strategies for Growers of Greenhouse Vegetables in Lebanon</t>
  </si>
  <si>
    <t>Plant-mediated IPM Systems for Pest Aphids of High Tunnel Vegetable Production</t>
  </si>
  <si>
    <t xml:space="preserve">Worms: The Lurking Threat to New England's Sugarbushes		
</t>
  </si>
  <si>
    <t>American Floral Endowment</t>
  </si>
  <si>
    <t>Novel Fungal Formulations for Western Flower Thrips in Soil</t>
  </si>
  <si>
    <t>Center for Lake Champlain Watershed Research Innovation Implementation Inc.</t>
  </si>
  <si>
    <t>Saffron: A New High-Value Crop for Vermont Growers</t>
  </si>
  <si>
    <t>Dynamics of Naturally Occurring Fungal-Induced Epizootics of Hemlock Wooly Adelgid</t>
  </si>
  <si>
    <t>Keller, Stephen R.</t>
  </si>
  <si>
    <t>Combining Genomics, Remote Sensing, and Geospatial Modeling to Understand Adaptation to Growing Season Length in Balsam Poplar</t>
  </si>
  <si>
    <t>LTREB: Impacts of Polyandry Over the Lifetime of a Social Mammal</t>
  </si>
  <si>
    <t xml:space="preserve">Molofsky, Jane </t>
  </si>
  <si>
    <t>Understanding the Role of Population Genetic Structure and Population Dynamics in the Invasion of Knapweeds</t>
  </si>
  <si>
    <t>Perkins, Timothy D</t>
  </si>
  <si>
    <t>Is Tapping Below the Lateral Line an Effective Tool to Increase the Size of the Tapping Band</t>
  </si>
  <si>
    <t>Standard Practices for a New System of Maple Syrup Production</t>
  </si>
  <si>
    <t>Preston, Jill C</t>
  </si>
  <si>
    <t>Evolutionary Genetics of Vernalization Responsiveness in the Temperate Grass Subfamily Pooideae</t>
  </si>
  <si>
    <t>van den Berg, Abby K</t>
  </si>
  <si>
    <t>Increasing Ecosystem Services and Climate Change Resilience in Dominant Agroecosystems of the Lake Champlain Basin</t>
  </si>
  <si>
    <t>Demonstrating Effects of Compaction Best Management Practices on Soil Properties and Water Management</t>
  </si>
  <si>
    <t>College of Agriculture and Life Sciences</t>
  </si>
  <si>
    <t>Award Recognition Allocations</t>
  </si>
  <si>
    <t>FY 2015 Sponsored Project Activity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</si>
</sst>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&quot;$&quot;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6.5"/>
      <name val="Small Fonts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rgb="FF006600"/>
      <name val="Calibri"/>
      <family val="2"/>
      <scheme val="minor"/>
    </font>
    <font>
      <b/>
      <sz val="10"/>
      <name val="Arial"/>
      <family val="2"/>
    </font>
    <font>
      <sz val="8.5"/>
      <name val="Small Fonts"/>
      <family val="2"/>
    </font>
    <font>
      <b/>
      <sz val="8.5"/>
      <name val="Small Fonts"/>
      <family val="2"/>
    </font>
    <font>
      <b/>
      <sz val="12"/>
      <color rgb="FF006600"/>
      <name val="Arial"/>
      <family val="2"/>
    </font>
    <font>
      <b/>
      <sz val="16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4" xfId="0" applyFont="1" applyFill="1" applyBorder="1" applyAlignment="1">
      <alignment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9" fontId="7" fillId="0" borderId="3" xfId="3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9" fontId="9" fillId="2" borderId="2" xfId="0" applyNumberFormat="1" applyFont="1" applyFill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2"/>
    <cellStyle name="Normal 3" xfId="4"/>
    <cellStyle name="Percent" xfId="3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95251</xdr:rowOff>
    </xdr:from>
    <xdr:to>
      <xdr:col>4</xdr:col>
      <xdr:colOff>92168</xdr:colOff>
      <xdr:row>4</xdr:row>
      <xdr:rowOff>97633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95251"/>
          <a:ext cx="4426043" cy="931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80"/>
  <sheetViews>
    <sheetView showGridLines="0" tabSelected="1" zoomScale="80" zoomScaleNormal="80" workbookViewId="0">
      <selection activeCell="B6" sqref="B6:C6"/>
    </sheetView>
  </sheetViews>
  <sheetFormatPr defaultRowHeight="12.75" x14ac:dyDescent="0.2"/>
  <cols>
    <col min="1" max="1" width="4" style="1" customWidth="1"/>
    <col min="2" max="2" width="8.7109375" style="1" customWidth="1"/>
    <col min="3" max="3" width="30.7109375" style="1" customWidth="1"/>
    <col min="4" max="4" width="25.7109375" style="1" customWidth="1"/>
    <col min="5" max="5" width="15.7109375" style="11" customWidth="1"/>
    <col min="6" max="6" width="32.7109375" style="1" customWidth="1"/>
    <col min="7" max="7" width="55.7109375" style="1" customWidth="1"/>
    <col min="8" max="9" width="14.7109375" style="2" customWidth="1"/>
    <col min="10" max="10" width="16.7109375" style="3" customWidth="1"/>
    <col min="11" max="11" width="18.7109375" style="3" customWidth="1"/>
    <col min="12" max="12" width="16.7109375" style="3" customWidth="1"/>
    <col min="13" max="13" width="8.7109375" style="13" customWidth="1"/>
    <col min="14" max="14" width="30.7109375" style="13" customWidth="1"/>
    <col min="15" max="15" width="10.7109375" style="1" customWidth="1"/>
    <col min="16" max="17" width="12.85546875" style="1" customWidth="1"/>
    <col min="18" max="16384" width="9.140625" style="1"/>
  </cols>
  <sheetData>
    <row r="1" spans="2:18" ht="18" customHeight="1" x14ac:dyDescent="0.2">
      <c r="F1" s="2"/>
      <c r="G1" s="2"/>
      <c r="H1" s="3"/>
      <c r="I1" s="3"/>
      <c r="K1" s="13"/>
      <c r="L1" s="1"/>
      <c r="M1" s="1"/>
      <c r="N1" s="1"/>
    </row>
    <row r="2" spans="2:18" s="6" customFormat="1" ht="20.100000000000001" customHeight="1" x14ac:dyDescent="0.2">
      <c r="B2" s="5"/>
      <c r="C2" s="5"/>
      <c r="D2" s="5"/>
      <c r="E2" s="10"/>
      <c r="G2" s="36" t="s">
        <v>147</v>
      </c>
      <c r="H2" s="32"/>
      <c r="I2" s="32"/>
      <c r="J2" s="32"/>
      <c r="K2" s="12"/>
      <c r="N2" s="32"/>
      <c r="O2" s="33"/>
    </row>
    <row r="3" spans="2:18" s="6" customFormat="1" ht="18" customHeight="1" x14ac:dyDescent="0.2">
      <c r="B3" s="5"/>
      <c r="C3" s="5"/>
      <c r="D3" s="5"/>
      <c r="E3" s="10"/>
      <c r="G3" s="37" t="s">
        <v>145</v>
      </c>
      <c r="H3" s="32"/>
      <c r="I3" s="32"/>
      <c r="J3" s="32"/>
      <c r="K3" s="12"/>
      <c r="N3" s="32"/>
      <c r="O3" s="33"/>
    </row>
    <row r="4" spans="2:18" s="6" customFormat="1" ht="18" customHeight="1" x14ac:dyDescent="0.2">
      <c r="B4" s="5"/>
      <c r="C4" s="5"/>
      <c r="D4" s="5"/>
      <c r="E4" s="10"/>
      <c r="G4" s="37" t="s">
        <v>146</v>
      </c>
      <c r="H4" s="32"/>
      <c r="I4" s="32"/>
      <c r="J4" s="32"/>
      <c r="K4" s="12"/>
      <c r="N4" s="32"/>
      <c r="O4" s="33"/>
    </row>
    <row r="5" spans="2:18" s="6" customFormat="1" ht="18" customHeight="1" x14ac:dyDescent="0.2">
      <c r="B5" s="5"/>
      <c r="C5" s="5"/>
      <c r="D5" s="5"/>
      <c r="E5" s="10"/>
      <c r="F5" s="34"/>
      <c r="G5" s="32"/>
      <c r="H5" s="32"/>
      <c r="I5" s="32"/>
      <c r="J5" s="32"/>
      <c r="K5" s="12"/>
      <c r="N5" s="32"/>
      <c r="O5" s="33"/>
    </row>
    <row r="6" spans="2:18" s="23" customFormat="1" ht="45" customHeight="1" x14ac:dyDescent="0.2">
      <c r="B6" s="38" t="s">
        <v>34</v>
      </c>
      <c r="C6" s="39"/>
      <c r="D6" s="26" t="s">
        <v>35</v>
      </c>
      <c r="E6" s="27" t="s">
        <v>36</v>
      </c>
      <c r="F6" s="25" t="s">
        <v>0</v>
      </c>
      <c r="G6" s="25" t="s">
        <v>1</v>
      </c>
      <c r="H6" s="24" t="s">
        <v>37</v>
      </c>
      <c r="I6" s="24" t="s">
        <v>38</v>
      </c>
      <c r="J6" s="24" t="s">
        <v>39</v>
      </c>
      <c r="K6" s="24" t="s">
        <v>40</v>
      </c>
      <c r="L6" s="24" t="s">
        <v>41</v>
      </c>
      <c r="M6" s="40" t="s">
        <v>42</v>
      </c>
      <c r="N6" s="41"/>
      <c r="O6" s="24" t="s">
        <v>2</v>
      </c>
    </row>
    <row r="7" spans="2:18" s="4" customFormat="1" ht="60" customHeight="1" x14ac:dyDescent="0.2">
      <c r="B7" s="14" t="s">
        <v>6</v>
      </c>
      <c r="C7" s="28" t="s">
        <v>14</v>
      </c>
      <c r="D7" s="28" t="s">
        <v>15</v>
      </c>
      <c r="E7" s="29">
        <v>1</v>
      </c>
      <c r="F7" s="15" t="s">
        <v>16</v>
      </c>
      <c r="G7" s="7" t="s">
        <v>62</v>
      </c>
      <c r="H7" s="8">
        <v>41760</v>
      </c>
      <c r="I7" s="8">
        <v>42628</v>
      </c>
      <c r="J7" s="9">
        <v>544998</v>
      </c>
      <c r="K7" s="9">
        <v>0</v>
      </c>
      <c r="L7" s="9">
        <v>544998</v>
      </c>
      <c r="M7" s="14" t="s">
        <v>6</v>
      </c>
      <c r="N7" s="15" t="s">
        <v>14</v>
      </c>
      <c r="O7" s="21">
        <v>29548</v>
      </c>
      <c r="R7" s="22"/>
    </row>
    <row r="8" spans="2:18" s="4" customFormat="1" ht="60" customHeight="1" x14ac:dyDescent="0.2">
      <c r="B8" s="14" t="s">
        <v>6</v>
      </c>
      <c r="C8" s="28" t="s">
        <v>14</v>
      </c>
      <c r="D8" s="28" t="s">
        <v>63</v>
      </c>
      <c r="E8" s="29">
        <v>1</v>
      </c>
      <c r="F8" s="15" t="s">
        <v>64</v>
      </c>
      <c r="G8" s="7" t="s">
        <v>65</v>
      </c>
      <c r="H8" s="8">
        <v>41640</v>
      </c>
      <c r="I8" s="8">
        <v>42323</v>
      </c>
      <c r="J8" s="9">
        <v>18270</v>
      </c>
      <c r="K8" s="9">
        <v>0</v>
      </c>
      <c r="L8" s="9">
        <v>18270</v>
      </c>
      <c r="M8" s="14" t="s">
        <v>6</v>
      </c>
      <c r="N8" s="15" t="s">
        <v>14</v>
      </c>
      <c r="O8" s="21">
        <v>28511</v>
      </c>
      <c r="R8" s="22"/>
    </row>
    <row r="9" spans="2:18" s="4" customFormat="1" ht="60" customHeight="1" x14ac:dyDescent="0.2">
      <c r="B9" s="14" t="s">
        <v>6</v>
      </c>
      <c r="C9" s="28" t="s">
        <v>14</v>
      </c>
      <c r="D9" s="28" t="s">
        <v>17</v>
      </c>
      <c r="E9" s="29">
        <v>0.6</v>
      </c>
      <c r="F9" s="15" t="s">
        <v>66</v>
      </c>
      <c r="G9" s="7" t="s">
        <v>67</v>
      </c>
      <c r="H9" s="8">
        <v>41730</v>
      </c>
      <c r="I9" s="8">
        <v>42460</v>
      </c>
      <c r="J9" s="9">
        <v>162000</v>
      </c>
      <c r="K9" s="9">
        <v>16200</v>
      </c>
      <c r="L9" s="9">
        <v>178200</v>
      </c>
      <c r="M9" s="14" t="s">
        <v>6</v>
      </c>
      <c r="N9" s="15" t="s">
        <v>14</v>
      </c>
      <c r="O9" s="21">
        <v>27232</v>
      </c>
      <c r="R9" s="22"/>
    </row>
    <row r="10" spans="2:18" s="4" customFormat="1" ht="60" customHeight="1" x14ac:dyDescent="0.2">
      <c r="B10" s="14" t="s">
        <v>6</v>
      </c>
      <c r="C10" s="28" t="s">
        <v>14</v>
      </c>
      <c r="D10" s="28" t="s">
        <v>70</v>
      </c>
      <c r="E10" s="29">
        <v>1</v>
      </c>
      <c r="F10" s="15" t="s">
        <v>13</v>
      </c>
      <c r="G10" s="7" t="s">
        <v>71</v>
      </c>
      <c r="H10" s="8">
        <v>41974</v>
      </c>
      <c r="I10" s="8">
        <v>42704</v>
      </c>
      <c r="J10" s="9">
        <v>79000</v>
      </c>
      <c r="K10" s="9">
        <v>0</v>
      </c>
      <c r="L10" s="9">
        <v>79000</v>
      </c>
      <c r="M10" s="14" t="s">
        <v>6</v>
      </c>
      <c r="N10" s="15" t="s">
        <v>14</v>
      </c>
      <c r="O10" s="21">
        <v>28832</v>
      </c>
      <c r="R10" s="22"/>
    </row>
    <row r="11" spans="2:18" s="4" customFormat="1" ht="60" customHeight="1" x14ac:dyDescent="0.2">
      <c r="B11" s="14" t="s">
        <v>6</v>
      </c>
      <c r="C11" s="28" t="s">
        <v>14</v>
      </c>
      <c r="D11" s="28" t="s">
        <v>72</v>
      </c>
      <c r="E11" s="29">
        <v>0.4</v>
      </c>
      <c r="F11" s="15" t="s">
        <v>13</v>
      </c>
      <c r="G11" s="7" t="s">
        <v>68</v>
      </c>
      <c r="H11" s="8">
        <v>42095</v>
      </c>
      <c r="I11" s="8">
        <v>42460</v>
      </c>
      <c r="J11" s="9">
        <v>357822</v>
      </c>
      <c r="K11" s="9">
        <v>100428.4</v>
      </c>
      <c r="L11" s="9">
        <v>458250.4</v>
      </c>
      <c r="M11" s="14" t="s">
        <v>6</v>
      </c>
      <c r="N11" s="15" t="s">
        <v>14</v>
      </c>
      <c r="O11" s="21">
        <v>29034</v>
      </c>
      <c r="R11" s="22"/>
    </row>
    <row r="12" spans="2:18" s="4" customFormat="1" ht="60" customHeight="1" x14ac:dyDescent="0.2">
      <c r="B12" s="14" t="s">
        <v>6</v>
      </c>
      <c r="C12" s="28" t="s">
        <v>14</v>
      </c>
      <c r="D12" s="28" t="s">
        <v>43</v>
      </c>
      <c r="E12" s="29">
        <v>1</v>
      </c>
      <c r="F12" s="15" t="s">
        <v>16</v>
      </c>
      <c r="G12" s="7" t="s">
        <v>73</v>
      </c>
      <c r="H12" s="8">
        <v>41702</v>
      </c>
      <c r="I12" s="8">
        <v>41912</v>
      </c>
      <c r="J12" s="9">
        <v>25000</v>
      </c>
      <c r="K12" s="9">
        <v>0</v>
      </c>
      <c r="L12" s="9">
        <v>25000</v>
      </c>
      <c r="M12" s="14" t="s">
        <v>6</v>
      </c>
      <c r="N12" s="15" t="s">
        <v>14</v>
      </c>
      <c r="O12" s="21">
        <v>28878</v>
      </c>
      <c r="R12" s="22"/>
    </row>
    <row r="13" spans="2:18" s="4" customFormat="1" ht="60" customHeight="1" x14ac:dyDescent="0.2">
      <c r="B13" s="14" t="s">
        <v>6</v>
      </c>
      <c r="C13" s="28" t="s">
        <v>14</v>
      </c>
      <c r="D13" s="28" t="s">
        <v>43</v>
      </c>
      <c r="E13" s="29">
        <v>1</v>
      </c>
      <c r="F13" s="15" t="s">
        <v>28</v>
      </c>
      <c r="G13" s="7" t="s">
        <v>74</v>
      </c>
      <c r="H13" s="8">
        <v>41821</v>
      </c>
      <c r="I13" s="8">
        <v>42004</v>
      </c>
      <c r="J13" s="9">
        <v>25000</v>
      </c>
      <c r="K13" s="9">
        <v>0</v>
      </c>
      <c r="L13" s="9">
        <v>25000</v>
      </c>
      <c r="M13" s="14" t="s">
        <v>6</v>
      </c>
      <c r="N13" s="15" t="s">
        <v>14</v>
      </c>
      <c r="O13" s="21">
        <v>28882</v>
      </c>
      <c r="R13" s="22"/>
    </row>
    <row r="14" spans="2:18" s="4" customFormat="1" ht="60" customHeight="1" x14ac:dyDescent="0.2">
      <c r="B14" s="14" t="s">
        <v>6</v>
      </c>
      <c r="C14" s="28" t="s">
        <v>44</v>
      </c>
      <c r="D14" s="28" t="s">
        <v>45</v>
      </c>
      <c r="E14" s="29">
        <v>1</v>
      </c>
      <c r="F14" s="15" t="s">
        <v>13</v>
      </c>
      <c r="G14" s="7" t="s">
        <v>46</v>
      </c>
      <c r="H14" s="8">
        <v>41883</v>
      </c>
      <c r="I14" s="8">
        <v>42613</v>
      </c>
      <c r="J14" s="9">
        <v>144936</v>
      </c>
      <c r="K14" s="9">
        <v>0</v>
      </c>
      <c r="L14" s="9">
        <v>144936</v>
      </c>
      <c r="M14" s="14" t="s">
        <v>6</v>
      </c>
      <c r="N14" s="15" t="s">
        <v>44</v>
      </c>
      <c r="O14" s="21">
        <v>29185</v>
      </c>
      <c r="R14" s="22"/>
    </row>
    <row r="15" spans="2:18" s="4" customFormat="1" ht="60" customHeight="1" x14ac:dyDescent="0.2">
      <c r="B15" s="14" t="s">
        <v>6</v>
      </c>
      <c r="C15" s="28" t="s">
        <v>44</v>
      </c>
      <c r="D15" s="28" t="s">
        <v>75</v>
      </c>
      <c r="E15" s="29">
        <v>1</v>
      </c>
      <c r="F15" s="15" t="s">
        <v>32</v>
      </c>
      <c r="G15" s="7" t="s">
        <v>76</v>
      </c>
      <c r="H15" s="8">
        <v>41890</v>
      </c>
      <c r="I15" s="8">
        <v>43646</v>
      </c>
      <c r="J15" s="9">
        <v>45000</v>
      </c>
      <c r="K15" s="9">
        <v>0</v>
      </c>
      <c r="L15" s="9">
        <v>45000</v>
      </c>
      <c r="M15" s="14" t="s">
        <v>6</v>
      </c>
      <c r="N15" s="15" t="s">
        <v>44</v>
      </c>
      <c r="O15" s="21">
        <v>29444</v>
      </c>
      <c r="R15" s="22"/>
    </row>
    <row r="16" spans="2:18" s="4" customFormat="1" ht="60" customHeight="1" x14ac:dyDescent="0.2">
      <c r="B16" s="14" t="s">
        <v>6</v>
      </c>
      <c r="C16" s="28" t="s">
        <v>7</v>
      </c>
      <c r="D16" s="28" t="s">
        <v>77</v>
      </c>
      <c r="E16" s="29">
        <v>1</v>
      </c>
      <c r="F16" s="15" t="s">
        <v>78</v>
      </c>
      <c r="G16" s="7" t="s">
        <v>79</v>
      </c>
      <c r="H16" s="8">
        <v>41883</v>
      </c>
      <c r="I16" s="8">
        <v>42338</v>
      </c>
      <c r="J16" s="9">
        <v>7273</v>
      </c>
      <c r="K16" s="9">
        <v>727</v>
      </c>
      <c r="L16" s="9">
        <v>8000</v>
      </c>
      <c r="M16" s="14" t="s">
        <v>6</v>
      </c>
      <c r="N16" s="15" t="s">
        <v>7</v>
      </c>
      <c r="O16" s="21">
        <v>29347</v>
      </c>
      <c r="R16" s="22"/>
    </row>
    <row r="17" spans="2:18" s="4" customFormat="1" ht="60" customHeight="1" x14ac:dyDescent="0.2">
      <c r="B17" s="14" t="s">
        <v>6</v>
      </c>
      <c r="C17" s="28" t="s">
        <v>7</v>
      </c>
      <c r="D17" s="28" t="s">
        <v>54</v>
      </c>
      <c r="E17" s="29">
        <v>0.5</v>
      </c>
      <c r="F17" s="15" t="s">
        <v>101</v>
      </c>
      <c r="G17" s="7" t="s">
        <v>102</v>
      </c>
      <c r="H17" s="8">
        <v>41912</v>
      </c>
      <c r="I17" s="8">
        <v>42642</v>
      </c>
      <c r="J17" s="9">
        <v>37692</v>
      </c>
      <c r="K17" s="9">
        <v>0</v>
      </c>
      <c r="L17" s="9">
        <v>37692</v>
      </c>
      <c r="M17" s="14" t="s">
        <v>6</v>
      </c>
      <c r="N17" s="15" t="s">
        <v>24</v>
      </c>
      <c r="O17" s="21">
        <v>29194</v>
      </c>
      <c r="R17" s="22"/>
    </row>
    <row r="18" spans="2:18" s="4" customFormat="1" ht="60" customHeight="1" x14ac:dyDescent="0.2">
      <c r="B18" s="14" t="s">
        <v>6</v>
      </c>
      <c r="C18" s="28" t="s">
        <v>7</v>
      </c>
      <c r="D18" s="28" t="s">
        <v>54</v>
      </c>
      <c r="E18" s="29">
        <v>1</v>
      </c>
      <c r="F18" s="15" t="s">
        <v>81</v>
      </c>
      <c r="G18" s="7" t="s">
        <v>82</v>
      </c>
      <c r="H18" s="8">
        <v>41883</v>
      </c>
      <c r="I18" s="8">
        <v>43708</v>
      </c>
      <c r="J18" s="9">
        <v>51619</v>
      </c>
      <c r="K18" s="9">
        <v>14466</v>
      </c>
      <c r="L18" s="9">
        <v>66085</v>
      </c>
      <c r="M18" s="14" t="s">
        <v>6</v>
      </c>
      <c r="N18" s="15" t="s">
        <v>7</v>
      </c>
      <c r="O18" s="21">
        <v>29086</v>
      </c>
      <c r="R18" s="22"/>
    </row>
    <row r="19" spans="2:18" s="4" customFormat="1" ht="60" customHeight="1" x14ac:dyDescent="0.2">
      <c r="B19" s="14" t="s">
        <v>6</v>
      </c>
      <c r="C19" s="28" t="s">
        <v>7</v>
      </c>
      <c r="D19" s="28" t="s">
        <v>54</v>
      </c>
      <c r="E19" s="29">
        <v>0.2</v>
      </c>
      <c r="F19" s="15" t="s">
        <v>13</v>
      </c>
      <c r="G19" s="7" t="s">
        <v>111</v>
      </c>
      <c r="H19" s="8">
        <v>42050</v>
      </c>
      <c r="I19" s="8">
        <v>43145</v>
      </c>
      <c r="J19" s="9">
        <v>73993.600000000006</v>
      </c>
      <c r="K19" s="9">
        <v>25992</v>
      </c>
      <c r="L19" s="9">
        <v>99985.600000000006</v>
      </c>
      <c r="M19" s="14" t="s">
        <v>6</v>
      </c>
      <c r="N19" s="15" t="s">
        <v>24</v>
      </c>
      <c r="O19" s="21">
        <v>28976</v>
      </c>
      <c r="R19" s="22"/>
    </row>
    <row r="20" spans="2:18" s="4" customFormat="1" ht="60" customHeight="1" x14ac:dyDescent="0.2">
      <c r="B20" s="14" t="s">
        <v>6</v>
      </c>
      <c r="C20" s="28" t="s">
        <v>7</v>
      </c>
      <c r="D20" s="28" t="s">
        <v>54</v>
      </c>
      <c r="E20" s="29">
        <v>0.25</v>
      </c>
      <c r="F20" s="15" t="s">
        <v>13</v>
      </c>
      <c r="G20" s="7" t="s">
        <v>143</v>
      </c>
      <c r="H20" s="8">
        <v>42125</v>
      </c>
      <c r="I20" s="8">
        <v>43585</v>
      </c>
      <c r="J20" s="9">
        <v>102242.5</v>
      </c>
      <c r="K20" s="9">
        <v>22710</v>
      </c>
      <c r="L20" s="9">
        <v>124952.5</v>
      </c>
      <c r="M20" s="14" t="s">
        <v>3</v>
      </c>
      <c r="N20" s="15" t="s">
        <v>31</v>
      </c>
      <c r="O20" s="21">
        <v>29119</v>
      </c>
      <c r="R20" s="22"/>
    </row>
    <row r="21" spans="2:18" s="4" customFormat="1" ht="60" customHeight="1" x14ac:dyDescent="0.2">
      <c r="B21" s="14" t="s">
        <v>6</v>
      </c>
      <c r="C21" s="28" t="s">
        <v>7</v>
      </c>
      <c r="D21" s="28" t="s">
        <v>54</v>
      </c>
      <c r="E21" s="29">
        <v>0.5</v>
      </c>
      <c r="F21" s="15" t="s">
        <v>28</v>
      </c>
      <c r="G21" s="7" t="s">
        <v>105</v>
      </c>
      <c r="H21" s="8">
        <v>41883</v>
      </c>
      <c r="I21" s="8">
        <v>42370</v>
      </c>
      <c r="J21" s="9">
        <v>20000</v>
      </c>
      <c r="K21" s="9">
        <v>0</v>
      </c>
      <c r="L21" s="9">
        <v>20000</v>
      </c>
      <c r="M21" s="14" t="s">
        <v>6</v>
      </c>
      <c r="N21" s="15" t="s">
        <v>24</v>
      </c>
      <c r="O21" s="21">
        <v>28626</v>
      </c>
      <c r="R21" s="22"/>
    </row>
    <row r="22" spans="2:18" s="4" customFormat="1" ht="60" customHeight="1" x14ac:dyDescent="0.2">
      <c r="B22" s="14" t="s">
        <v>6</v>
      </c>
      <c r="C22" s="28" t="s">
        <v>7</v>
      </c>
      <c r="D22" s="28" t="s">
        <v>54</v>
      </c>
      <c r="E22" s="29">
        <v>0.4</v>
      </c>
      <c r="F22" s="15" t="s">
        <v>83</v>
      </c>
      <c r="G22" s="7" t="s">
        <v>84</v>
      </c>
      <c r="H22" s="8">
        <v>41744</v>
      </c>
      <c r="I22" s="8">
        <v>42247</v>
      </c>
      <c r="J22" s="9">
        <v>9085.2000000000007</v>
      </c>
      <c r="K22" s="9">
        <v>3406.8</v>
      </c>
      <c r="L22" s="9">
        <v>12492</v>
      </c>
      <c r="M22" s="14" t="s">
        <v>6</v>
      </c>
      <c r="N22" s="15" t="s">
        <v>7</v>
      </c>
      <c r="O22" s="21">
        <v>28950</v>
      </c>
      <c r="R22" s="22"/>
    </row>
    <row r="23" spans="2:18" s="4" customFormat="1" ht="60" customHeight="1" x14ac:dyDescent="0.2">
      <c r="B23" s="14" t="s">
        <v>6</v>
      </c>
      <c r="C23" s="28" t="s">
        <v>7</v>
      </c>
      <c r="D23" s="28" t="s">
        <v>85</v>
      </c>
      <c r="E23" s="29">
        <v>0.3</v>
      </c>
      <c r="F23" s="15" t="s">
        <v>81</v>
      </c>
      <c r="G23" s="7" t="s">
        <v>86</v>
      </c>
      <c r="H23" s="8">
        <v>42036</v>
      </c>
      <c r="I23" s="8">
        <v>42400</v>
      </c>
      <c r="J23" s="9">
        <v>29087.4</v>
      </c>
      <c r="K23" s="9">
        <v>10393.5</v>
      </c>
      <c r="L23" s="9">
        <v>39480.9</v>
      </c>
      <c r="M23" s="14" t="s">
        <v>6</v>
      </c>
      <c r="N23" s="15" t="s">
        <v>7</v>
      </c>
      <c r="O23" s="21">
        <v>29689</v>
      </c>
      <c r="R23" s="22"/>
    </row>
    <row r="24" spans="2:18" s="4" customFormat="1" ht="60" customHeight="1" x14ac:dyDescent="0.2">
      <c r="B24" s="14" t="s">
        <v>6</v>
      </c>
      <c r="C24" s="28" t="s">
        <v>7</v>
      </c>
      <c r="D24" s="28" t="s">
        <v>60</v>
      </c>
      <c r="E24" s="29">
        <v>0.1</v>
      </c>
      <c r="F24" s="15" t="s">
        <v>13</v>
      </c>
      <c r="G24" s="7" t="s">
        <v>68</v>
      </c>
      <c r="H24" s="8">
        <v>42095</v>
      </c>
      <c r="I24" s="8">
        <v>42460</v>
      </c>
      <c r="J24" s="9">
        <v>89455.5</v>
      </c>
      <c r="K24" s="9">
        <v>25107.1</v>
      </c>
      <c r="L24" s="9">
        <v>114562.6</v>
      </c>
      <c r="M24" s="14" t="s">
        <v>6</v>
      </c>
      <c r="N24" s="15" t="s">
        <v>14</v>
      </c>
      <c r="O24" s="21">
        <v>29034</v>
      </c>
      <c r="R24" s="22"/>
    </row>
    <row r="25" spans="2:18" s="4" customFormat="1" ht="60" customHeight="1" x14ac:dyDescent="0.2">
      <c r="B25" s="14" t="s">
        <v>6</v>
      </c>
      <c r="C25" s="28" t="s">
        <v>7</v>
      </c>
      <c r="D25" s="28" t="s">
        <v>18</v>
      </c>
      <c r="E25" s="29">
        <v>0.7</v>
      </c>
      <c r="F25" s="15" t="s">
        <v>81</v>
      </c>
      <c r="G25" s="7" t="s">
        <v>86</v>
      </c>
      <c r="H25" s="8">
        <v>42036</v>
      </c>
      <c r="I25" s="8">
        <v>42400</v>
      </c>
      <c r="J25" s="9">
        <v>67870.600000000006</v>
      </c>
      <c r="K25" s="9">
        <v>24251.5</v>
      </c>
      <c r="L25" s="9">
        <v>92122.1</v>
      </c>
      <c r="M25" s="14" t="s">
        <v>6</v>
      </c>
      <c r="N25" s="15" t="s">
        <v>7</v>
      </c>
      <c r="O25" s="21">
        <v>29689</v>
      </c>
      <c r="R25" s="22"/>
    </row>
    <row r="26" spans="2:18" s="4" customFormat="1" ht="60" customHeight="1" x14ac:dyDescent="0.2">
      <c r="B26" s="14" t="s">
        <v>6</v>
      </c>
      <c r="C26" s="28" t="s">
        <v>7</v>
      </c>
      <c r="D26" s="28" t="s">
        <v>18</v>
      </c>
      <c r="E26" s="29">
        <v>1</v>
      </c>
      <c r="F26" s="15" t="s">
        <v>19</v>
      </c>
      <c r="G26" s="7" t="s">
        <v>20</v>
      </c>
      <c r="H26" s="8">
        <v>41873</v>
      </c>
      <c r="I26" s="8">
        <v>42237</v>
      </c>
      <c r="J26" s="9">
        <v>17685</v>
      </c>
      <c r="K26" s="9">
        <v>1415</v>
      </c>
      <c r="L26" s="9">
        <v>19100</v>
      </c>
      <c r="M26" s="14" t="s">
        <v>6</v>
      </c>
      <c r="N26" s="15" t="s">
        <v>7</v>
      </c>
      <c r="O26" s="21">
        <v>27123</v>
      </c>
      <c r="R26" s="22"/>
    </row>
    <row r="27" spans="2:18" s="4" customFormat="1" ht="60" customHeight="1" x14ac:dyDescent="0.2">
      <c r="B27" s="14" t="s">
        <v>6</v>
      </c>
      <c r="C27" s="28" t="s">
        <v>7</v>
      </c>
      <c r="D27" s="28" t="s">
        <v>18</v>
      </c>
      <c r="E27" s="29">
        <v>1</v>
      </c>
      <c r="F27" s="15" t="s">
        <v>87</v>
      </c>
      <c r="G27" s="7" t="s">
        <v>88</v>
      </c>
      <c r="H27" s="8">
        <v>41548</v>
      </c>
      <c r="I27" s="8">
        <v>42004</v>
      </c>
      <c r="J27" s="9">
        <v>50000</v>
      </c>
      <c r="K27" s="9">
        <v>0</v>
      </c>
      <c r="L27" s="9">
        <v>50000</v>
      </c>
      <c r="M27" s="14" t="s">
        <v>6</v>
      </c>
      <c r="N27" s="15" t="s">
        <v>7</v>
      </c>
      <c r="O27" s="21">
        <v>28543</v>
      </c>
      <c r="R27" s="22"/>
    </row>
    <row r="28" spans="2:18" s="4" customFormat="1" ht="60" customHeight="1" x14ac:dyDescent="0.2">
      <c r="B28" s="14" t="s">
        <v>6</v>
      </c>
      <c r="C28" s="28" t="s">
        <v>7</v>
      </c>
      <c r="D28" s="28" t="s">
        <v>18</v>
      </c>
      <c r="E28" s="29">
        <v>1</v>
      </c>
      <c r="F28" s="15" t="s">
        <v>89</v>
      </c>
      <c r="G28" s="7" t="s">
        <v>90</v>
      </c>
      <c r="H28" s="8">
        <v>41821</v>
      </c>
      <c r="I28" s="8">
        <v>42551</v>
      </c>
      <c r="J28" s="9">
        <v>330444</v>
      </c>
      <c r="K28" s="9">
        <v>0</v>
      </c>
      <c r="L28" s="9">
        <v>330444</v>
      </c>
      <c r="M28" s="14" t="s">
        <v>6</v>
      </c>
      <c r="N28" s="15" t="s">
        <v>7</v>
      </c>
      <c r="O28" s="21">
        <v>29206</v>
      </c>
      <c r="R28" s="22"/>
    </row>
    <row r="29" spans="2:18" s="4" customFormat="1" ht="60" customHeight="1" x14ac:dyDescent="0.2">
      <c r="B29" s="14" t="s">
        <v>6</v>
      </c>
      <c r="C29" s="28" t="s">
        <v>7</v>
      </c>
      <c r="D29" s="28" t="s">
        <v>18</v>
      </c>
      <c r="E29" s="29">
        <v>0.6</v>
      </c>
      <c r="F29" s="15" t="s">
        <v>83</v>
      </c>
      <c r="G29" s="7" t="s">
        <v>84</v>
      </c>
      <c r="H29" s="8">
        <v>41744</v>
      </c>
      <c r="I29" s="8">
        <v>42247</v>
      </c>
      <c r="J29" s="9">
        <v>13627.8</v>
      </c>
      <c r="K29" s="9">
        <v>5110.2</v>
      </c>
      <c r="L29" s="9">
        <v>18738</v>
      </c>
      <c r="M29" s="14" t="s">
        <v>6</v>
      </c>
      <c r="N29" s="15" t="s">
        <v>7</v>
      </c>
      <c r="O29" s="21">
        <v>28950</v>
      </c>
      <c r="R29" s="22"/>
    </row>
    <row r="30" spans="2:18" s="4" customFormat="1" ht="60" customHeight="1" x14ac:dyDescent="0.2">
      <c r="B30" s="14" t="s">
        <v>6</v>
      </c>
      <c r="C30" s="28" t="s">
        <v>7</v>
      </c>
      <c r="D30" s="28" t="s">
        <v>47</v>
      </c>
      <c r="E30" s="29">
        <v>0.95</v>
      </c>
      <c r="F30" s="15" t="s">
        <v>30</v>
      </c>
      <c r="G30" s="7" t="s">
        <v>80</v>
      </c>
      <c r="H30" s="8">
        <v>41821</v>
      </c>
      <c r="I30" s="8">
        <v>42916</v>
      </c>
      <c r="J30" s="9">
        <v>76120.649999999994</v>
      </c>
      <c r="K30" s="9">
        <v>28545.599999999999</v>
      </c>
      <c r="L30" s="9">
        <v>104666.25</v>
      </c>
      <c r="M30" s="14" t="s">
        <v>6</v>
      </c>
      <c r="N30" s="15" t="s">
        <v>7</v>
      </c>
      <c r="O30" s="21">
        <v>28077</v>
      </c>
      <c r="R30" s="22"/>
    </row>
    <row r="31" spans="2:18" s="4" customFormat="1" ht="60" customHeight="1" x14ac:dyDescent="0.2">
      <c r="B31" s="14" t="s">
        <v>6</v>
      </c>
      <c r="C31" s="28" t="s">
        <v>7</v>
      </c>
      <c r="D31" s="28" t="s">
        <v>21</v>
      </c>
      <c r="E31" s="29">
        <v>1</v>
      </c>
      <c r="F31" s="15" t="s">
        <v>91</v>
      </c>
      <c r="G31" s="7" t="s">
        <v>92</v>
      </c>
      <c r="H31" s="8">
        <v>41936</v>
      </c>
      <c r="I31" s="8">
        <v>42916</v>
      </c>
      <c r="J31" s="9">
        <v>10000</v>
      </c>
      <c r="K31" s="9">
        <v>0</v>
      </c>
      <c r="L31" s="9">
        <v>10000</v>
      </c>
      <c r="M31" s="14" t="s">
        <v>6</v>
      </c>
      <c r="N31" s="15" t="s">
        <v>7</v>
      </c>
      <c r="O31" s="21">
        <v>29535</v>
      </c>
      <c r="R31" s="22"/>
    </row>
    <row r="32" spans="2:18" s="4" customFormat="1" ht="60" customHeight="1" x14ac:dyDescent="0.2">
      <c r="B32" s="14" t="s">
        <v>6</v>
      </c>
      <c r="C32" s="28" t="s">
        <v>7</v>
      </c>
      <c r="D32" s="28" t="s">
        <v>21</v>
      </c>
      <c r="E32" s="29">
        <v>1</v>
      </c>
      <c r="F32" s="15" t="s">
        <v>48</v>
      </c>
      <c r="G32" s="7" t="s">
        <v>93</v>
      </c>
      <c r="H32" s="8">
        <v>42168</v>
      </c>
      <c r="I32" s="8">
        <v>42369</v>
      </c>
      <c r="J32" s="9">
        <v>30016</v>
      </c>
      <c r="K32" s="9">
        <v>3002</v>
      </c>
      <c r="L32" s="9">
        <v>33018</v>
      </c>
      <c r="M32" s="14" t="s">
        <v>6</v>
      </c>
      <c r="N32" s="15" t="s">
        <v>7</v>
      </c>
      <c r="O32" s="21">
        <v>29799</v>
      </c>
      <c r="R32" s="22"/>
    </row>
    <row r="33" spans="2:18" s="4" customFormat="1" ht="60" customHeight="1" x14ac:dyDescent="0.2">
      <c r="B33" s="14" t="s">
        <v>6</v>
      </c>
      <c r="C33" s="28" t="s">
        <v>7</v>
      </c>
      <c r="D33" s="28" t="s">
        <v>21</v>
      </c>
      <c r="E33" s="29">
        <v>1</v>
      </c>
      <c r="F33" s="15" t="s">
        <v>22</v>
      </c>
      <c r="G33" s="7" t="s">
        <v>94</v>
      </c>
      <c r="H33" s="8">
        <v>41912</v>
      </c>
      <c r="I33" s="8">
        <v>42276</v>
      </c>
      <c r="J33" s="9">
        <v>235454</v>
      </c>
      <c r="K33" s="9">
        <v>23545</v>
      </c>
      <c r="L33" s="9">
        <v>258999</v>
      </c>
      <c r="M33" s="14" t="s">
        <v>6</v>
      </c>
      <c r="N33" s="15" t="s">
        <v>7</v>
      </c>
      <c r="O33" s="21">
        <v>29175</v>
      </c>
      <c r="R33" s="22"/>
    </row>
    <row r="34" spans="2:18" s="4" customFormat="1" ht="60" customHeight="1" x14ac:dyDescent="0.2">
      <c r="B34" s="14" t="s">
        <v>6</v>
      </c>
      <c r="C34" s="28" t="s">
        <v>7</v>
      </c>
      <c r="D34" s="28" t="s">
        <v>21</v>
      </c>
      <c r="E34" s="29">
        <v>1</v>
      </c>
      <c r="F34" s="15" t="s">
        <v>23</v>
      </c>
      <c r="G34" s="7" t="s">
        <v>95</v>
      </c>
      <c r="H34" s="8">
        <v>41821</v>
      </c>
      <c r="I34" s="8">
        <v>42369</v>
      </c>
      <c r="J34" s="9">
        <v>26061</v>
      </c>
      <c r="K34" s="9">
        <v>7088</v>
      </c>
      <c r="L34" s="9">
        <v>33149</v>
      </c>
      <c r="M34" s="14" t="s">
        <v>6</v>
      </c>
      <c r="N34" s="15" t="s">
        <v>7</v>
      </c>
      <c r="O34" s="21">
        <v>28844</v>
      </c>
      <c r="R34" s="22"/>
    </row>
    <row r="35" spans="2:18" s="4" customFormat="1" ht="60" customHeight="1" x14ac:dyDescent="0.2">
      <c r="B35" s="14" t="s">
        <v>6</v>
      </c>
      <c r="C35" s="28" t="s">
        <v>7</v>
      </c>
      <c r="D35" s="28" t="s">
        <v>21</v>
      </c>
      <c r="E35" s="29">
        <v>1</v>
      </c>
      <c r="F35" s="15" t="s">
        <v>23</v>
      </c>
      <c r="G35" s="7" t="s">
        <v>96</v>
      </c>
      <c r="H35" s="8">
        <v>42095</v>
      </c>
      <c r="I35" s="8">
        <v>42460</v>
      </c>
      <c r="J35" s="9">
        <v>27687</v>
      </c>
      <c r="K35" s="9">
        <v>7530</v>
      </c>
      <c r="L35" s="9">
        <v>35217</v>
      </c>
      <c r="M35" s="14" t="s">
        <v>6</v>
      </c>
      <c r="N35" s="15" t="s">
        <v>7</v>
      </c>
      <c r="O35" s="21">
        <v>29669</v>
      </c>
      <c r="R35" s="22"/>
    </row>
    <row r="36" spans="2:18" s="4" customFormat="1" ht="60" customHeight="1" x14ac:dyDescent="0.2">
      <c r="B36" s="14" t="s">
        <v>6</v>
      </c>
      <c r="C36" s="28" t="s">
        <v>7</v>
      </c>
      <c r="D36" s="28" t="s">
        <v>61</v>
      </c>
      <c r="E36" s="29">
        <v>0.1</v>
      </c>
      <c r="F36" s="15" t="s">
        <v>13</v>
      </c>
      <c r="G36" s="7" t="s">
        <v>68</v>
      </c>
      <c r="H36" s="8">
        <v>42095</v>
      </c>
      <c r="I36" s="8">
        <v>42460</v>
      </c>
      <c r="J36" s="9">
        <v>89455.5</v>
      </c>
      <c r="K36" s="9">
        <v>25107.1</v>
      </c>
      <c r="L36" s="9">
        <v>114562.6</v>
      </c>
      <c r="M36" s="14" t="s">
        <v>6</v>
      </c>
      <c r="N36" s="15" t="s">
        <v>14</v>
      </c>
      <c r="O36" s="21">
        <v>29034</v>
      </c>
      <c r="R36" s="22"/>
    </row>
    <row r="37" spans="2:18" s="4" customFormat="1" ht="60" customHeight="1" x14ac:dyDescent="0.2">
      <c r="B37" s="14" t="s">
        <v>6</v>
      </c>
      <c r="C37" s="28" t="s">
        <v>8</v>
      </c>
      <c r="D37" s="28" t="s">
        <v>112</v>
      </c>
      <c r="E37" s="29">
        <v>0.4</v>
      </c>
      <c r="F37" s="15" t="s">
        <v>113</v>
      </c>
      <c r="G37" s="7" t="s">
        <v>114</v>
      </c>
      <c r="H37" s="8">
        <v>41911</v>
      </c>
      <c r="I37" s="8">
        <v>43006</v>
      </c>
      <c r="J37" s="9">
        <v>200000</v>
      </c>
      <c r="K37" s="9">
        <v>0</v>
      </c>
      <c r="L37" s="9">
        <v>200000</v>
      </c>
      <c r="M37" s="14" t="s">
        <v>6</v>
      </c>
      <c r="N37" s="15" t="s">
        <v>24</v>
      </c>
      <c r="O37" s="21">
        <v>29380</v>
      </c>
      <c r="R37" s="22"/>
    </row>
    <row r="38" spans="2:18" s="4" customFormat="1" ht="60" customHeight="1" x14ac:dyDescent="0.2">
      <c r="B38" s="14" t="s">
        <v>6</v>
      </c>
      <c r="C38" s="28" t="s">
        <v>8</v>
      </c>
      <c r="D38" s="28" t="s">
        <v>49</v>
      </c>
      <c r="E38" s="29">
        <v>1</v>
      </c>
      <c r="F38" s="15" t="s">
        <v>57</v>
      </c>
      <c r="G38" s="7" t="s">
        <v>97</v>
      </c>
      <c r="H38" s="8">
        <v>41760</v>
      </c>
      <c r="I38" s="8">
        <v>42155</v>
      </c>
      <c r="J38" s="9">
        <v>9375</v>
      </c>
      <c r="K38" s="9">
        <v>1875</v>
      </c>
      <c r="L38" s="9">
        <v>11250</v>
      </c>
      <c r="M38" s="14" t="s">
        <v>6</v>
      </c>
      <c r="N38" s="15" t="s">
        <v>8</v>
      </c>
      <c r="O38" s="21">
        <v>28973</v>
      </c>
      <c r="R38" s="22"/>
    </row>
    <row r="39" spans="2:18" s="4" customFormat="1" ht="60" customHeight="1" x14ac:dyDescent="0.2">
      <c r="B39" s="14" t="s">
        <v>6</v>
      </c>
      <c r="C39" s="28" t="s">
        <v>24</v>
      </c>
      <c r="D39" s="28" t="s">
        <v>98</v>
      </c>
      <c r="E39" s="29">
        <v>1</v>
      </c>
      <c r="F39" s="15" t="s">
        <v>25</v>
      </c>
      <c r="G39" s="7" t="s">
        <v>99</v>
      </c>
      <c r="H39" s="8">
        <v>41883</v>
      </c>
      <c r="I39" s="8">
        <v>42247</v>
      </c>
      <c r="J39" s="9">
        <v>18088</v>
      </c>
      <c r="K39" s="9">
        <v>5102</v>
      </c>
      <c r="L39" s="9">
        <v>23190</v>
      </c>
      <c r="M39" s="14" t="s">
        <v>6</v>
      </c>
      <c r="N39" s="15" t="s">
        <v>24</v>
      </c>
      <c r="O39" s="21">
        <v>25641</v>
      </c>
      <c r="R39" s="22"/>
    </row>
    <row r="40" spans="2:18" s="4" customFormat="1" ht="60" customHeight="1" x14ac:dyDescent="0.2">
      <c r="B40" s="14" t="s">
        <v>6</v>
      </c>
      <c r="C40" s="28" t="s">
        <v>24</v>
      </c>
      <c r="D40" s="28" t="s">
        <v>50</v>
      </c>
      <c r="E40" s="29">
        <v>0.05</v>
      </c>
      <c r="F40" s="15" t="s">
        <v>13</v>
      </c>
      <c r="G40" s="7" t="s">
        <v>100</v>
      </c>
      <c r="H40" s="8">
        <v>41883</v>
      </c>
      <c r="I40" s="8">
        <v>42247</v>
      </c>
      <c r="J40" s="9">
        <v>7144.4</v>
      </c>
      <c r="K40" s="9">
        <v>2485.6</v>
      </c>
      <c r="L40" s="9">
        <v>9630</v>
      </c>
      <c r="M40" s="14" t="s">
        <v>6</v>
      </c>
      <c r="N40" s="15" t="s">
        <v>24</v>
      </c>
      <c r="O40" s="21">
        <v>29202</v>
      </c>
      <c r="R40" s="22"/>
    </row>
    <row r="41" spans="2:18" s="4" customFormat="1" ht="60" customHeight="1" x14ac:dyDescent="0.2">
      <c r="B41" s="14" t="s">
        <v>6</v>
      </c>
      <c r="C41" s="28" t="s">
        <v>24</v>
      </c>
      <c r="D41" s="28" t="s">
        <v>51</v>
      </c>
      <c r="E41" s="29">
        <v>0.5</v>
      </c>
      <c r="F41" s="15" t="s">
        <v>101</v>
      </c>
      <c r="G41" s="7" t="s">
        <v>102</v>
      </c>
      <c r="H41" s="8">
        <v>41912</v>
      </c>
      <c r="I41" s="8">
        <v>42642</v>
      </c>
      <c r="J41" s="9">
        <v>37692</v>
      </c>
      <c r="K41" s="9">
        <v>0</v>
      </c>
      <c r="L41" s="9">
        <v>37692</v>
      </c>
      <c r="M41" s="14" t="s">
        <v>6</v>
      </c>
      <c r="N41" s="15" t="s">
        <v>24</v>
      </c>
      <c r="O41" s="21">
        <v>29194</v>
      </c>
      <c r="R41" s="22"/>
    </row>
    <row r="42" spans="2:18" s="4" customFormat="1" ht="60" customHeight="1" x14ac:dyDescent="0.2">
      <c r="B42" s="14" t="s">
        <v>6</v>
      </c>
      <c r="C42" s="28" t="s">
        <v>24</v>
      </c>
      <c r="D42" s="28" t="s">
        <v>51</v>
      </c>
      <c r="E42" s="29">
        <v>1</v>
      </c>
      <c r="F42" s="15" t="s">
        <v>103</v>
      </c>
      <c r="G42" s="7" t="s">
        <v>104</v>
      </c>
      <c r="H42" s="8">
        <v>41791</v>
      </c>
      <c r="I42" s="8">
        <v>42521</v>
      </c>
      <c r="J42" s="9">
        <v>7001</v>
      </c>
      <c r="K42" s="9">
        <v>2625</v>
      </c>
      <c r="L42" s="9">
        <v>9626</v>
      </c>
      <c r="M42" s="14" t="s">
        <v>6</v>
      </c>
      <c r="N42" s="15" t="s">
        <v>24</v>
      </c>
      <c r="O42" s="21">
        <v>29102</v>
      </c>
      <c r="R42" s="22"/>
    </row>
    <row r="43" spans="2:18" s="4" customFormat="1" ht="60" customHeight="1" x14ac:dyDescent="0.2">
      <c r="B43" s="14" t="s">
        <v>6</v>
      </c>
      <c r="C43" s="28" t="s">
        <v>24</v>
      </c>
      <c r="D43" s="28" t="s">
        <v>51</v>
      </c>
      <c r="E43" s="29">
        <v>0.2</v>
      </c>
      <c r="F43" s="15" t="s">
        <v>13</v>
      </c>
      <c r="G43" s="7" t="s">
        <v>100</v>
      </c>
      <c r="H43" s="8">
        <v>41883</v>
      </c>
      <c r="I43" s="8">
        <v>42247</v>
      </c>
      <c r="J43" s="9">
        <v>28577.599999999999</v>
      </c>
      <c r="K43" s="9">
        <v>9942.4</v>
      </c>
      <c r="L43" s="9">
        <v>38520</v>
      </c>
      <c r="M43" s="14" t="s">
        <v>6</v>
      </c>
      <c r="N43" s="15" t="s">
        <v>24</v>
      </c>
      <c r="O43" s="21">
        <v>29202</v>
      </c>
      <c r="R43" s="22"/>
    </row>
    <row r="44" spans="2:18" s="4" customFormat="1" ht="60" customHeight="1" x14ac:dyDescent="0.2">
      <c r="B44" s="14" t="s">
        <v>6</v>
      </c>
      <c r="C44" s="28" t="s">
        <v>24</v>
      </c>
      <c r="D44" s="28" t="s">
        <v>51</v>
      </c>
      <c r="E44" s="29">
        <v>0.5</v>
      </c>
      <c r="F44" s="15" t="s">
        <v>28</v>
      </c>
      <c r="G44" s="7" t="s">
        <v>105</v>
      </c>
      <c r="H44" s="8">
        <v>41883</v>
      </c>
      <c r="I44" s="8">
        <v>42370</v>
      </c>
      <c r="J44" s="9">
        <v>20000</v>
      </c>
      <c r="K44" s="9">
        <v>0</v>
      </c>
      <c r="L44" s="9">
        <v>20000</v>
      </c>
      <c r="M44" s="14" t="s">
        <v>6</v>
      </c>
      <c r="N44" s="15" t="s">
        <v>24</v>
      </c>
      <c r="O44" s="21">
        <v>28626</v>
      </c>
      <c r="R44" s="22"/>
    </row>
    <row r="45" spans="2:18" s="4" customFormat="1" ht="60" customHeight="1" x14ac:dyDescent="0.2">
      <c r="B45" s="14" t="s">
        <v>6</v>
      </c>
      <c r="C45" s="28" t="s">
        <v>24</v>
      </c>
      <c r="D45" s="28" t="s">
        <v>52</v>
      </c>
      <c r="E45" s="29">
        <v>1</v>
      </c>
      <c r="F45" s="15" t="s">
        <v>12</v>
      </c>
      <c r="G45" s="7" t="s">
        <v>106</v>
      </c>
      <c r="H45" s="8">
        <v>42124</v>
      </c>
      <c r="I45" s="8">
        <v>42521</v>
      </c>
      <c r="J45" s="9">
        <v>29167</v>
      </c>
      <c r="K45" s="9">
        <v>5833</v>
      </c>
      <c r="L45" s="9">
        <v>35000</v>
      </c>
      <c r="M45" s="14" t="s">
        <v>6</v>
      </c>
      <c r="N45" s="15" t="s">
        <v>24</v>
      </c>
      <c r="O45" s="21">
        <v>30063</v>
      </c>
      <c r="R45" s="22"/>
    </row>
    <row r="46" spans="2:18" s="4" customFormat="1" ht="60" customHeight="1" x14ac:dyDescent="0.2">
      <c r="B46" s="14" t="s">
        <v>6</v>
      </c>
      <c r="C46" s="28" t="s">
        <v>24</v>
      </c>
      <c r="D46" s="28" t="s">
        <v>53</v>
      </c>
      <c r="E46" s="29">
        <v>1</v>
      </c>
      <c r="F46" s="15" t="s">
        <v>107</v>
      </c>
      <c r="G46" s="7" t="s">
        <v>108</v>
      </c>
      <c r="H46" s="8">
        <v>41913</v>
      </c>
      <c r="I46" s="8">
        <v>42369</v>
      </c>
      <c r="J46" s="9">
        <v>10431</v>
      </c>
      <c r="K46" s="9">
        <v>3912</v>
      </c>
      <c r="L46" s="9">
        <v>14343</v>
      </c>
      <c r="M46" s="14" t="s">
        <v>6</v>
      </c>
      <c r="N46" s="15" t="s">
        <v>24</v>
      </c>
      <c r="O46" s="21">
        <v>29308</v>
      </c>
      <c r="R46" s="22"/>
    </row>
    <row r="47" spans="2:18" s="4" customFormat="1" ht="60" customHeight="1" x14ac:dyDescent="0.2">
      <c r="B47" s="14" t="s">
        <v>6</v>
      </c>
      <c r="C47" s="28" t="s">
        <v>24</v>
      </c>
      <c r="D47" s="28" t="s">
        <v>53</v>
      </c>
      <c r="E47" s="29">
        <v>1</v>
      </c>
      <c r="F47" s="15" t="s">
        <v>13</v>
      </c>
      <c r="G47" s="7" t="s">
        <v>109</v>
      </c>
      <c r="H47" s="8">
        <v>41883</v>
      </c>
      <c r="I47" s="8">
        <v>43343</v>
      </c>
      <c r="J47" s="9">
        <v>182999</v>
      </c>
      <c r="K47" s="9">
        <v>67001</v>
      </c>
      <c r="L47" s="9">
        <v>250000</v>
      </c>
      <c r="M47" s="14" t="s">
        <v>6</v>
      </c>
      <c r="N47" s="15" t="s">
        <v>24</v>
      </c>
      <c r="O47" s="21">
        <v>29199</v>
      </c>
      <c r="R47" s="22"/>
    </row>
    <row r="48" spans="2:18" s="4" customFormat="1" ht="60" customHeight="1" x14ac:dyDescent="0.2">
      <c r="B48" s="14" t="s">
        <v>6</v>
      </c>
      <c r="C48" s="28" t="s">
        <v>24</v>
      </c>
      <c r="D48" s="28" t="s">
        <v>53</v>
      </c>
      <c r="E48" s="29">
        <v>1</v>
      </c>
      <c r="F48" s="15" t="s">
        <v>11</v>
      </c>
      <c r="G48" s="7" t="s">
        <v>110</v>
      </c>
      <c r="H48" s="8">
        <v>42125</v>
      </c>
      <c r="I48" s="8">
        <v>42490</v>
      </c>
      <c r="J48" s="9">
        <v>998</v>
      </c>
      <c r="K48" s="9">
        <v>374</v>
      </c>
      <c r="L48" s="9">
        <v>1372</v>
      </c>
      <c r="M48" s="14" t="s">
        <v>6</v>
      </c>
      <c r="N48" s="15" t="s">
        <v>24</v>
      </c>
      <c r="O48" s="21">
        <v>29475</v>
      </c>
      <c r="R48" s="22"/>
    </row>
    <row r="49" spans="2:18" s="4" customFormat="1" ht="60" customHeight="1" x14ac:dyDescent="0.2">
      <c r="B49" s="14" t="s">
        <v>6</v>
      </c>
      <c r="C49" s="28" t="s">
        <v>24</v>
      </c>
      <c r="D49" s="28" t="s">
        <v>115</v>
      </c>
      <c r="E49" s="29">
        <v>1</v>
      </c>
      <c r="F49" s="15" t="s">
        <v>27</v>
      </c>
      <c r="G49" s="7" t="s">
        <v>116</v>
      </c>
      <c r="H49" s="8">
        <v>41883</v>
      </c>
      <c r="I49" s="8">
        <v>42613</v>
      </c>
      <c r="J49" s="9">
        <v>54499</v>
      </c>
      <c r="K49" s="9">
        <v>5450</v>
      </c>
      <c r="L49" s="9">
        <v>59949</v>
      </c>
      <c r="M49" s="14" t="s">
        <v>6</v>
      </c>
      <c r="N49" s="15" t="s">
        <v>24</v>
      </c>
      <c r="O49" s="21">
        <v>29484</v>
      </c>
      <c r="R49" s="22"/>
    </row>
    <row r="50" spans="2:18" s="4" customFormat="1" ht="60" customHeight="1" x14ac:dyDescent="0.2">
      <c r="B50" s="14" t="s">
        <v>6</v>
      </c>
      <c r="C50" s="28" t="s">
        <v>24</v>
      </c>
      <c r="D50" s="28" t="s">
        <v>115</v>
      </c>
      <c r="E50" s="29">
        <v>0.2</v>
      </c>
      <c r="F50" s="15" t="s">
        <v>27</v>
      </c>
      <c r="G50" s="7" t="s">
        <v>144</v>
      </c>
      <c r="H50" s="8">
        <v>41911</v>
      </c>
      <c r="I50" s="8">
        <v>43008</v>
      </c>
      <c r="J50" s="9">
        <v>27467.200000000001</v>
      </c>
      <c r="K50" s="9">
        <v>7471</v>
      </c>
      <c r="L50" s="9">
        <v>34938.199999999997</v>
      </c>
      <c r="M50" s="14" t="s">
        <v>3</v>
      </c>
      <c r="N50" s="15" t="s">
        <v>31</v>
      </c>
      <c r="O50" s="21">
        <v>28898</v>
      </c>
      <c r="R50" s="22"/>
    </row>
    <row r="51" spans="2:18" s="4" customFormat="1" ht="60" customHeight="1" x14ac:dyDescent="0.2">
      <c r="B51" s="14" t="s">
        <v>6</v>
      </c>
      <c r="C51" s="28" t="s">
        <v>24</v>
      </c>
      <c r="D51" s="28" t="s">
        <v>26</v>
      </c>
      <c r="E51" s="29">
        <v>1</v>
      </c>
      <c r="F51" s="15" t="s">
        <v>25</v>
      </c>
      <c r="G51" s="7" t="s">
        <v>55</v>
      </c>
      <c r="H51" s="8">
        <v>41835</v>
      </c>
      <c r="I51" s="8">
        <v>42199</v>
      </c>
      <c r="J51" s="9">
        <v>17604</v>
      </c>
      <c r="K51" s="9">
        <v>1956</v>
      </c>
      <c r="L51" s="9">
        <v>19560</v>
      </c>
      <c r="M51" s="14" t="s">
        <v>6</v>
      </c>
      <c r="N51" s="15" t="s">
        <v>24</v>
      </c>
      <c r="O51" s="21">
        <v>28124</v>
      </c>
      <c r="R51" s="22"/>
    </row>
    <row r="52" spans="2:18" s="4" customFormat="1" ht="60" customHeight="1" x14ac:dyDescent="0.2">
      <c r="B52" s="14" t="s">
        <v>6</v>
      </c>
      <c r="C52" s="28" t="s">
        <v>24</v>
      </c>
      <c r="D52" s="28" t="s">
        <v>26</v>
      </c>
      <c r="E52" s="29">
        <v>1</v>
      </c>
      <c r="F52" s="15" t="s">
        <v>117</v>
      </c>
      <c r="G52" s="7" t="s">
        <v>118</v>
      </c>
      <c r="H52" s="8">
        <v>41913</v>
      </c>
      <c r="I52" s="8">
        <v>43008</v>
      </c>
      <c r="J52" s="9">
        <v>85001</v>
      </c>
      <c r="K52" s="9">
        <v>0</v>
      </c>
      <c r="L52" s="9">
        <v>85001</v>
      </c>
      <c r="M52" s="14" t="s">
        <v>6</v>
      </c>
      <c r="N52" s="15" t="s">
        <v>24</v>
      </c>
      <c r="O52" s="21">
        <v>28610</v>
      </c>
      <c r="R52" s="22"/>
    </row>
    <row r="53" spans="2:18" s="4" customFormat="1" ht="60" customHeight="1" x14ac:dyDescent="0.2">
      <c r="B53" s="14" t="s">
        <v>6</v>
      </c>
      <c r="C53" s="28" t="s">
        <v>24</v>
      </c>
      <c r="D53" s="28" t="s">
        <v>26</v>
      </c>
      <c r="E53" s="29">
        <v>0.35</v>
      </c>
      <c r="F53" s="15" t="s">
        <v>13</v>
      </c>
      <c r="G53" s="7" t="s">
        <v>100</v>
      </c>
      <c r="H53" s="8">
        <v>41883</v>
      </c>
      <c r="I53" s="8">
        <v>42247</v>
      </c>
      <c r="J53" s="9">
        <v>50010.8</v>
      </c>
      <c r="K53" s="9">
        <v>17399.2</v>
      </c>
      <c r="L53" s="9">
        <v>67410</v>
      </c>
      <c r="M53" s="14" t="s">
        <v>6</v>
      </c>
      <c r="N53" s="15" t="s">
        <v>24</v>
      </c>
      <c r="O53" s="21">
        <v>29202</v>
      </c>
      <c r="R53" s="22"/>
    </row>
    <row r="54" spans="2:18" s="4" customFormat="1" ht="60" customHeight="1" x14ac:dyDescent="0.2">
      <c r="B54" s="14" t="s">
        <v>6</v>
      </c>
      <c r="C54" s="28" t="s">
        <v>24</v>
      </c>
      <c r="D54" s="28" t="s">
        <v>56</v>
      </c>
      <c r="E54" s="29">
        <v>0.25</v>
      </c>
      <c r="F54" s="15" t="s">
        <v>13</v>
      </c>
      <c r="G54" s="7" t="s">
        <v>143</v>
      </c>
      <c r="H54" s="8">
        <v>42125</v>
      </c>
      <c r="I54" s="8">
        <v>43585</v>
      </c>
      <c r="J54" s="9">
        <v>102242.5</v>
      </c>
      <c r="K54" s="9">
        <v>22710</v>
      </c>
      <c r="L54" s="9">
        <v>124952.5</v>
      </c>
      <c r="M54" s="14" t="s">
        <v>3</v>
      </c>
      <c r="N54" s="15" t="s">
        <v>31</v>
      </c>
      <c r="O54" s="21">
        <v>29119</v>
      </c>
      <c r="R54" s="22"/>
    </row>
    <row r="55" spans="2:18" s="4" customFormat="1" ht="60" customHeight="1" x14ac:dyDescent="0.2">
      <c r="B55" s="14" t="s">
        <v>6</v>
      </c>
      <c r="C55" s="28" t="s">
        <v>24</v>
      </c>
      <c r="D55" s="28" t="s">
        <v>69</v>
      </c>
      <c r="E55" s="29">
        <v>0.2</v>
      </c>
      <c r="F55" s="15" t="s">
        <v>13</v>
      </c>
      <c r="G55" s="7" t="s">
        <v>68</v>
      </c>
      <c r="H55" s="8">
        <v>42095</v>
      </c>
      <c r="I55" s="8">
        <v>42460</v>
      </c>
      <c r="J55" s="9">
        <v>178911</v>
      </c>
      <c r="K55" s="9">
        <v>50214.2</v>
      </c>
      <c r="L55" s="9">
        <v>229125.2</v>
      </c>
      <c r="M55" s="14" t="s">
        <v>6</v>
      </c>
      <c r="N55" s="15" t="s">
        <v>14</v>
      </c>
      <c r="O55" s="21">
        <v>29034</v>
      </c>
      <c r="R55" s="22"/>
    </row>
    <row r="56" spans="2:18" s="4" customFormat="1" ht="60" customHeight="1" x14ac:dyDescent="0.2">
      <c r="B56" s="14" t="s">
        <v>6</v>
      </c>
      <c r="C56" s="28" t="s">
        <v>24</v>
      </c>
      <c r="D56" s="28" t="s">
        <v>58</v>
      </c>
      <c r="E56" s="29">
        <v>0.6</v>
      </c>
      <c r="F56" s="15" t="s">
        <v>113</v>
      </c>
      <c r="G56" s="7" t="s">
        <v>114</v>
      </c>
      <c r="H56" s="8">
        <v>41911</v>
      </c>
      <c r="I56" s="8">
        <v>43006</v>
      </c>
      <c r="J56" s="9">
        <v>300000</v>
      </c>
      <c r="K56" s="9">
        <v>0</v>
      </c>
      <c r="L56" s="9">
        <v>300000</v>
      </c>
      <c r="M56" s="14" t="s">
        <v>6</v>
      </c>
      <c r="N56" s="15" t="s">
        <v>24</v>
      </c>
      <c r="O56" s="21">
        <v>29380</v>
      </c>
      <c r="R56" s="22"/>
    </row>
    <row r="57" spans="2:18" s="4" customFormat="1" ht="60" customHeight="1" x14ac:dyDescent="0.2">
      <c r="B57" s="14" t="s">
        <v>6</v>
      </c>
      <c r="C57" s="28" t="s">
        <v>24</v>
      </c>
      <c r="D57" s="28" t="s">
        <v>119</v>
      </c>
      <c r="E57" s="29">
        <v>1</v>
      </c>
      <c r="F57" s="15" t="s">
        <v>16</v>
      </c>
      <c r="G57" s="7" t="s">
        <v>120</v>
      </c>
      <c r="H57" s="8">
        <v>42027</v>
      </c>
      <c r="I57" s="8">
        <v>42391</v>
      </c>
      <c r="J57" s="9">
        <v>39500</v>
      </c>
      <c r="K57" s="9">
        <v>0</v>
      </c>
      <c r="L57" s="9">
        <v>39500</v>
      </c>
      <c r="M57" s="14" t="s">
        <v>6</v>
      </c>
      <c r="N57" s="15" t="s">
        <v>24</v>
      </c>
      <c r="O57" s="21">
        <v>30034</v>
      </c>
      <c r="R57" s="22"/>
    </row>
    <row r="58" spans="2:18" s="4" customFormat="1" ht="60" customHeight="1" x14ac:dyDescent="0.2">
      <c r="B58" s="14" t="s">
        <v>6</v>
      </c>
      <c r="C58" s="28" t="s">
        <v>24</v>
      </c>
      <c r="D58" s="28" t="s">
        <v>119</v>
      </c>
      <c r="E58" s="29">
        <v>1</v>
      </c>
      <c r="F58" s="15" t="s">
        <v>121</v>
      </c>
      <c r="G58" s="7" t="s">
        <v>122</v>
      </c>
      <c r="H58" s="8">
        <v>42005</v>
      </c>
      <c r="I58" s="8">
        <v>42369</v>
      </c>
      <c r="J58" s="9">
        <v>7500</v>
      </c>
      <c r="K58" s="9">
        <v>0</v>
      </c>
      <c r="L58" s="9">
        <v>7500</v>
      </c>
      <c r="M58" s="14" t="s">
        <v>6</v>
      </c>
      <c r="N58" s="15" t="s">
        <v>24</v>
      </c>
      <c r="O58" s="21">
        <v>29857</v>
      </c>
      <c r="R58" s="22"/>
    </row>
    <row r="59" spans="2:18" s="4" customFormat="1" ht="60" customHeight="1" x14ac:dyDescent="0.2">
      <c r="B59" s="14" t="s">
        <v>6</v>
      </c>
      <c r="C59" s="28" t="s">
        <v>24</v>
      </c>
      <c r="D59" s="28" t="s">
        <v>119</v>
      </c>
      <c r="E59" s="29">
        <v>1</v>
      </c>
      <c r="F59" s="15" t="s">
        <v>123</v>
      </c>
      <c r="G59" s="7" t="s">
        <v>124</v>
      </c>
      <c r="H59" s="8">
        <v>41974</v>
      </c>
      <c r="I59" s="8">
        <v>42338</v>
      </c>
      <c r="J59" s="9">
        <v>28492</v>
      </c>
      <c r="K59" s="9">
        <v>0</v>
      </c>
      <c r="L59" s="9">
        <v>28492</v>
      </c>
      <c r="M59" s="14" t="s">
        <v>6</v>
      </c>
      <c r="N59" s="15" t="s">
        <v>24</v>
      </c>
      <c r="O59" s="21">
        <v>29408</v>
      </c>
      <c r="R59" s="22"/>
    </row>
    <row r="60" spans="2:18" s="4" customFormat="1" ht="60" customHeight="1" x14ac:dyDescent="0.2">
      <c r="B60" s="14" t="s">
        <v>6</v>
      </c>
      <c r="C60" s="28" t="s">
        <v>24</v>
      </c>
      <c r="D60" s="28" t="s">
        <v>119</v>
      </c>
      <c r="E60" s="29">
        <v>0.25</v>
      </c>
      <c r="F60" s="15" t="s">
        <v>13</v>
      </c>
      <c r="G60" s="7" t="s">
        <v>125</v>
      </c>
      <c r="H60" s="8">
        <v>41883</v>
      </c>
      <c r="I60" s="8">
        <v>42978</v>
      </c>
      <c r="J60" s="9">
        <v>50697</v>
      </c>
      <c r="K60" s="9">
        <v>11803</v>
      </c>
      <c r="L60" s="9">
        <v>62500</v>
      </c>
      <c r="M60" s="14" t="s">
        <v>6</v>
      </c>
      <c r="N60" s="15" t="s">
        <v>24</v>
      </c>
      <c r="O60" s="21">
        <v>29107</v>
      </c>
      <c r="R60" s="22"/>
    </row>
    <row r="61" spans="2:18" s="4" customFormat="1" ht="60" customHeight="1" x14ac:dyDescent="0.2">
      <c r="B61" s="14" t="s">
        <v>6</v>
      </c>
      <c r="C61" s="28" t="s">
        <v>24</v>
      </c>
      <c r="D61" s="28" t="s">
        <v>119</v>
      </c>
      <c r="E61" s="29">
        <v>1</v>
      </c>
      <c r="F61" s="15" t="s">
        <v>10</v>
      </c>
      <c r="G61" s="7" t="s">
        <v>126</v>
      </c>
      <c r="H61" s="8">
        <v>42005</v>
      </c>
      <c r="I61" s="8">
        <v>42369</v>
      </c>
      <c r="J61" s="9">
        <v>11314</v>
      </c>
      <c r="K61" s="9">
        <v>0</v>
      </c>
      <c r="L61" s="9">
        <v>11314</v>
      </c>
      <c r="M61" s="14" t="s">
        <v>6</v>
      </c>
      <c r="N61" s="15" t="s">
        <v>24</v>
      </c>
      <c r="O61" s="21">
        <v>29807</v>
      </c>
      <c r="R61" s="22"/>
    </row>
    <row r="62" spans="2:18" s="4" customFormat="1" ht="60" customHeight="1" x14ac:dyDescent="0.2">
      <c r="B62" s="14" t="s">
        <v>6</v>
      </c>
      <c r="C62" s="28" t="s">
        <v>24</v>
      </c>
      <c r="D62" s="28" t="s">
        <v>59</v>
      </c>
      <c r="E62" s="29">
        <v>0.2</v>
      </c>
      <c r="F62" s="15" t="s">
        <v>13</v>
      </c>
      <c r="G62" s="7" t="s">
        <v>68</v>
      </c>
      <c r="H62" s="8">
        <v>42095</v>
      </c>
      <c r="I62" s="8">
        <v>42460</v>
      </c>
      <c r="J62" s="9">
        <v>178911</v>
      </c>
      <c r="K62" s="9">
        <v>50214.2</v>
      </c>
      <c r="L62" s="9">
        <v>229125.2</v>
      </c>
      <c r="M62" s="14" t="s">
        <v>6</v>
      </c>
      <c r="N62" s="15" t="s">
        <v>14</v>
      </c>
      <c r="O62" s="21">
        <v>29034</v>
      </c>
      <c r="R62" s="22"/>
    </row>
    <row r="63" spans="2:18" s="4" customFormat="1" ht="60" customHeight="1" x14ac:dyDescent="0.2">
      <c r="B63" s="14" t="s">
        <v>6</v>
      </c>
      <c r="C63" s="28" t="s">
        <v>24</v>
      </c>
      <c r="D63" s="28" t="s">
        <v>59</v>
      </c>
      <c r="E63" s="29">
        <v>0.6</v>
      </c>
      <c r="F63" s="15" t="s">
        <v>13</v>
      </c>
      <c r="G63" s="7" t="s">
        <v>111</v>
      </c>
      <c r="H63" s="8">
        <v>42050</v>
      </c>
      <c r="I63" s="8">
        <v>43145</v>
      </c>
      <c r="J63" s="9">
        <v>221980.79999999999</v>
      </c>
      <c r="K63" s="9">
        <v>77976</v>
      </c>
      <c r="L63" s="9">
        <v>299956.8</v>
      </c>
      <c r="M63" s="14" t="s">
        <v>6</v>
      </c>
      <c r="N63" s="15" t="s">
        <v>24</v>
      </c>
      <c r="O63" s="21">
        <v>28976</v>
      </c>
      <c r="R63" s="22"/>
    </row>
    <row r="64" spans="2:18" s="4" customFormat="1" ht="60" customHeight="1" x14ac:dyDescent="0.2">
      <c r="B64" s="14" t="s">
        <v>6</v>
      </c>
      <c r="C64" s="28" t="s">
        <v>24</v>
      </c>
      <c r="D64" s="28" t="s">
        <v>29</v>
      </c>
      <c r="E64" s="29">
        <v>1</v>
      </c>
      <c r="F64" s="15" t="s">
        <v>127</v>
      </c>
      <c r="G64" s="7" t="s">
        <v>128</v>
      </c>
      <c r="H64" s="8">
        <v>42186</v>
      </c>
      <c r="I64" s="8">
        <v>42551</v>
      </c>
      <c r="J64" s="9">
        <v>21721</v>
      </c>
      <c r="K64" s="9">
        <v>0</v>
      </c>
      <c r="L64" s="9">
        <v>21721</v>
      </c>
      <c r="M64" s="14" t="s">
        <v>6</v>
      </c>
      <c r="N64" s="15" t="s">
        <v>24</v>
      </c>
      <c r="O64" s="21">
        <v>29566</v>
      </c>
      <c r="R64" s="22"/>
    </row>
    <row r="65" spans="2:18" s="4" customFormat="1" ht="60" customHeight="1" x14ac:dyDescent="0.2">
      <c r="B65" s="14" t="s">
        <v>6</v>
      </c>
      <c r="C65" s="28" t="s">
        <v>24</v>
      </c>
      <c r="D65" s="28" t="s">
        <v>29</v>
      </c>
      <c r="E65" s="29">
        <v>1</v>
      </c>
      <c r="F65" s="15" t="s">
        <v>129</v>
      </c>
      <c r="G65" s="7" t="s">
        <v>130</v>
      </c>
      <c r="H65" s="8">
        <v>42125</v>
      </c>
      <c r="I65" s="8">
        <v>42490</v>
      </c>
      <c r="J65" s="9">
        <v>69194</v>
      </c>
      <c r="K65" s="9">
        <v>0</v>
      </c>
      <c r="L65" s="9">
        <v>69194</v>
      </c>
      <c r="M65" s="14" t="s">
        <v>6</v>
      </c>
      <c r="N65" s="15" t="s">
        <v>24</v>
      </c>
      <c r="O65" s="21">
        <v>30149</v>
      </c>
      <c r="R65" s="22"/>
    </row>
    <row r="66" spans="2:18" s="4" customFormat="1" ht="60" customHeight="1" x14ac:dyDescent="0.2">
      <c r="B66" s="14" t="s">
        <v>6</v>
      </c>
      <c r="C66" s="28" t="s">
        <v>24</v>
      </c>
      <c r="D66" s="28" t="s">
        <v>29</v>
      </c>
      <c r="E66" s="29">
        <v>0.75</v>
      </c>
      <c r="F66" s="15" t="s">
        <v>13</v>
      </c>
      <c r="G66" s="7" t="s">
        <v>125</v>
      </c>
      <c r="H66" s="8">
        <v>41883</v>
      </c>
      <c r="I66" s="8">
        <v>42978</v>
      </c>
      <c r="J66" s="9">
        <v>152091</v>
      </c>
      <c r="K66" s="9">
        <v>35409</v>
      </c>
      <c r="L66" s="9">
        <v>187500</v>
      </c>
      <c r="M66" s="14" t="s">
        <v>6</v>
      </c>
      <c r="N66" s="15" t="s">
        <v>24</v>
      </c>
      <c r="O66" s="21">
        <v>29107</v>
      </c>
      <c r="R66" s="22"/>
    </row>
    <row r="67" spans="2:18" s="4" customFormat="1" ht="60" customHeight="1" x14ac:dyDescent="0.2">
      <c r="B67" s="14" t="s">
        <v>6</v>
      </c>
      <c r="C67" s="28" t="s">
        <v>24</v>
      </c>
      <c r="D67" s="28" t="s">
        <v>29</v>
      </c>
      <c r="E67" s="29">
        <v>0.2</v>
      </c>
      <c r="F67" s="15" t="s">
        <v>13</v>
      </c>
      <c r="G67" s="7" t="s">
        <v>100</v>
      </c>
      <c r="H67" s="8">
        <v>41883</v>
      </c>
      <c r="I67" s="8">
        <v>42247</v>
      </c>
      <c r="J67" s="9">
        <v>28577.599999999999</v>
      </c>
      <c r="K67" s="9">
        <v>9942.4</v>
      </c>
      <c r="L67" s="9">
        <v>38520</v>
      </c>
      <c r="M67" s="14" t="s">
        <v>6</v>
      </c>
      <c r="N67" s="15" t="s">
        <v>24</v>
      </c>
      <c r="O67" s="21">
        <v>29202</v>
      </c>
      <c r="R67" s="22"/>
    </row>
    <row r="68" spans="2:18" s="4" customFormat="1" ht="60" customHeight="1" x14ac:dyDescent="0.2">
      <c r="B68" s="14" t="s">
        <v>6</v>
      </c>
      <c r="C68" s="28" t="s">
        <v>24</v>
      </c>
      <c r="D68" s="28" t="s">
        <v>29</v>
      </c>
      <c r="E68" s="29">
        <v>1</v>
      </c>
      <c r="F68" s="15" t="s">
        <v>30</v>
      </c>
      <c r="G68" s="7" t="s">
        <v>131</v>
      </c>
      <c r="H68" s="8">
        <v>41913</v>
      </c>
      <c r="I68" s="8">
        <v>42277</v>
      </c>
      <c r="J68" s="9">
        <v>2122</v>
      </c>
      <c r="K68" s="9">
        <v>0</v>
      </c>
      <c r="L68" s="9">
        <v>2122</v>
      </c>
      <c r="M68" s="14" t="s">
        <v>6</v>
      </c>
      <c r="N68" s="15" t="s">
        <v>24</v>
      </c>
      <c r="O68" s="21">
        <v>26051</v>
      </c>
      <c r="R68" s="22"/>
    </row>
    <row r="69" spans="2:18" s="4" customFormat="1" ht="60" customHeight="1" x14ac:dyDescent="0.2">
      <c r="B69" s="14" t="s">
        <v>6</v>
      </c>
      <c r="C69" s="28" t="s">
        <v>9</v>
      </c>
      <c r="D69" s="28" t="s">
        <v>132</v>
      </c>
      <c r="E69" s="29">
        <v>1</v>
      </c>
      <c r="F69" s="15" t="s">
        <v>5</v>
      </c>
      <c r="G69" s="7" t="s">
        <v>133</v>
      </c>
      <c r="H69" s="8">
        <v>41869</v>
      </c>
      <c r="I69" s="8">
        <v>42735</v>
      </c>
      <c r="J69" s="9">
        <v>22272</v>
      </c>
      <c r="K69" s="9">
        <v>2676</v>
      </c>
      <c r="L69" s="9">
        <v>24948</v>
      </c>
      <c r="M69" s="14" t="s">
        <v>6</v>
      </c>
      <c r="N69" s="15" t="s">
        <v>9</v>
      </c>
      <c r="O69" s="21">
        <v>29285</v>
      </c>
      <c r="R69" s="22"/>
    </row>
    <row r="70" spans="2:18" s="4" customFormat="1" ht="60" customHeight="1" x14ac:dyDescent="0.2">
      <c r="B70" s="14" t="s">
        <v>6</v>
      </c>
      <c r="C70" s="28" t="s">
        <v>9</v>
      </c>
      <c r="D70" s="28" t="s">
        <v>132</v>
      </c>
      <c r="E70" s="29">
        <v>1</v>
      </c>
      <c r="F70" s="15" t="s">
        <v>5</v>
      </c>
      <c r="G70" s="7" t="s">
        <v>133</v>
      </c>
      <c r="H70" s="8">
        <v>41869</v>
      </c>
      <c r="I70" s="8">
        <v>42735</v>
      </c>
      <c r="J70" s="9">
        <v>371254</v>
      </c>
      <c r="K70" s="9">
        <v>36292</v>
      </c>
      <c r="L70" s="9">
        <v>407546</v>
      </c>
      <c r="M70" s="14" t="s">
        <v>6</v>
      </c>
      <c r="N70" s="15" t="s">
        <v>9</v>
      </c>
      <c r="O70" s="21">
        <v>29285</v>
      </c>
      <c r="R70" s="22"/>
    </row>
    <row r="71" spans="2:18" s="4" customFormat="1" ht="60" customHeight="1" x14ac:dyDescent="0.2">
      <c r="B71" s="14" t="s">
        <v>6</v>
      </c>
      <c r="C71" s="28" t="s">
        <v>9</v>
      </c>
      <c r="D71" s="28" t="s">
        <v>132</v>
      </c>
      <c r="E71" s="29">
        <v>1</v>
      </c>
      <c r="F71" s="15" t="s">
        <v>5</v>
      </c>
      <c r="G71" s="7" t="s">
        <v>133</v>
      </c>
      <c r="H71" s="8">
        <v>42005</v>
      </c>
      <c r="I71" s="8">
        <v>42369</v>
      </c>
      <c r="J71" s="9">
        <v>522212</v>
      </c>
      <c r="K71" s="9">
        <v>50460</v>
      </c>
      <c r="L71" s="9">
        <v>572672</v>
      </c>
      <c r="M71" s="14" t="s">
        <v>6</v>
      </c>
      <c r="N71" s="15" t="s">
        <v>9</v>
      </c>
      <c r="O71" s="21">
        <v>29285</v>
      </c>
      <c r="R71" s="22"/>
    </row>
    <row r="72" spans="2:18" s="4" customFormat="1" ht="60" customHeight="1" x14ac:dyDescent="0.2">
      <c r="B72" s="14" t="s">
        <v>6</v>
      </c>
      <c r="C72" s="28" t="s">
        <v>9</v>
      </c>
      <c r="D72" s="28" t="s">
        <v>132</v>
      </c>
      <c r="E72" s="29">
        <v>1</v>
      </c>
      <c r="F72" s="15" t="s">
        <v>33</v>
      </c>
      <c r="G72" s="7" t="s">
        <v>134</v>
      </c>
      <c r="H72" s="8">
        <v>41699</v>
      </c>
      <c r="I72" s="8">
        <v>42063</v>
      </c>
      <c r="J72" s="9">
        <v>1633</v>
      </c>
      <c r="K72" s="9">
        <v>612</v>
      </c>
      <c r="L72" s="9">
        <v>2245</v>
      </c>
      <c r="M72" s="14" t="s">
        <v>6</v>
      </c>
      <c r="N72" s="15" t="s">
        <v>9</v>
      </c>
      <c r="O72" s="21">
        <v>29384</v>
      </c>
      <c r="R72" s="22"/>
    </row>
    <row r="73" spans="2:18" s="4" customFormat="1" ht="60" customHeight="1" x14ac:dyDescent="0.2">
      <c r="B73" s="14" t="s">
        <v>6</v>
      </c>
      <c r="C73" s="28" t="s">
        <v>9</v>
      </c>
      <c r="D73" s="28" t="s">
        <v>135</v>
      </c>
      <c r="E73" s="29">
        <v>1</v>
      </c>
      <c r="F73" s="15" t="s">
        <v>113</v>
      </c>
      <c r="G73" s="7" t="s">
        <v>136</v>
      </c>
      <c r="H73" s="8">
        <v>41883</v>
      </c>
      <c r="I73" s="8">
        <v>42247</v>
      </c>
      <c r="J73" s="9">
        <v>48072</v>
      </c>
      <c r="K73" s="9">
        <v>0</v>
      </c>
      <c r="L73" s="9">
        <v>48072</v>
      </c>
      <c r="M73" s="14" t="s">
        <v>6</v>
      </c>
      <c r="N73" s="15" t="s">
        <v>9</v>
      </c>
      <c r="O73" s="21">
        <v>29647</v>
      </c>
      <c r="R73" s="22"/>
    </row>
    <row r="74" spans="2:18" s="4" customFormat="1" ht="60" customHeight="1" x14ac:dyDescent="0.2">
      <c r="B74" s="14" t="s">
        <v>6</v>
      </c>
      <c r="C74" s="28" t="s">
        <v>9</v>
      </c>
      <c r="D74" s="28" t="s">
        <v>137</v>
      </c>
      <c r="E74" s="29">
        <v>1</v>
      </c>
      <c r="F74" s="15" t="s">
        <v>10</v>
      </c>
      <c r="G74" s="7" t="s">
        <v>138</v>
      </c>
      <c r="H74" s="8">
        <v>41934</v>
      </c>
      <c r="I74" s="8">
        <v>42369</v>
      </c>
      <c r="J74" s="9">
        <v>18462</v>
      </c>
      <c r="K74" s="9">
        <v>0</v>
      </c>
      <c r="L74" s="9">
        <v>18462</v>
      </c>
      <c r="M74" s="14" t="s">
        <v>6</v>
      </c>
      <c r="N74" s="15" t="s">
        <v>9</v>
      </c>
      <c r="O74" s="21">
        <v>29387</v>
      </c>
      <c r="R74" s="22"/>
    </row>
    <row r="75" spans="2:18" s="4" customFormat="1" ht="60" customHeight="1" x14ac:dyDescent="0.2">
      <c r="B75" s="14" t="s">
        <v>6</v>
      </c>
      <c r="C75" s="28" t="s">
        <v>9</v>
      </c>
      <c r="D75" s="28" t="s">
        <v>137</v>
      </c>
      <c r="E75" s="29">
        <v>0.5</v>
      </c>
      <c r="F75" s="15" t="s">
        <v>28</v>
      </c>
      <c r="G75" s="7" t="s">
        <v>139</v>
      </c>
      <c r="H75" s="8">
        <v>41913</v>
      </c>
      <c r="I75" s="8">
        <v>42582</v>
      </c>
      <c r="J75" s="9">
        <v>11573.5</v>
      </c>
      <c r="K75" s="9">
        <v>926.5</v>
      </c>
      <c r="L75" s="9">
        <v>12500</v>
      </c>
      <c r="M75" s="14" t="s">
        <v>6</v>
      </c>
      <c r="N75" s="15" t="s">
        <v>9</v>
      </c>
      <c r="O75" s="21">
        <v>28953</v>
      </c>
      <c r="R75" s="22"/>
    </row>
    <row r="76" spans="2:18" s="4" customFormat="1" ht="60" customHeight="1" x14ac:dyDescent="0.2">
      <c r="B76" s="14" t="s">
        <v>6</v>
      </c>
      <c r="C76" s="28" t="s">
        <v>9</v>
      </c>
      <c r="D76" s="28" t="s">
        <v>140</v>
      </c>
      <c r="E76" s="29">
        <v>1</v>
      </c>
      <c r="F76" s="15" t="s">
        <v>5</v>
      </c>
      <c r="G76" s="7" t="s">
        <v>141</v>
      </c>
      <c r="H76" s="8">
        <v>41852</v>
      </c>
      <c r="I76" s="8">
        <v>42947</v>
      </c>
      <c r="J76" s="9">
        <v>97308</v>
      </c>
      <c r="K76" s="9">
        <v>36490</v>
      </c>
      <c r="L76" s="9">
        <v>133798</v>
      </c>
      <c r="M76" s="14" t="s">
        <v>6</v>
      </c>
      <c r="N76" s="15" t="s">
        <v>9</v>
      </c>
      <c r="O76" s="21">
        <v>28274</v>
      </c>
      <c r="R76" s="22"/>
    </row>
    <row r="77" spans="2:18" s="4" customFormat="1" ht="60" customHeight="1" x14ac:dyDescent="0.2">
      <c r="B77" s="14" t="s">
        <v>6</v>
      </c>
      <c r="C77" s="28" t="s">
        <v>9</v>
      </c>
      <c r="D77" s="28" t="s">
        <v>140</v>
      </c>
      <c r="E77" s="29">
        <v>1</v>
      </c>
      <c r="F77" s="15" t="s">
        <v>5</v>
      </c>
      <c r="G77" s="7" t="s">
        <v>141</v>
      </c>
      <c r="H77" s="8">
        <v>41852</v>
      </c>
      <c r="I77" s="8">
        <v>42582</v>
      </c>
      <c r="J77" s="9">
        <v>107591</v>
      </c>
      <c r="K77" s="9">
        <v>40347</v>
      </c>
      <c r="L77" s="9">
        <v>147938</v>
      </c>
      <c r="M77" s="14" t="s">
        <v>6</v>
      </c>
      <c r="N77" s="15" t="s">
        <v>9</v>
      </c>
      <c r="O77" s="21">
        <v>28274</v>
      </c>
      <c r="R77" s="22"/>
    </row>
    <row r="78" spans="2:18" s="4" customFormat="1" ht="60" customHeight="1" x14ac:dyDescent="0.2">
      <c r="B78" s="14" t="s">
        <v>6</v>
      </c>
      <c r="C78" s="28" t="s">
        <v>9</v>
      </c>
      <c r="D78" s="28" t="s">
        <v>140</v>
      </c>
      <c r="E78" s="29">
        <v>1</v>
      </c>
      <c r="F78" s="15" t="s">
        <v>5</v>
      </c>
      <c r="G78" s="7" t="s">
        <v>141</v>
      </c>
      <c r="H78" s="8">
        <v>42217</v>
      </c>
      <c r="I78" s="8">
        <v>42582</v>
      </c>
      <c r="J78" s="9">
        <v>102033</v>
      </c>
      <c r="K78" s="9">
        <v>38262</v>
      </c>
      <c r="L78" s="9">
        <v>140295</v>
      </c>
      <c r="M78" s="14" t="s">
        <v>6</v>
      </c>
      <c r="N78" s="15" t="s">
        <v>9</v>
      </c>
      <c r="O78" s="21">
        <v>28274</v>
      </c>
      <c r="R78" s="22"/>
    </row>
    <row r="79" spans="2:18" s="4" customFormat="1" ht="60" customHeight="1" x14ac:dyDescent="0.2">
      <c r="B79" s="14" t="s">
        <v>6</v>
      </c>
      <c r="C79" s="28" t="s">
        <v>9</v>
      </c>
      <c r="D79" s="28" t="s">
        <v>142</v>
      </c>
      <c r="E79" s="29">
        <v>0.5</v>
      </c>
      <c r="F79" s="15" t="s">
        <v>28</v>
      </c>
      <c r="G79" s="7" t="s">
        <v>139</v>
      </c>
      <c r="H79" s="8">
        <v>41913</v>
      </c>
      <c r="I79" s="8">
        <v>42582</v>
      </c>
      <c r="J79" s="9">
        <v>11573.5</v>
      </c>
      <c r="K79" s="9">
        <v>926.5</v>
      </c>
      <c r="L79" s="9">
        <v>12500</v>
      </c>
      <c r="M79" s="14" t="s">
        <v>6</v>
      </c>
      <c r="N79" s="15" t="s">
        <v>9</v>
      </c>
      <c r="O79" s="21">
        <v>28953</v>
      </c>
      <c r="R79" s="22"/>
    </row>
    <row r="80" spans="2:18" s="20" customFormat="1" ht="45" customHeight="1" x14ac:dyDescent="0.2">
      <c r="B80" s="16" t="s">
        <v>4</v>
      </c>
      <c r="C80" s="17">
        <v>73</v>
      </c>
      <c r="D80" s="17"/>
      <c r="E80" s="35"/>
      <c r="F80" s="17"/>
      <c r="G80" s="17"/>
      <c r="H80" s="19"/>
      <c r="I80" s="19"/>
      <c r="J80" s="18">
        <f>SUM(J7:J79)</f>
        <v>6290188.6499999994</v>
      </c>
      <c r="K80" s="18">
        <f>SUM(K7:K79)</f>
        <v>941712.2</v>
      </c>
      <c r="L80" s="18">
        <f>SUM(L7:L79)</f>
        <v>7231900.8500000006</v>
      </c>
      <c r="M80" s="19"/>
      <c r="N80" s="30"/>
      <c r="O80" s="31"/>
    </row>
  </sheetData>
  <sortState ref="B11:O811">
    <sortCondition ref="B11:B811"/>
    <sortCondition ref="C11:C811"/>
    <sortCondition ref="D11:D811"/>
    <sortCondition ref="F11:F811"/>
    <sortCondition ref="G11:G811"/>
    <sortCondition ref="H11:H811"/>
  </sortState>
  <mergeCells count="2">
    <mergeCell ref="B6:C6"/>
    <mergeCell ref="M6:N6"/>
  </mergeCells>
  <phoneticPr fontId="6" type="noConversion"/>
  <pageMargins left="0.22" right="0.21" top="0.17" bottom="0.35" header="0.5" footer="0.16"/>
  <pageSetup scale="45" fitToHeight="100" orientation="landscape" r:id="rId1"/>
  <headerFooter alignWithMargins="0">
    <oddFooter>&amp;RPage &amp;P</oddFooter>
  </headerFooter>
  <drawing r:id="rId2"/>
  <webPublishItems count="3">
    <webPublishItem id="28355" divId="APRIL_2003_Awards_FNL_28355" sourceType="sheet" destinationFile="S:\GENADM\osp\Award Reports-Web\APRIL_2003_REPORT\APRIL_2003_Awards_FNL.htm"/>
    <webPublishItem id="26925" divId="aw_jun03_26925" sourceType="printArea" destinationFile="S:\GENADM\osp\Award Reports-Web\MonthlyReportsJune03\aw_jun03.htm"/>
    <webPublishItem id="462" divId="MAR_2003_Awards_462" sourceType="range" sourceRef="B6:L6" destinationFile="S:\GENADM\osp\Award Reports-Web\March_2003_Report\MAR_2003_Award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Awards</vt:lpstr>
      <vt:lpstr>Awards!Print_Area</vt:lpstr>
      <vt:lpstr>Awards!Print_Titles</vt:lpstr>
    </vt:vector>
  </TitlesOfParts>
  <Company>UVM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Catherine Condon</cp:lastModifiedBy>
  <cp:lastPrinted>2015-09-17T14:12:01Z</cp:lastPrinted>
  <dcterms:created xsi:type="dcterms:W3CDTF">2003-04-18T16:36:03Z</dcterms:created>
  <dcterms:modified xsi:type="dcterms:W3CDTF">2015-09-17T14:12:03Z</dcterms:modified>
</cp:coreProperties>
</file>