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5 DRAFT\"/>
    </mc:Choice>
  </mc:AlternateContent>
  <bookViews>
    <workbookView xWindow="480" yWindow="120" windowWidth="11340" windowHeight="7470" tabRatio="809"/>
  </bookViews>
  <sheets>
    <sheet name="BSAD" sheetId="68" r:id="rId1"/>
    <sheet name="ALL AWARDS (2)" sheetId="80" state="hidden" r:id="rId2"/>
  </sheets>
  <definedNames>
    <definedName name="_xlnm.Print_Area" localSheetId="1">'ALL AWARDS (2)'!$A$2:$J$19</definedName>
    <definedName name="_xlnm.Print_Area" localSheetId="0">BSAD!$A$1:$J$12</definedName>
    <definedName name="_xlnm.Print_Titles" localSheetId="1">'ALL AWARDS (2)'!$6:$7</definedName>
    <definedName name="_xlnm.Print_Titles" localSheetId="0">BSAD!$6:$7</definedName>
  </definedNames>
  <calcPr calcId="152511"/>
</workbook>
</file>

<file path=xl/calcChain.xml><?xml version="1.0" encoding="utf-8"?>
<calcChain xmlns="http://schemas.openxmlformats.org/spreadsheetml/2006/main">
  <c r="J10" i="68" l="1"/>
  <c r="I10" i="68"/>
  <c r="H10" i="68"/>
</calcChain>
</file>

<file path=xl/sharedStrings.xml><?xml version="1.0" encoding="utf-8"?>
<sst xmlns="http://schemas.openxmlformats.org/spreadsheetml/2006/main" count="102" uniqueCount="66">
  <si>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</si>
  <si>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</si>
  <si>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</si>
  <si>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</si>
  <si>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</si>
  <si>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</si>
  <si>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</si>
  <si>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School of Business Administration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</si>
  <si>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</si>
  <si>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</si>
  <si>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</si>
  <si>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</si>
  <si>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</si>
  <si>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</si>
  <si>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</si>
  <si>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</si>
  <si>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</si>
  <si>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</si>
  <si>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Psychology</t>
  </si>
  <si>
    <t>National Institute on Drug Abuse/NIH/DHHS</t>
  </si>
  <si>
    <t>National Institute of Allergy and Infectious Diseases/NIH/DHHS</t>
  </si>
  <si>
    <t>National Heart, Lung, and Blood Institute/NIH/DHHS</t>
  </si>
  <si>
    <t>Vermont Agency of Transportation (AOT)</t>
  </si>
  <si>
    <t>Principal Investigator/ Fellow</t>
  </si>
  <si>
    <t>Sponsor</t>
  </si>
  <si>
    <t>Project Title</t>
  </si>
  <si>
    <t>Start Date</t>
  </si>
  <si>
    <t>Total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</si>
  <si>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</si>
  <si>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</si>
  <si>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</si>
  <si>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</si>
  <si>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</si>
  <si>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</si>
  <si>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</si>
  <si>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</si>
  <si>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COM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</si>
  <si>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</si>
  <si>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</si>
  <si>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</si>
  <si>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</si>
  <si>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</si>
  <si>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</si>
  <si>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</si>
  <si>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</si>
  <si>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</si>
  <si>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</si>
  <si>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</si>
  <si>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</si>
  <si>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</si>
  <si>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</si>
  <si>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</si>
  <si>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</si>
  <si>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</si>
  <si>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</si>
  <si>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</si>
  <si>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</si>
  <si>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</si>
  <si>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</si>
  <si>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</si>
  <si>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</si>
  <si>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BSAD</t>
  </si>
  <si>
    <t>FY 2015 Sponsored Project Activity Report</t>
  </si>
  <si>
    <t>FY 2015 Funding Detail</t>
  </si>
  <si>
    <t>Novak, David C</t>
  </si>
  <si>
    <t>Examining how Disinvestment in Vermont’s Roadway Infrastructure Network may Impact Access to Critically Important Locations throughout the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</si>
</sst>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showGridLines="0" tabSelected="1" zoomScale="90" zoomScaleNormal="90" workbookViewId="0">
      <selection activeCell="B6" sqref="B6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62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7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63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29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33</v>
      </c>
      <c r="B7" s="29" t="s">
        <v>8</v>
      </c>
      <c r="C7" s="29" t="s">
        <v>23</v>
      </c>
      <c r="D7" s="29" t="s">
        <v>24</v>
      </c>
      <c r="E7" s="29" t="s">
        <v>25</v>
      </c>
      <c r="F7" s="22" t="s">
        <v>26</v>
      </c>
      <c r="G7" s="22" t="s">
        <v>12</v>
      </c>
      <c r="H7" s="38" t="s">
        <v>13</v>
      </c>
      <c r="I7" s="38" t="s">
        <v>14</v>
      </c>
      <c r="J7" s="38" t="s">
        <v>15</v>
      </c>
      <c r="K7" s="30"/>
    </row>
    <row r="8" spans="1:11" s="6" customFormat="1" ht="60" customHeight="1">
      <c r="A8" s="5" t="s">
        <v>61</v>
      </c>
      <c r="B8" s="5" t="s">
        <v>7</v>
      </c>
      <c r="C8" s="5" t="s">
        <v>64</v>
      </c>
      <c r="D8" s="5" t="s">
        <v>22</v>
      </c>
      <c r="E8" s="5" t="s">
        <v>65</v>
      </c>
      <c r="F8" s="32">
        <v>42186</v>
      </c>
      <c r="G8" s="32">
        <v>42522</v>
      </c>
      <c r="H8" s="39">
        <v>49820</v>
      </c>
      <c r="I8" s="39">
        <v>26155</v>
      </c>
      <c r="J8" s="39">
        <v>75975</v>
      </c>
      <c r="K8" s="1"/>
    </row>
    <row r="9" spans="1:11" ht="13.5" thickBot="1"/>
    <row r="10" spans="1:11" s="44" customFormat="1" ht="15.75" customHeight="1" thickBot="1">
      <c r="A10" s="41" t="s">
        <v>27</v>
      </c>
      <c r="B10" s="42">
        <v>1</v>
      </c>
      <c r="C10" s="42"/>
      <c r="D10" s="42"/>
      <c r="E10" s="42"/>
      <c r="F10" s="43"/>
      <c r="G10" s="43"/>
      <c r="H10" s="45">
        <f>SUM(H8:H9)</f>
        <v>49820</v>
      </c>
      <c r="I10" s="45">
        <f>SUM(I8:I9)</f>
        <v>26155</v>
      </c>
      <c r="J10" s="46">
        <f>SUM(J8:J8)</f>
        <v>75975</v>
      </c>
    </row>
    <row r="11" spans="1:11">
      <c r="J11" s="40"/>
    </row>
  </sheetData>
  <sortState ref="A13:K685">
    <sortCondition ref="A13:A685"/>
    <sortCondition ref="B13:B685"/>
    <sortCondition ref="C13:C685"/>
    <sortCondition ref="D13:D685"/>
    <sortCondition ref="E13:E685"/>
    <sortCondition ref="F13:F685"/>
  </sortState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53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34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52</v>
      </c>
      <c r="C4" s="2"/>
      <c r="D4" s="2"/>
      <c r="E4" s="26" t="s">
        <v>54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29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34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33</v>
      </c>
      <c r="B7" s="29" t="s">
        <v>8</v>
      </c>
      <c r="C7" s="29" t="s">
        <v>23</v>
      </c>
      <c r="D7" s="29" t="s">
        <v>24</v>
      </c>
      <c r="E7" s="29" t="s">
        <v>25</v>
      </c>
      <c r="F7" s="22" t="s">
        <v>26</v>
      </c>
      <c r="G7" s="22" t="s">
        <v>12</v>
      </c>
      <c r="H7" s="38" t="s">
        <v>13</v>
      </c>
      <c r="I7" s="38" t="s">
        <v>14</v>
      </c>
      <c r="J7" s="38" t="s">
        <v>15</v>
      </c>
      <c r="K7" s="30"/>
    </row>
    <row r="8" spans="1:11" s="6" customFormat="1" ht="51.95" customHeight="1">
      <c r="A8" s="5" t="s">
        <v>35</v>
      </c>
      <c r="B8" s="5" t="s">
        <v>18</v>
      </c>
      <c r="C8" s="5" t="s">
        <v>56</v>
      </c>
      <c r="D8" s="5" t="s">
        <v>19</v>
      </c>
      <c r="E8" s="5" t="s">
        <v>37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60</v>
      </c>
    </row>
    <row r="9" spans="1:11" s="6" customFormat="1" ht="51.95" customHeight="1">
      <c r="A9" s="5" t="s">
        <v>35</v>
      </c>
      <c r="B9" s="5" t="s">
        <v>18</v>
      </c>
      <c r="C9" s="5" t="s">
        <v>57</v>
      </c>
      <c r="D9" s="5" t="s">
        <v>19</v>
      </c>
      <c r="E9" s="5" t="s">
        <v>30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60</v>
      </c>
    </row>
    <row r="10" spans="1:11" s="6" customFormat="1" ht="51.95" customHeight="1">
      <c r="A10" s="5" t="s">
        <v>36</v>
      </c>
      <c r="B10" s="5" t="s">
        <v>11</v>
      </c>
      <c r="C10" s="5" t="s">
        <v>58</v>
      </c>
      <c r="D10" s="5" t="s">
        <v>9</v>
      </c>
      <c r="E10" s="5" t="s">
        <v>38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60</v>
      </c>
    </row>
    <row r="11" spans="1:11" s="6" customFormat="1" ht="51.95" customHeight="1">
      <c r="A11" s="5" t="s">
        <v>36</v>
      </c>
      <c r="B11" s="5" t="s">
        <v>2</v>
      </c>
      <c r="C11" s="5" t="s">
        <v>39</v>
      </c>
      <c r="D11" s="5" t="s">
        <v>28</v>
      </c>
      <c r="E11" s="5" t="s">
        <v>40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60</v>
      </c>
    </row>
    <row r="12" spans="1:11" s="6" customFormat="1" ht="51.95" customHeight="1">
      <c r="A12" s="5" t="s">
        <v>36</v>
      </c>
      <c r="B12" s="5" t="s">
        <v>3</v>
      </c>
      <c r="C12" s="5" t="s">
        <v>55</v>
      </c>
      <c r="D12" s="5" t="s">
        <v>10</v>
      </c>
      <c r="E12" s="5" t="s">
        <v>41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60</v>
      </c>
    </row>
    <row r="13" spans="1:11" s="6" customFormat="1" ht="51.95" customHeight="1">
      <c r="A13" s="5" t="s">
        <v>36</v>
      </c>
      <c r="B13" s="5" t="s">
        <v>4</v>
      </c>
      <c r="C13" s="5" t="s">
        <v>42</v>
      </c>
      <c r="D13" s="5" t="s">
        <v>43</v>
      </c>
      <c r="E13" s="5" t="s">
        <v>44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60</v>
      </c>
    </row>
    <row r="14" spans="1:11" s="6" customFormat="1" ht="51.95" customHeight="1">
      <c r="A14" s="5" t="s">
        <v>36</v>
      </c>
      <c r="B14" s="5" t="s">
        <v>5</v>
      </c>
      <c r="C14" s="5" t="s">
        <v>45</v>
      </c>
      <c r="D14" s="5" t="s">
        <v>20</v>
      </c>
      <c r="E14" s="5" t="s">
        <v>31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60</v>
      </c>
    </row>
    <row r="15" spans="1:11" s="6" customFormat="1" ht="51.95" customHeight="1">
      <c r="A15" s="5" t="s">
        <v>36</v>
      </c>
      <c r="B15" s="5" t="s">
        <v>5</v>
      </c>
      <c r="C15" s="5" t="s">
        <v>46</v>
      </c>
      <c r="D15" s="5" t="s">
        <v>47</v>
      </c>
      <c r="E15" s="5" t="s">
        <v>48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60</v>
      </c>
    </row>
    <row r="16" spans="1:11" s="6" customFormat="1" ht="51.95" customHeight="1">
      <c r="A16" s="5" t="s">
        <v>36</v>
      </c>
      <c r="B16" s="5" t="s">
        <v>6</v>
      </c>
      <c r="C16" s="5" t="s">
        <v>49</v>
      </c>
      <c r="D16" s="5" t="s">
        <v>50</v>
      </c>
      <c r="E16" s="5" t="s">
        <v>51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60</v>
      </c>
    </row>
    <row r="17" spans="1:11" s="6" customFormat="1" ht="51.95" customHeight="1">
      <c r="A17" s="5" t="s">
        <v>36</v>
      </c>
      <c r="B17" s="5" t="s">
        <v>6</v>
      </c>
      <c r="C17" s="5" t="s">
        <v>0</v>
      </c>
      <c r="D17" s="5" t="s">
        <v>21</v>
      </c>
      <c r="E17" s="5" t="s">
        <v>1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60</v>
      </c>
    </row>
    <row r="18" spans="1:11" s="6" customFormat="1" ht="51.95" customHeight="1">
      <c r="A18" s="5" t="s">
        <v>36</v>
      </c>
      <c r="B18" s="5" t="s">
        <v>16</v>
      </c>
      <c r="C18" s="5" t="s">
        <v>59</v>
      </c>
      <c r="D18" s="5" t="s">
        <v>17</v>
      </c>
      <c r="E18" s="5" t="s">
        <v>32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60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BSAD</vt:lpstr>
      <vt:lpstr>ALL AWARDS (2)</vt:lpstr>
      <vt:lpstr>'ALL AWARDS (2)'!Print_Area</vt:lpstr>
      <vt:lpstr>BSAD!Print_Area</vt:lpstr>
      <vt:lpstr>'ALL AWARDS (2)'!Print_Titles</vt:lpstr>
      <vt:lpstr>BSAD!Print_Titles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2015-09-16T13:50:05Z</cp:lastPrinted>
  <dcterms:created xsi:type="dcterms:W3CDTF">2004-07-29T14:07:05Z</dcterms:created>
  <dcterms:modified xsi:type="dcterms:W3CDTF">2015-09-17T14:09:47Z</dcterms:modified>
</cp:coreProperties>
</file>