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4\"/>
    </mc:Choice>
  </mc:AlternateContent>
  <bookViews>
    <workbookView xWindow="480" yWindow="315" windowWidth="11115" windowHeight="5640"/>
  </bookViews>
  <sheets>
    <sheet name="Awards" sheetId="1" r:id="rId1"/>
  </sheets>
  <definedNames>
    <definedName name="_xlnm._FilterDatabase" localSheetId="0" hidden="1">Awards!$A$6:$R$55</definedName>
    <definedName name="_xlnm.Print_Area" localSheetId="0">Awards!$A$1:$O$57</definedName>
    <definedName name="_xlnm.Print_Titles" localSheetId="0">Awards!$6:$6</definedName>
  </definedNames>
  <calcPr calcId="152511"/>
</workbook>
</file>

<file path=xl/calcChain.xml><?xml version="1.0" encoding="utf-8"?>
<calcChain xmlns="http://schemas.openxmlformats.org/spreadsheetml/2006/main">
  <c r="L55" i="1" l="1"/>
  <c r="K55" i="1"/>
  <c r="J55" i="1"/>
</calcChain>
</file>

<file path=xl/sharedStrings.xml><?xml version="1.0" encoding="utf-8"?>
<sst xmlns="http://schemas.openxmlformats.org/spreadsheetml/2006/main" count="352" uniqueCount="105">
  <si>
    <t>SPONSOR</t>
  </si>
  <si>
    <t>PROJECT TITLE</t>
  </si>
  <si>
    <t>INFOED NUMBER</t>
  </si>
  <si>
    <t>Total</t>
  </si>
  <si>
    <t>CALS</t>
  </si>
  <si>
    <t>Community Development and Applied Economics</t>
  </si>
  <si>
    <t>Northeastern Vermont AHEC</t>
  </si>
  <si>
    <t>Vermont AHS Department of Health</t>
  </si>
  <si>
    <t>Vermont AHS Department for Children and Families</t>
  </si>
  <si>
    <t>CESS</t>
  </si>
  <si>
    <t>Center on Disability and Community Inclusion</t>
  </si>
  <si>
    <t>McIntyre, Darren F</t>
  </si>
  <si>
    <t>Ryan, Susan M</t>
  </si>
  <si>
    <t>Department of Education</t>
  </si>
  <si>
    <t>Inclusive Post Secondary Education</t>
  </si>
  <si>
    <t>Consultation in Physical Therapy to CSHN Programs</t>
  </si>
  <si>
    <t>Vermont AHS Department of Disabilities, Aging and Independent Living</t>
  </si>
  <si>
    <t>Assistive Technology Tryout Center</t>
  </si>
  <si>
    <t>Consultation in Pediatric Nutrition and Occupational Therapy to CSHN Clinics</t>
  </si>
  <si>
    <t>Funds Effect Positive Outcomes for Students and School Personnel BEST</t>
  </si>
  <si>
    <t>Vermont Integrated Instruction Model</t>
  </si>
  <si>
    <t>College of Ed and Social Services Dean's Office</t>
  </si>
  <si>
    <t>Miller, Fayneese S</t>
  </si>
  <si>
    <t>National Security Agency</t>
  </si>
  <si>
    <t>Vermont Student Assistance Corporation (VSAC)</t>
  </si>
  <si>
    <t>Education</t>
  </si>
  <si>
    <t>Edelman, Susan Wilson</t>
  </si>
  <si>
    <t>Gallant, Patricia A</t>
  </si>
  <si>
    <t>Hurley, Jennifer J</t>
  </si>
  <si>
    <t>Vermont Dual Endorsement Early Intervention (EI) Early Childhood Special Education (ECSE)/Early Childhood Education (ECE) Project</t>
  </si>
  <si>
    <t>Lipson, Marjorie Y</t>
  </si>
  <si>
    <t>Monahan, Mary E</t>
  </si>
  <si>
    <t>Vermont Bridging Project</t>
  </si>
  <si>
    <t>Reyes, Cynthia C</t>
  </si>
  <si>
    <t>National Writing Project Corporation</t>
  </si>
  <si>
    <t>Vermont Adolescent Literacy and Learning Institute (VALLI)</t>
  </si>
  <si>
    <t>Schoenberg, Sherry A</t>
  </si>
  <si>
    <t>Suter, Jesse C</t>
  </si>
  <si>
    <t>Administration for Children and Families/DHHS</t>
  </si>
  <si>
    <t>VT-FUTRES: Vermont Fostering Understanding to Realize Educational Stability</t>
  </si>
  <si>
    <t>Leadership and Developmental Sciences</t>
  </si>
  <si>
    <t>Jewiss, Jennifer L</t>
  </si>
  <si>
    <t>National Park Service/Department of the Interior</t>
  </si>
  <si>
    <t>Sullivan, Maureen A.</t>
  </si>
  <si>
    <t>Social Work</t>
  </si>
  <si>
    <t>Burford, Gale E</t>
  </si>
  <si>
    <t>Widrick, Gary C</t>
  </si>
  <si>
    <t>Vermont Agency of Education</t>
  </si>
  <si>
    <t>INVESTIGATOR  UNIT</t>
  </si>
  <si>
    <t>INVESTIGATOR NAME</t>
  </si>
  <si>
    <t>RECOGNITION PERCENTAGE</t>
  </si>
  <si>
    <t>AWARD START DATE</t>
  </si>
  <si>
    <t>AWARD END DATE</t>
  </si>
  <si>
    <t>ALLOCATED DIRECT COSTS</t>
  </si>
  <si>
    <t>ALLOCATED INDIRECT COSTS</t>
  </si>
  <si>
    <t>ALLOCATED TOTAL COSTS</t>
  </si>
  <si>
    <t>ADMINISTERING UNIT</t>
  </si>
  <si>
    <t>Recognition Allocations</t>
  </si>
  <si>
    <t>FY 2014 Sponsored Project Activity</t>
  </si>
  <si>
    <t>Goodwill Industries of Northern New England</t>
  </si>
  <si>
    <t>Integrated Business Model Design</t>
  </si>
  <si>
    <t>Richards, Julie Lynn</t>
  </si>
  <si>
    <t>Queens College - CUNY</t>
  </si>
  <si>
    <t>Vermont Sensory Access Project</t>
  </si>
  <si>
    <t>Holland, Malai D</t>
  </si>
  <si>
    <t>Continence Project HHS</t>
  </si>
  <si>
    <t>Vermont I-Team</t>
  </si>
  <si>
    <t>Foundations of Early Learning (FEL)</t>
  </si>
  <si>
    <t>Woodruff, Paul A</t>
  </si>
  <si>
    <t>StarTalk 2014 Teacher</t>
  </si>
  <si>
    <t>Vermont State Gear-Up School Improvement Alliance</t>
  </si>
  <si>
    <t>Connolly, Declan A</t>
  </si>
  <si>
    <t>New Chapter, Inc.</t>
  </si>
  <si>
    <t>The Effects of a Zyflamend Supplement on Indices of Muscle Damage</t>
  </si>
  <si>
    <t>K-12 VT MTSS SPDG</t>
  </si>
  <si>
    <t>Haines, Shana Jackson</t>
  </si>
  <si>
    <t>University of Kansas</t>
  </si>
  <si>
    <t>The Schoolwide Integrated Framework for Transformation Center (SWIFT)</t>
  </si>
  <si>
    <t>Italiano, Lisa H.</t>
  </si>
  <si>
    <t>ASTC Collaboration with  the Montshire Museum of Science</t>
  </si>
  <si>
    <t>GMWP - National Parks Service Minigrant</t>
  </si>
  <si>
    <t>Marsh-Billings-Rockefeller National Historical Park Collaboration</t>
  </si>
  <si>
    <t>Killeen, Kieran M</t>
  </si>
  <si>
    <t>Transformative Leadership for Special Education Administrators</t>
  </si>
  <si>
    <t xml:space="preserve">Response to Instruction Renewal
</t>
  </si>
  <si>
    <t>Shepherd, Katharine G</t>
  </si>
  <si>
    <t>Margolis Healy &amp; Associates</t>
  </si>
  <si>
    <t>Master Agreement: Consulting Services</t>
  </si>
  <si>
    <t>Travel Abroad Safety in Higher Education: Developing Model Programs</t>
  </si>
  <si>
    <t>Lessons in Leadership: Applying Developmental Evaluation to Examine Leadership and Organizational Culture in the Public Sector</t>
  </si>
  <si>
    <t>Student Conservation Association</t>
  </si>
  <si>
    <t>Program Model Development for the George Perkins Marsh Conservation Intern Program</t>
  </si>
  <si>
    <t>Washington County Youth Service Bureau</t>
  </si>
  <si>
    <t>Poverty Workshops for AmeriCorps/Vista</t>
  </si>
  <si>
    <t>Spencer Foundation</t>
  </si>
  <si>
    <t>Collaborative Data Use by Teacher Decision-making Teams to Support Instructional Interventions for Struggling Students</t>
  </si>
  <si>
    <t>CWTP Title IVE FY15</t>
  </si>
  <si>
    <t>Melekis, Kelly Ann</t>
  </si>
  <si>
    <t>Council on Social Work Education</t>
  </si>
  <si>
    <t xml:space="preserve">Partnerships for Person-Centered and Participant-Directed Long-Term Services and Supports (Partnerships Project)		
</t>
  </si>
  <si>
    <t>Patterson, Fiona M</t>
  </si>
  <si>
    <t xml:space="preserve">Strolin-Goltzman, Jessica </t>
  </si>
  <si>
    <t>VT-FACTS:  A Trauma Informed Response to Improve Well-Being and Permanence for Youth in the Child Welfare System Through Functional Assessment, Case Planning, Treatment and Services</t>
  </si>
  <si>
    <t>Vermont Health Careers Opportunity Pipeline (HCOP)</t>
  </si>
  <si>
    <t>College of Education and 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</si>
</sst>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;@"/>
    <numFmt numFmtId="165" formatCode="&quot;$&quot;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6.5"/>
      <name val="Small Fonts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rgb="FF006600"/>
      <name val="Calibri"/>
      <family val="2"/>
      <scheme val="minor"/>
    </font>
    <font>
      <b/>
      <sz val="10"/>
      <name val="Arial"/>
      <family val="2"/>
    </font>
    <font>
      <sz val="8.5"/>
      <name val="Small Fonts"/>
      <family val="2"/>
    </font>
    <font>
      <b/>
      <sz val="8.5"/>
      <name val="Small Fonts"/>
      <family val="2"/>
    </font>
    <font>
      <b/>
      <sz val="16"/>
      <color rgb="FF0066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4" xfId="0" applyFont="1" applyFill="1" applyBorder="1" applyAlignment="1">
      <alignment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9" fontId="7" fillId="0" borderId="3" xfId="3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95251</xdr:rowOff>
    </xdr:from>
    <xdr:to>
      <xdr:col>4</xdr:col>
      <xdr:colOff>92168</xdr:colOff>
      <xdr:row>4</xdr:row>
      <xdr:rowOff>97633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95251"/>
          <a:ext cx="4426043" cy="93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5"/>
  <sheetViews>
    <sheetView showGridLines="0" tabSelected="1" topLeftCell="F42" zoomScale="80" zoomScaleNormal="80" workbookViewId="0">
      <selection activeCell="M48" sqref="M48"/>
    </sheetView>
  </sheetViews>
  <sheetFormatPr defaultRowHeight="12.75" x14ac:dyDescent="0.2"/>
  <cols>
    <col min="1" max="1" width="4" style="1" customWidth="1"/>
    <col min="2" max="2" width="8.7109375" style="1" customWidth="1"/>
    <col min="3" max="3" width="30.7109375" style="1" customWidth="1"/>
    <col min="4" max="4" width="25.7109375" style="1" customWidth="1"/>
    <col min="5" max="5" width="15.7109375" style="11" customWidth="1"/>
    <col min="6" max="6" width="32.7109375" style="1" customWidth="1"/>
    <col min="7" max="7" width="55.7109375" style="1" customWidth="1"/>
    <col min="8" max="9" width="14.7109375" style="2" customWidth="1"/>
    <col min="10" max="10" width="16.7109375" style="3" customWidth="1"/>
    <col min="11" max="11" width="18.7109375" style="3" customWidth="1"/>
    <col min="12" max="12" width="16.7109375" style="3" customWidth="1"/>
    <col min="13" max="13" width="8.7109375" style="13" customWidth="1"/>
    <col min="14" max="14" width="30.7109375" style="13" customWidth="1"/>
    <col min="15" max="15" width="10.7109375" style="1" customWidth="1"/>
    <col min="16" max="17" width="12.85546875" style="1" customWidth="1"/>
    <col min="18" max="16384" width="9.140625" style="1"/>
  </cols>
  <sheetData>
    <row r="1" spans="2:18" ht="18" customHeight="1" x14ac:dyDescent="0.2">
      <c r="F1" s="2"/>
      <c r="G1" s="2"/>
      <c r="H1" s="3"/>
      <c r="I1" s="3"/>
      <c r="K1" s="13"/>
      <c r="L1" s="1"/>
      <c r="M1" s="1"/>
      <c r="N1" s="1"/>
    </row>
    <row r="2" spans="2:18" s="6" customFormat="1" ht="20.100000000000001" customHeight="1" x14ac:dyDescent="0.2">
      <c r="B2" s="5"/>
      <c r="C2" s="5"/>
      <c r="D2" s="5"/>
      <c r="E2" s="10"/>
      <c r="G2" s="32" t="s">
        <v>58</v>
      </c>
      <c r="H2" s="33"/>
      <c r="I2" s="33"/>
      <c r="J2" s="33"/>
      <c r="K2" s="12"/>
      <c r="N2" s="33"/>
      <c r="O2" s="34"/>
    </row>
    <row r="3" spans="2:18" s="6" customFormat="1" ht="18" customHeight="1" x14ac:dyDescent="0.2">
      <c r="B3" s="5"/>
      <c r="C3" s="5"/>
      <c r="D3" s="5"/>
      <c r="E3" s="10"/>
      <c r="G3" s="35" t="s">
        <v>104</v>
      </c>
      <c r="H3" s="33"/>
      <c r="I3" s="33"/>
      <c r="J3" s="33"/>
      <c r="K3" s="12"/>
      <c r="N3" s="33"/>
      <c r="O3" s="34"/>
    </row>
    <row r="4" spans="2:18" s="6" customFormat="1" ht="18" customHeight="1" x14ac:dyDescent="0.2">
      <c r="B4" s="5"/>
      <c r="C4" s="5"/>
      <c r="D4" s="5"/>
      <c r="E4" s="10"/>
      <c r="G4" s="35" t="s">
        <v>57</v>
      </c>
      <c r="H4" s="33"/>
      <c r="I4" s="33"/>
      <c r="J4" s="33"/>
      <c r="K4" s="12"/>
      <c r="N4" s="33"/>
      <c r="O4" s="34"/>
    </row>
    <row r="5" spans="2:18" s="6" customFormat="1" ht="18" customHeight="1" x14ac:dyDescent="0.2">
      <c r="B5" s="5"/>
      <c r="C5" s="5"/>
      <c r="D5" s="5"/>
      <c r="E5" s="10"/>
      <c r="F5" s="35"/>
      <c r="G5" s="33"/>
      <c r="H5" s="33"/>
      <c r="I5" s="33"/>
      <c r="J5" s="33"/>
      <c r="K5" s="12"/>
      <c r="N5" s="33"/>
      <c r="O5" s="34"/>
    </row>
    <row r="6" spans="2:18" s="23" customFormat="1" ht="45" customHeight="1" x14ac:dyDescent="0.2">
      <c r="B6" s="36" t="s">
        <v>48</v>
      </c>
      <c r="C6" s="37"/>
      <c r="D6" s="26" t="s">
        <v>49</v>
      </c>
      <c r="E6" s="27" t="s">
        <v>50</v>
      </c>
      <c r="F6" s="25" t="s">
        <v>0</v>
      </c>
      <c r="G6" s="25" t="s">
        <v>1</v>
      </c>
      <c r="H6" s="24" t="s">
        <v>51</v>
      </c>
      <c r="I6" s="24" t="s">
        <v>52</v>
      </c>
      <c r="J6" s="24" t="s">
        <v>53</v>
      </c>
      <c r="K6" s="24" t="s">
        <v>54</v>
      </c>
      <c r="L6" s="24" t="s">
        <v>55</v>
      </c>
      <c r="M6" s="38" t="s">
        <v>56</v>
      </c>
      <c r="N6" s="39"/>
      <c r="O6" s="24" t="s">
        <v>2</v>
      </c>
    </row>
    <row r="7" spans="2:18" s="4" customFormat="1" ht="60" customHeight="1" x14ac:dyDescent="0.2">
      <c r="B7" s="14" t="s">
        <v>9</v>
      </c>
      <c r="C7" s="28" t="s">
        <v>44</v>
      </c>
      <c r="D7" s="28" t="s">
        <v>61</v>
      </c>
      <c r="E7" s="29">
        <v>0.1</v>
      </c>
      <c r="F7" s="15" t="s">
        <v>59</v>
      </c>
      <c r="G7" s="7" t="s">
        <v>60</v>
      </c>
      <c r="H7" s="8">
        <v>41518</v>
      </c>
      <c r="I7" s="8">
        <v>41880</v>
      </c>
      <c r="J7" s="9">
        <v>4545.3999999999996</v>
      </c>
      <c r="K7" s="9">
        <v>454.5</v>
      </c>
      <c r="L7" s="9">
        <v>4999.8999999999996</v>
      </c>
      <c r="M7" s="14" t="s">
        <v>4</v>
      </c>
      <c r="N7" s="15" t="s">
        <v>5</v>
      </c>
      <c r="O7" s="21">
        <v>28337</v>
      </c>
      <c r="R7" s="22"/>
    </row>
    <row r="8" spans="2:18" s="4" customFormat="1" ht="60" customHeight="1" x14ac:dyDescent="0.2">
      <c r="B8" s="14" t="s">
        <v>9</v>
      </c>
      <c r="C8" s="28" t="s">
        <v>25</v>
      </c>
      <c r="D8" s="28" t="s">
        <v>26</v>
      </c>
      <c r="E8" s="29">
        <v>1</v>
      </c>
      <c r="F8" s="15" t="s">
        <v>62</v>
      </c>
      <c r="G8" s="7" t="s">
        <v>63</v>
      </c>
      <c r="H8" s="8">
        <v>41548</v>
      </c>
      <c r="I8" s="8">
        <v>41912</v>
      </c>
      <c r="J8" s="9">
        <v>26851</v>
      </c>
      <c r="K8" s="9">
        <v>2148</v>
      </c>
      <c r="L8" s="9">
        <v>28999</v>
      </c>
      <c r="M8" s="14" t="s">
        <v>9</v>
      </c>
      <c r="N8" s="15" t="s">
        <v>10</v>
      </c>
      <c r="O8" s="21">
        <v>28346</v>
      </c>
      <c r="R8" s="22"/>
    </row>
    <row r="9" spans="2:18" s="4" customFormat="1" ht="60" customHeight="1" x14ac:dyDescent="0.2">
      <c r="B9" s="14" t="s">
        <v>9</v>
      </c>
      <c r="C9" s="28" t="s">
        <v>25</v>
      </c>
      <c r="D9" s="28" t="s">
        <v>64</v>
      </c>
      <c r="E9" s="29">
        <v>0.95</v>
      </c>
      <c r="F9" s="15" t="s">
        <v>7</v>
      </c>
      <c r="G9" s="7" t="s">
        <v>18</v>
      </c>
      <c r="H9" s="8">
        <v>41456</v>
      </c>
      <c r="I9" s="8">
        <v>41820</v>
      </c>
      <c r="J9" s="9">
        <v>90689.85</v>
      </c>
      <c r="K9" s="9">
        <v>7255.15</v>
      </c>
      <c r="L9" s="9">
        <v>97945</v>
      </c>
      <c r="M9" s="14" t="s">
        <v>9</v>
      </c>
      <c r="N9" s="15" t="s">
        <v>10</v>
      </c>
      <c r="O9" s="21">
        <v>28196</v>
      </c>
      <c r="R9" s="22"/>
    </row>
    <row r="10" spans="2:18" s="4" customFormat="1" ht="60" customHeight="1" x14ac:dyDescent="0.2">
      <c r="B10" s="14" t="s">
        <v>9</v>
      </c>
      <c r="C10" s="28" t="s">
        <v>25</v>
      </c>
      <c r="D10" s="28" t="s">
        <v>28</v>
      </c>
      <c r="E10" s="29">
        <v>1</v>
      </c>
      <c r="F10" s="15" t="s">
        <v>13</v>
      </c>
      <c r="G10" s="7" t="s">
        <v>29</v>
      </c>
      <c r="H10" s="8">
        <v>41548</v>
      </c>
      <c r="I10" s="8">
        <v>41912</v>
      </c>
      <c r="J10" s="9">
        <v>244143</v>
      </c>
      <c r="K10" s="9">
        <v>5857</v>
      </c>
      <c r="L10" s="9">
        <v>250000</v>
      </c>
      <c r="M10" s="14" t="s">
        <v>9</v>
      </c>
      <c r="N10" s="15" t="s">
        <v>10</v>
      </c>
      <c r="O10" s="21">
        <v>27215</v>
      </c>
      <c r="R10" s="22"/>
    </row>
    <row r="11" spans="2:18" s="4" customFormat="1" ht="60" customHeight="1" x14ac:dyDescent="0.2">
      <c r="B11" s="14" t="s">
        <v>9</v>
      </c>
      <c r="C11" s="28" t="s">
        <v>10</v>
      </c>
      <c r="D11" s="28" t="s">
        <v>11</v>
      </c>
      <c r="E11" s="29">
        <v>0.95</v>
      </c>
      <c r="F11" s="15" t="s">
        <v>16</v>
      </c>
      <c r="G11" s="7" t="s">
        <v>17</v>
      </c>
      <c r="H11" s="8">
        <v>41456</v>
      </c>
      <c r="I11" s="8">
        <v>41820</v>
      </c>
      <c r="J11" s="9">
        <v>11874.05</v>
      </c>
      <c r="K11" s="9">
        <v>950</v>
      </c>
      <c r="L11" s="9">
        <v>12824.05</v>
      </c>
      <c r="M11" s="14" t="s">
        <v>9</v>
      </c>
      <c r="N11" s="15" t="s">
        <v>10</v>
      </c>
      <c r="O11" s="21">
        <v>28195</v>
      </c>
      <c r="R11" s="22"/>
    </row>
    <row r="12" spans="2:18" s="4" customFormat="1" ht="60" customHeight="1" x14ac:dyDescent="0.2">
      <c r="B12" s="14" t="s">
        <v>9</v>
      </c>
      <c r="C12" s="28" t="s">
        <v>10</v>
      </c>
      <c r="D12" s="28" t="s">
        <v>11</v>
      </c>
      <c r="E12" s="29">
        <v>0.95</v>
      </c>
      <c r="F12" s="15" t="s">
        <v>16</v>
      </c>
      <c r="G12" s="7" t="s">
        <v>17</v>
      </c>
      <c r="H12" s="8">
        <v>41456</v>
      </c>
      <c r="I12" s="8">
        <v>41820</v>
      </c>
      <c r="J12" s="9">
        <v>75648.5</v>
      </c>
      <c r="K12" s="9">
        <v>6051.5</v>
      </c>
      <c r="L12" s="9">
        <v>81700</v>
      </c>
      <c r="M12" s="14" t="s">
        <v>9</v>
      </c>
      <c r="N12" s="15" t="s">
        <v>10</v>
      </c>
      <c r="O12" s="21">
        <v>28195</v>
      </c>
      <c r="R12" s="22"/>
    </row>
    <row r="13" spans="2:18" s="4" customFormat="1" ht="60" customHeight="1" x14ac:dyDescent="0.2">
      <c r="B13" s="14" t="s">
        <v>9</v>
      </c>
      <c r="C13" s="28" t="s">
        <v>10</v>
      </c>
      <c r="D13" s="28" t="s">
        <v>11</v>
      </c>
      <c r="E13" s="29">
        <v>0.95</v>
      </c>
      <c r="F13" s="15" t="s">
        <v>7</v>
      </c>
      <c r="G13" s="7" t="s">
        <v>65</v>
      </c>
      <c r="H13" s="8">
        <v>41456</v>
      </c>
      <c r="I13" s="8">
        <v>41820</v>
      </c>
      <c r="J13" s="9">
        <v>10555.45</v>
      </c>
      <c r="K13" s="9">
        <v>844.55</v>
      </c>
      <c r="L13" s="9">
        <v>11400</v>
      </c>
      <c r="M13" s="14" t="s">
        <v>9</v>
      </c>
      <c r="N13" s="15" t="s">
        <v>10</v>
      </c>
      <c r="O13" s="21">
        <v>28194</v>
      </c>
      <c r="R13" s="22"/>
    </row>
    <row r="14" spans="2:18" s="4" customFormat="1" ht="60" customHeight="1" x14ac:dyDescent="0.2">
      <c r="B14" s="14" t="s">
        <v>9</v>
      </c>
      <c r="C14" s="28" t="s">
        <v>10</v>
      </c>
      <c r="D14" s="28" t="s">
        <v>12</v>
      </c>
      <c r="E14" s="29">
        <v>1</v>
      </c>
      <c r="F14" s="15" t="s">
        <v>13</v>
      </c>
      <c r="G14" s="7" t="s">
        <v>14</v>
      </c>
      <c r="H14" s="8">
        <v>41548</v>
      </c>
      <c r="I14" s="8">
        <v>41912</v>
      </c>
      <c r="J14" s="9">
        <v>285450</v>
      </c>
      <c r="K14" s="9">
        <v>17236</v>
      </c>
      <c r="L14" s="9">
        <v>302686</v>
      </c>
      <c r="M14" s="14" t="s">
        <v>9</v>
      </c>
      <c r="N14" s="15" t="s">
        <v>10</v>
      </c>
      <c r="O14" s="21">
        <v>25280</v>
      </c>
      <c r="R14" s="22"/>
    </row>
    <row r="15" spans="2:18" s="4" customFormat="1" ht="60" customHeight="1" x14ac:dyDescent="0.2">
      <c r="B15" s="14" t="s">
        <v>9</v>
      </c>
      <c r="C15" s="28" t="s">
        <v>10</v>
      </c>
      <c r="D15" s="28" t="s">
        <v>12</v>
      </c>
      <c r="E15" s="29">
        <v>0.05</v>
      </c>
      <c r="F15" s="15" t="s">
        <v>47</v>
      </c>
      <c r="G15" s="7" t="s">
        <v>15</v>
      </c>
      <c r="H15" s="8">
        <v>41456</v>
      </c>
      <c r="I15" s="8">
        <v>41820</v>
      </c>
      <c r="J15" s="9">
        <v>4501.55</v>
      </c>
      <c r="K15" s="9">
        <v>360.1</v>
      </c>
      <c r="L15" s="9">
        <v>4861.6499999999996</v>
      </c>
      <c r="M15" s="14" t="s">
        <v>9</v>
      </c>
      <c r="N15" s="15" t="s">
        <v>10</v>
      </c>
      <c r="O15" s="21">
        <v>28193</v>
      </c>
      <c r="R15" s="22"/>
    </row>
    <row r="16" spans="2:18" s="4" customFormat="1" ht="60" customHeight="1" x14ac:dyDescent="0.2">
      <c r="B16" s="14" t="s">
        <v>9</v>
      </c>
      <c r="C16" s="28" t="s">
        <v>10</v>
      </c>
      <c r="D16" s="28" t="s">
        <v>12</v>
      </c>
      <c r="E16" s="29">
        <v>0.5</v>
      </c>
      <c r="F16" s="15" t="s">
        <v>47</v>
      </c>
      <c r="G16" s="7" t="s">
        <v>19</v>
      </c>
      <c r="H16" s="8">
        <v>41518</v>
      </c>
      <c r="I16" s="8">
        <v>41882</v>
      </c>
      <c r="J16" s="9">
        <v>58211</v>
      </c>
      <c r="K16" s="9">
        <v>0</v>
      </c>
      <c r="L16" s="9">
        <v>58211</v>
      </c>
      <c r="M16" s="14" t="s">
        <v>9</v>
      </c>
      <c r="N16" s="15" t="s">
        <v>10</v>
      </c>
      <c r="O16" s="21">
        <v>27975</v>
      </c>
      <c r="R16" s="22"/>
    </row>
    <row r="17" spans="2:18" s="4" customFormat="1" ht="60" customHeight="1" x14ac:dyDescent="0.2">
      <c r="B17" s="14" t="s">
        <v>9</v>
      </c>
      <c r="C17" s="28" t="s">
        <v>10</v>
      </c>
      <c r="D17" s="28" t="s">
        <v>12</v>
      </c>
      <c r="E17" s="29">
        <v>1</v>
      </c>
      <c r="F17" s="15" t="s">
        <v>47</v>
      </c>
      <c r="G17" s="7" t="s">
        <v>20</v>
      </c>
      <c r="H17" s="8">
        <v>41183</v>
      </c>
      <c r="I17" s="8">
        <v>41547</v>
      </c>
      <c r="J17" s="9">
        <v>29630</v>
      </c>
      <c r="K17" s="9">
        <v>2370</v>
      </c>
      <c r="L17" s="9">
        <v>32000</v>
      </c>
      <c r="M17" s="14" t="s">
        <v>9</v>
      </c>
      <c r="N17" s="15" t="s">
        <v>10</v>
      </c>
      <c r="O17" s="21">
        <v>27716</v>
      </c>
      <c r="R17" s="22"/>
    </row>
    <row r="18" spans="2:18" s="4" customFormat="1" ht="60" customHeight="1" x14ac:dyDescent="0.2">
      <c r="B18" s="14" t="s">
        <v>9</v>
      </c>
      <c r="C18" s="28" t="s">
        <v>10</v>
      </c>
      <c r="D18" s="28" t="s">
        <v>12</v>
      </c>
      <c r="E18" s="29">
        <v>1</v>
      </c>
      <c r="F18" s="15" t="s">
        <v>47</v>
      </c>
      <c r="G18" s="7" t="s">
        <v>66</v>
      </c>
      <c r="H18" s="8">
        <v>41456</v>
      </c>
      <c r="I18" s="8">
        <v>41820</v>
      </c>
      <c r="J18" s="9">
        <v>595053</v>
      </c>
      <c r="K18" s="9">
        <v>0</v>
      </c>
      <c r="L18" s="9">
        <v>595053</v>
      </c>
      <c r="M18" s="14" t="s">
        <v>9</v>
      </c>
      <c r="N18" s="15" t="s">
        <v>10</v>
      </c>
      <c r="O18" s="21">
        <v>28192</v>
      </c>
      <c r="R18" s="22"/>
    </row>
    <row r="19" spans="2:18" s="4" customFormat="1" ht="60" customHeight="1" x14ac:dyDescent="0.2">
      <c r="B19" s="14" t="s">
        <v>9</v>
      </c>
      <c r="C19" s="28" t="s">
        <v>10</v>
      </c>
      <c r="D19" s="28" t="s">
        <v>12</v>
      </c>
      <c r="E19" s="29">
        <v>0.05</v>
      </c>
      <c r="F19" s="15" t="s">
        <v>16</v>
      </c>
      <c r="G19" s="7" t="s">
        <v>17</v>
      </c>
      <c r="H19" s="8">
        <v>41456</v>
      </c>
      <c r="I19" s="8">
        <v>41820</v>
      </c>
      <c r="J19" s="9">
        <v>624.95000000000005</v>
      </c>
      <c r="K19" s="9">
        <v>50</v>
      </c>
      <c r="L19" s="9">
        <v>674.95</v>
      </c>
      <c r="M19" s="14" t="s">
        <v>9</v>
      </c>
      <c r="N19" s="15" t="s">
        <v>10</v>
      </c>
      <c r="O19" s="21">
        <v>28195</v>
      </c>
      <c r="R19" s="22"/>
    </row>
    <row r="20" spans="2:18" s="4" customFormat="1" ht="60" customHeight="1" x14ac:dyDescent="0.2">
      <c r="B20" s="14" t="s">
        <v>9</v>
      </c>
      <c r="C20" s="28" t="s">
        <v>10</v>
      </c>
      <c r="D20" s="28" t="s">
        <v>12</v>
      </c>
      <c r="E20" s="29">
        <v>0.05</v>
      </c>
      <c r="F20" s="15" t="s">
        <v>16</v>
      </c>
      <c r="G20" s="7" t="s">
        <v>17</v>
      </c>
      <c r="H20" s="8">
        <v>41456</v>
      </c>
      <c r="I20" s="8">
        <v>41820</v>
      </c>
      <c r="J20" s="9">
        <v>3981.5</v>
      </c>
      <c r="K20" s="9">
        <v>318.5</v>
      </c>
      <c r="L20" s="9">
        <v>4300</v>
      </c>
      <c r="M20" s="14" t="s">
        <v>9</v>
      </c>
      <c r="N20" s="15" t="s">
        <v>10</v>
      </c>
      <c r="O20" s="21">
        <v>28195</v>
      </c>
      <c r="R20" s="22"/>
    </row>
    <row r="21" spans="2:18" s="4" customFormat="1" ht="60" customHeight="1" x14ac:dyDescent="0.2">
      <c r="B21" s="14" t="s">
        <v>9</v>
      </c>
      <c r="C21" s="28" t="s">
        <v>10</v>
      </c>
      <c r="D21" s="28" t="s">
        <v>12</v>
      </c>
      <c r="E21" s="29">
        <v>0.05</v>
      </c>
      <c r="F21" s="15" t="s">
        <v>7</v>
      </c>
      <c r="G21" s="7" t="s">
        <v>18</v>
      </c>
      <c r="H21" s="8">
        <v>41456</v>
      </c>
      <c r="I21" s="8">
        <v>41820</v>
      </c>
      <c r="J21" s="9">
        <v>4773.1499999999996</v>
      </c>
      <c r="K21" s="9">
        <v>381.85</v>
      </c>
      <c r="L21" s="9">
        <v>5155</v>
      </c>
      <c r="M21" s="14" t="s">
        <v>9</v>
      </c>
      <c r="N21" s="15" t="s">
        <v>10</v>
      </c>
      <c r="O21" s="21">
        <v>28196</v>
      </c>
      <c r="R21" s="22"/>
    </row>
    <row r="22" spans="2:18" s="4" customFormat="1" ht="60" customHeight="1" x14ac:dyDescent="0.2">
      <c r="B22" s="14" t="s">
        <v>9</v>
      </c>
      <c r="C22" s="28" t="s">
        <v>10</v>
      </c>
      <c r="D22" s="28" t="s">
        <v>12</v>
      </c>
      <c r="E22" s="29">
        <v>0.05</v>
      </c>
      <c r="F22" s="15" t="s">
        <v>7</v>
      </c>
      <c r="G22" s="7" t="s">
        <v>65</v>
      </c>
      <c r="H22" s="8">
        <v>41456</v>
      </c>
      <c r="I22" s="8">
        <v>41820</v>
      </c>
      <c r="J22" s="9">
        <v>555.54999999999995</v>
      </c>
      <c r="K22" s="9">
        <v>44.45</v>
      </c>
      <c r="L22" s="9">
        <v>600</v>
      </c>
      <c r="M22" s="14" t="s">
        <v>9</v>
      </c>
      <c r="N22" s="15" t="s">
        <v>10</v>
      </c>
      <c r="O22" s="21">
        <v>28194</v>
      </c>
      <c r="R22" s="22"/>
    </row>
    <row r="23" spans="2:18" s="4" customFormat="1" ht="60" customHeight="1" x14ac:dyDescent="0.2">
      <c r="B23" s="14" t="s">
        <v>9</v>
      </c>
      <c r="C23" s="28" t="s">
        <v>25</v>
      </c>
      <c r="D23" s="28" t="s">
        <v>36</v>
      </c>
      <c r="E23" s="29">
        <v>0.5</v>
      </c>
      <c r="F23" s="15" t="s">
        <v>47</v>
      </c>
      <c r="G23" s="7" t="s">
        <v>19</v>
      </c>
      <c r="H23" s="8">
        <v>41518</v>
      </c>
      <c r="I23" s="8">
        <v>41882</v>
      </c>
      <c r="J23" s="9">
        <v>58211</v>
      </c>
      <c r="K23" s="9">
        <v>0</v>
      </c>
      <c r="L23" s="9">
        <v>58211</v>
      </c>
      <c r="M23" s="14" t="s">
        <v>9</v>
      </c>
      <c r="N23" s="15" t="s">
        <v>10</v>
      </c>
      <c r="O23" s="21">
        <v>27975</v>
      </c>
      <c r="R23" s="22"/>
    </row>
    <row r="24" spans="2:18" s="4" customFormat="1" ht="60" customHeight="1" x14ac:dyDescent="0.2">
      <c r="B24" s="14" t="s">
        <v>9</v>
      </c>
      <c r="C24" s="28" t="s">
        <v>40</v>
      </c>
      <c r="D24" s="28" t="s">
        <v>43</v>
      </c>
      <c r="E24" s="29">
        <v>1</v>
      </c>
      <c r="F24" s="15" t="s">
        <v>47</v>
      </c>
      <c r="G24" s="7" t="s">
        <v>67</v>
      </c>
      <c r="H24" s="8">
        <v>41548</v>
      </c>
      <c r="I24" s="8">
        <v>41912</v>
      </c>
      <c r="J24" s="9">
        <v>45207</v>
      </c>
      <c r="K24" s="9">
        <v>3617</v>
      </c>
      <c r="L24" s="9">
        <v>48824</v>
      </c>
      <c r="M24" s="14" t="s">
        <v>9</v>
      </c>
      <c r="N24" s="15" t="s">
        <v>10</v>
      </c>
      <c r="O24" s="21">
        <v>28383</v>
      </c>
      <c r="R24" s="22"/>
    </row>
    <row r="25" spans="2:18" s="4" customFormat="1" ht="60" customHeight="1" x14ac:dyDescent="0.2">
      <c r="B25" s="14" t="s">
        <v>9</v>
      </c>
      <c r="C25" s="28" t="s">
        <v>25</v>
      </c>
      <c r="D25" s="28" t="s">
        <v>37</v>
      </c>
      <c r="E25" s="29">
        <v>1</v>
      </c>
      <c r="F25" s="15" t="s">
        <v>38</v>
      </c>
      <c r="G25" s="7" t="s">
        <v>39</v>
      </c>
      <c r="H25" s="8">
        <v>41182</v>
      </c>
      <c r="I25" s="8">
        <v>41911</v>
      </c>
      <c r="J25" s="9">
        <v>227606</v>
      </c>
      <c r="K25" s="9">
        <v>18182</v>
      </c>
      <c r="L25" s="9">
        <v>245788</v>
      </c>
      <c r="M25" s="14" t="s">
        <v>9</v>
      </c>
      <c r="N25" s="15" t="s">
        <v>10</v>
      </c>
      <c r="O25" s="21">
        <v>27169</v>
      </c>
      <c r="R25" s="22"/>
    </row>
    <row r="26" spans="2:18" s="4" customFormat="1" ht="60" customHeight="1" x14ac:dyDescent="0.2">
      <c r="B26" s="14" t="s">
        <v>9</v>
      </c>
      <c r="C26" s="28" t="s">
        <v>25</v>
      </c>
      <c r="D26" s="28" t="s">
        <v>37</v>
      </c>
      <c r="E26" s="29">
        <v>1</v>
      </c>
      <c r="F26" s="15" t="s">
        <v>38</v>
      </c>
      <c r="G26" s="7" t="s">
        <v>39</v>
      </c>
      <c r="H26" s="8">
        <v>41547</v>
      </c>
      <c r="I26" s="8">
        <v>41911</v>
      </c>
      <c r="J26" s="9">
        <v>227606</v>
      </c>
      <c r="K26" s="9">
        <v>18182</v>
      </c>
      <c r="L26" s="9">
        <v>245788</v>
      </c>
      <c r="M26" s="14" t="s">
        <v>9</v>
      </c>
      <c r="N26" s="15" t="s">
        <v>10</v>
      </c>
      <c r="O26" s="21">
        <v>28794</v>
      </c>
      <c r="R26" s="22"/>
    </row>
    <row r="27" spans="2:18" s="4" customFormat="1" ht="60" customHeight="1" x14ac:dyDescent="0.2">
      <c r="B27" s="14" t="s">
        <v>9</v>
      </c>
      <c r="C27" s="28" t="s">
        <v>25</v>
      </c>
      <c r="D27" s="28" t="s">
        <v>68</v>
      </c>
      <c r="E27" s="29">
        <v>0.95</v>
      </c>
      <c r="F27" s="15" t="s">
        <v>47</v>
      </c>
      <c r="G27" s="7" t="s">
        <v>15</v>
      </c>
      <c r="H27" s="8">
        <v>41456</v>
      </c>
      <c r="I27" s="8">
        <v>41820</v>
      </c>
      <c r="J27" s="9">
        <v>85529.45</v>
      </c>
      <c r="K27" s="9">
        <v>6841.9</v>
      </c>
      <c r="L27" s="9">
        <v>92371.35</v>
      </c>
      <c r="M27" s="14" t="s">
        <v>9</v>
      </c>
      <c r="N27" s="15" t="s">
        <v>10</v>
      </c>
      <c r="O27" s="21">
        <v>28193</v>
      </c>
      <c r="R27" s="22"/>
    </row>
    <row r="28" spans="2:18" s="4" customFormat="1" ht="60" customHeight="1" x14ac:dyDescent="0.2">
      <c r="B28" s="14" t="s">
        <v>9</v>
      </c>
      <c r="C28" s="28" t="s">
        <v>21</v>
      </c>
      <c r="D28" s="28" t="s">
        <v>22</v>
      </c>
      <c r="E28" s="29">
        <v>1</v>
      </c>
      <c r="F28" s="15" t="s">
        <v>23</v>
      </c>
      <c r="G28" s="7" t="s">
        <v>69</v>
      </c>
      <c r="H28" s="8">
        <v>41726</v>
      </c>
      <c r="I28" s="8">
        <v>42063</v>
      </c>
      <c r="J28" s="9">
        <v>83643</v>
      </c>
      <c r="K28" s="9">
        <v>28857</v>
      </c>
      <c r="L28" s="9">
        <v>112500</v>
      </c>
      <c r="M28" s="14" t="s">
        <v>9</v>
      </c>
      <c r="N28" s="15" t="s">
        <v>21</v>
      </c>
      <c r="O28" s="21">
        <v>28604</v>
      </c>
      <c r="R28" s="22"/>
    </row>
    <row r="29" spans="2:18" s="4" customFormat="1" ht="60" customHeight="1" x14ac:dyDescent="0.2">
      <c r="B29" s="14" t="s">
        <v>9</v>
      </c>
      <c r="C29" s="28" t="s">
        <v>21</v>
      </c>
      <c r="D29" s="28" t="s">
        <v>22</v>
      </c>
      <c r="E29" s="29">
        <v>1</v>
      </c>
      <c r="F29" s="15" t="s">
        <v>24</v>
      </c>
      <c r="G29" s="7" t="s">
        <v>70</v>
      </c>
      <c r="H29" s="8">
        <v>41518</v>
      </c>
      <c r="I29" s="8">
        <v>41882</v>
      </c>
      <c r="J29" s="9">
        <v>92593</v>
      </c>
      <c r="K29" s="9">
        <v>7407</v>
      </c>
      <c r="L29" s="9">
        <v>100000</v>
      </c>
      <c r="M29" s="14" t="s">
        <v>9</v>
      </c>
      <c r="N29" s="15" t="s">
        <v>21</v>
      </c>
      <c r="O29" s="21">
        <v>28490</v>
      </c>
      <c r="R29" s="22"/>
    </row>
    <row r="30" spans="2:18" s="4" customFormat="1" ht="60" customHeight="1" x14ac:dyDescent="0.2">
      <c r="B30" s="14" t="s">
        <v>9</v>
      </c>
      <c r="C30" s="28" t="s">
        <v>25</v>
      </c>
      <c r="D30" s="28" t="s">
        <v>71</v>
      </c>
      <c r="E30" s="29">
        <v>1</v>
      </c>
      <c r="F30" s="15" t="s">
        <v>72</v>
      </c>
      <c r="G30" s="7" t="s">
        <v>73</v>
      </c>
      <c r="H30" s="8">
        <v>41548</v>
      </c>
      <c r="I30" s="8">
        <v>41912</v>
      </c>
      <c r="J30" s="9">
        <v>154098</v>
      </c>
      <c r="K30" s="9">
        <v>80902</v>
      </c>
      <c r="L30" s="9">
        <v>235000</v>
      </c>
      <c r="M30" s="14" t="s">
        <v>9</v>
      </c>
      <c r="N30" s="15" t="s">
        <v>25</v>
      </c>
      <c r="O30" s="21">
        <v>28453</v>
      </c>
      <c r="R30" s="22"/>
    </row>
    <row r="31" spans="2:18" s="4" customFormat="1" ht="60" customHeight="1" x14ac:dyDescent="0.2">
      <c r="B31" s="14" t="s">
        <v>9</v>
      </c>
      <c r="C31" s="28" t="s">
        <v>25</v>
      </c>
      <c r="D31" s="28" t="s">
        <v>26</v>
      </c>
      <c r="E31" s="29">
        <v>1</v>
      </c>
      <c r="F31" s="15" t="s">
        <v>13</v>
      </c>
      <c r="G31" s="7" t="s">
        <v>63</v>
      </c>
      <c r="H31" s="8">
        <v>41548</v>
      </c>
      <c r="I31" s="8">
        <v>41912</v>
      </c>
      <c r="J31" s="9">
        <v>105834</v>
      </c>
      <c r="K31" s="9">
        <v>8467</v>
      </c>
      <c r="L31" s="9">
        <v>114301</v>
      </c>
      <c r="M31" s="14" t="s">
        <v>9</v>
      </c>
      <c r="N31" s="15" t="s">
        <v>10</v>
      </c>
      <c r="O31" s="21">
        <v>28347</v>
      </c>
      <c r="R31" s="22"/>
    </row>
    <row r="32" spans="2:18" s="4" customFormat="1" ht="60" customHeight="1" x14ac:dyDescent="0.2">
      <c r="B32" s="14" t="s">
        <v>9</v>
      </c>
      <c r="C32" s="28" t="s">
        <v>25</v>
      </c>
      <c r="D32" s="28" t="s">
        <v>27</v>
      </c>
      <c r="E32" s="29">
        <v>1</v>
      </c>
      <c r="F32" s="15" t="s">
        <v>47</v>
      </c>
      <c r="G32" s="7" t="s">
        <v>74</v>
      </c>
      <c r="H32" s="8">
        <v>41456</v>
      </c>
      <c r="I32" s="8">
        <v>41820</v>
      </c>
      <c r="J32" s="9">
        <v>185264</v>
      </c>
      <c r="K32" s="9">
        <v>14736</v>
      </c>
      <c r="L32" s="9">
        <v>200000</v>
      </c>
      <c r="M32" s="14" t="s">
        <v>9</v>
      </c>
      <c r="N32" s="15" t="s">
        <v>25</v>
      </c>
      <c r="O32" s="21">
        <v>28371</v>
      </c>
      <c r="R32" s="22"/>
    </row>
    <row r="33" spans="2:18" s="4" customFormat="1" ht="60" customHeight="1" x14ac:dyDescent="0.2">
      <c r="B33" s="14" t="s">
        <v>9</v>
      </c>
      <c r="C33" s="28" t="s">
        <v>25</v>
      </c>
      <c r="D33" s="28" t="s">
        <v>75</v>
      </c>
      <c r="E33" s="29">
        <v>1</v>
      </c>
      <c r="F33" s="15" t="s">
        <v>76</v>
      </c>
      <c r="G33" s="7" t="s">
        <v>77</v>
      </c>
      <c r="H33" s="8">
        <v>41562</v>
      </c>
      <c r="I33" s="8">
        <v>41926</v>
      </c>
      <c r="J33" s="9">
        <v>47646</v>
      </c>
      <c r="K33" s="9">
        <v>16438</v>
      </c>
      <c r="L33" s="9">
        <v>64084</v>
      </c>
      <c r="M33" s="14" t="s">
        <v>9</v>
      </c>
      <c r="N33" s="15" t="s">
        <v>25</v>
      </c>
      <c r="O33" s="21">
        <v>28554</v>
      </c>
      <c r="R33" s="22"/>
    </row>
    <row r="34" spans="2:18" s="4" customFormat="1" ht="60" customHeight="1" x14ac:dyDescent="0.2">
      <c r="B34" s="14" t="s">
        <v>9</v>
      </c>
      <c r="C34" s="28" t="s">
        <v>25</v>
      </c>
      <c r="D34" s="28" t="s">
        <v>78</v>
      </c>
      <c r="E34" s="29">
        <v>1</v>
      </c>
      <c r="F34" s="15" t="s">
        <v>34</v>
      </c>
      <c r="G34" s="7" t="s">
        <v>79</v>
      </c>
      <c r="H34" s="8">
        <v>41409</v>
      </c>
      <c r="I34" s="8">
        <v>41532</v>
      </c>
      <c r="J34" s="9">
        <v>2000</v>
      </c>
      <c r="K34" s="9">
        <v>0</v>
      </c>
      <c r="L34" s="9">
        <v>2000</v>
      </c>
      <c r="M34" s="14" t="s">
        <v>9</v>
      </c>
      <c r="N34" s="15" t="s">
        <v>25</v>
      </c>
      <c r="O34" s="21">
        <v>28216</v>
      </c>
      <c r="R34" s="22"/>
    </row>
    <row r="35" spans="2:18" s="4" customFormat="1" ht="60" customHeight="1" x14ac:dyDescent="0.2">
      <c r="B35" s="14" t="s">
        <v>9</v>
      </c>
      <c r="C35" s="28" t="s">
        <v>25</v>
      </c>
      <c r="D35" s="28" t="s">
        <v>78</v>
      </c>
      <c r="E35" s="29">
        <v>1</v>
      </c>
      <c r="F35" s="15" t="s">
        <v>34</v>
      </c>
      <c r="G35" s="7" t="s">
        <v>80</v>
      </c>
      <c r="H35" s="8">
        <v>41730</v>
      </c>
      <c r="I35" s="8">
        <v>41912</v>
      </c>
      <c r="J35" s="9">
        <v>1818</v>
      </c>
      <c r="K35" s="9">
        <v>182</v>
      </c>
      <c r="L35" s="9">
        <v>2000</v>
      </c>
      <c r="M35" s="14" t="s">
        <v>9</v>
      </c>
      <c r="N35" s="15" t="s">
        <v>25</v>
      </c>
      <c r="O35" s="21">
        <v>29016</v>
      </c>
      <c r="R35" s="22"/>
    </row>
    <row r="36" spans="2:18" s="4" customFormat="1" ht="60" customHeight="1" x14ac:dyDescent="0.2">
      <c r="B36" s="14" t="s">
        <v>9</v>
      </c>
      <c r="C36" s="28" t="s">
        <v>25</v>
      </c>
      <c r="D36" s="28" t="s">
        <v>78</v>
      </c>
      <c r="E36" s="29">
        <v>1</v>
      </c>
      <c r="F36" s="15" t="s">
        <v>34</v>
      </c>
      <c r="G36" s="7" t="s">
        <v>81</v>
      </c>
      <c r="H36" s="8">
        <v>41395</v>
      </c>
      <c r="I36" s="8">
        <v>41517</v>
      </c>
      <c r="J36" s="9">
        <v>2000</v>
      </c>
      <c r="K36" s="9">
        <v>0</v>
      </c>
      <c r="L36" s="9">
        <v>2000</v>
      </c>
      <c r="M36" s="14" t="s">
        <v>9</v>
      </c>
      <c r="N36" s="15" t="s">
        <v>25</v>
      </c>
      <c r="O36" s="21">
        <v>28215</v>
      </c>
      <c r="R36" s="22"/>
    </row>
    <row r="37" spans="2:18" s="4" customFormat="1" ht="60" customHeight="1" x14ac:dyDescent="0.2">
      <c r="B37" s="14" t="s">
        <v>9</v>
      </c>
      <c r="C37" s="28" t="s">
        <v>40</v>
      </c>
      <c r="D37" s="28" t="s">
        <v>82</v>
      </c>
      <c r="E37" s="29">
        <v>0.4</v>
      </c>
      <c r="F37" s="15" t="s">
        <v>13</v>
      </c>
      <c r="G37" s="7" t="s">
        <v>83</v>
      </c>
      <c r="H37" s="8">
        <v>41640</v>
      </c>
      <c r="I37" s="8">
        <v>42004</v>
      </c>
      <c r="J37" s="9">
        <v>40131.599999999999</v>
      </c>
      <c r="K37" s="9">
        <v>1012.4</v>
      </c>
      <c r="L37" s="9">
        <v>41144</v>
      </c>
      <c r="M37" s="14" t="s">
        <v>9</v>
      </c>
      <c r="N37" s="15" t="s">
        <v>25</v>
      </c>
      <c r="O37" s="21">
        <v>27914</v>
      </c>
      <c r="R37" s="22"/>
    </row>
    <row r="38" spans="2:18" s="4" customFormat="1" ht="60" customHeight="1" x14ac:dyDescent="0.2">
      <c r="B38" s="14" t="s">
        <v>9</v>
      </c>
      <c r="C38" s="28" t="s">
        <v>25</v>
      </c>
      <c r="D38" s="28" t="s">
        <v>30</v>
      </c>
      <c r="E38" s="29">
        <v>1</v>
      </c>
      <c r="F38" s="15" t="s">
        <v>47</v>
      </c>
      <c r="G38" s="7" t="s">
        <v>84</v>
      </c>
      <c r="H38" s="8">
        <v>41365</v>
      </c>
      <c r="I38" s="8">
        <v>41547</v>
      </c>
      <c r="J38" s="9">
        <v>9000</v>
      </c>
      <c r="K38" s="9">
        <v>0</v>
      </c>
      <c r="L38" s="9">
        <v>9000</v>
      </c>
      <c r="M38" s="14" t="s">
        <v>9</v>
      </c>
      <c r="N38" s="15" t="s">
        <v>25</v>
      </c>
      <c r="O38" s="21">
        <v>28226</v>
      </c>
      <c r="R38" s="22"/>
    </row>
    <row r="39" spans="2:18" s="4" customFormat="1" ht="60" customHeight="1" x14ac:dyDescent="0.2">
      <c r="B39" s="14" t="s">
        <v>9</v>
      </c>
      <c r="C39" s="28" t="s">
        <v>25</v>
      </c>
      <c r="D39" s="28" t="s">
        <v>31</v>
      </c>
      <c r="E39" s="29">
        <v>1</v>
      </c>
      <c r="F39" s="15" t="s">
        <v>47</v>
      </c>
      <c r="G39" s="7" t="s">
        <v>32</v>
      </c>
      <c r="H39" s="8">
        <v>41456</v>
      </c>
      <c r="I39" s="8">
        <v>41820</v>
      </c>
      <c r="J39" s="9">
        <v>359238</v>
      </c>
      <c r="K39" s="9">
        <v>28362</v>
      </c>
      <c r="L39" s="9">
        <v>387600</v>
      </c>
      <c r="M39" s="14" t="s">
        <v>9</v>
      </c>
      <c r="N39" s="15" t="s">
        <v>25</v>
      </c>
      <c r="O39" s="21">
        <v>28297</v>
      </c>
      <c r="R39" s="22"/>
    </row>
    <row r="40" spans="2:18" s="4" customFormat="1" ht="60" customHeight="1" x14ac:dyDescent="0.2">
      <c r="B40" s="14" t="s">
        <v>9</v>
      </c>
      <c r="C40" s="28" t="s">
        <v>25</v>
      </c>
      <c r="D40" s="28" t="s">
        <v>33</v>
      </c>
      <c r="E40" s="29">
        <v>1</v>
      </c>
      <c r="F40" s="15" t="s">
        <v>47</v>
      </c>
      <c r="G40" s="7" t="s">
        <v>35</v>
      </c>
      <c r="H40" s="8">
        <v>41456</v>
      </c>
      <c r="I40" s="8">
        <v>41820</v>
      </c>
      <c r="J40" s="9">
        <v>83600</v>
      </c>
      <c r="K40" s="9">
        <v>0</v>
      </c>
      <c r="L40" s="9">
        <v>83600</v>
      </c>
      <c r="M40" s="14" t="s">
        <v>9</v>
      </c>
      <c r="N40" s="15" t="s">
        <v>25</v>
      </c>
      <c r="O40" s="21">
        <v>28299</v>
      </c>
      <c r="R40" s="22"/>
    </row>
    <row r="41" spans="2:18" s="4" customFormat="1" ht="60" customHeight="1" x14ac:dyDescent="0.2">
      <c r="B41" s="14" t="s">
        <v>9</v>
      </c>
      <c r="C41" s="28" t="s">
        <v>25</v>
      </c>
      <c r="D41" s="28" t="s">
        <v>85</v>
      </c>
      <c r="E41" s="29">
        <v>0.6</v>
      </c>
      <c r="F41" s="15" t="s">
        <v>13</v>
      </c>
      <c r="G41" s="7" t="s">
        <v>83</v>
      </c>
      <c r="H41" s="8">
        <v>41640</v>
      </c>
      <c r="I41" s="8">
        <v>42004</v>
      </c>
      <c r="J41" s="9">
        <v>60197.4</v>
      </c>
      <c r="K41" s="9">
        <v>1518.6</v>
      </c>
      <c r="L41" s="9">
        <v>61716</v>
      </c>
      <c r="M41" s="14" t="s">
        <v>9</v>
      </c>
      <c r="N41" s="15" t="s">
        <v>25</v>
      </c>
      <c r="O41" s="21">
        <v>27914</v>
      </c>
      <c r="R41" s="22"/>
    </row>
    <row r="42" spans="2:18" s="4" customFormat="1" ht="60" customHeight="1" x14ac:dyDescent="0.2">
      <c r="B42" s="14" t="s">
        <v>9</v>
      </c>
      <c r="C42" s="28" t="s">
        <v>40</v>
      </c>
      <c r="D42" s="28" t="s">
        <v>41</v>
      </c>
      <c r="E42" s="29">
        <v>1</v>
      </c>
      <c r="F42" s="15" t="s">
        <v>86</v>
      </c>
      <c r="G42" s="7" t="s">
        <v>87</v>
      </c>
      <c r="H42" s="8">
        <v>41518</v>
      </c>
      <c r="I42" s="8">
        <v>41882</v>
      </c>
      <c r="J42" s="9">
        <v>0</v>
      </c>
      <c r="K42" s="9">
        <v>0</v>
      </c>
      <c r="L42" s="9">
        <v>0</v>
      </c>
      <c r="M42" s="14" t="s">
        <v>9</v>
      </c>
      <c r="N42" s="15" t="s">
        <v>40</v>
      </c>
      <c r="O42" s="21">
        <v>28726</v>
      </c>
      <c r="R42" s="22"/>
    </row>
    <row r="43" spans="2:18" s="4" customFormat="1" ht="60" customHeight="1" x14ac:dyDescent="0.2">
      <c r="B43" s="14" t="s">
        <v>9</v>
      </c>
      <c r="C43" s="28" t="s">
        <v>40</v>
      </c>
      <c r="D43" s="28" t="s">
        <v>41</v>
      </c>
      <c r="E43" s="29">
        <v>1</v>
      </c>
      <c r="F43" s="15" t="s">
        <v>86</v>
      </c>
      <c r="G43" s="7" t="s">
        <v>88</v>
      </c>
      <c r="H43" s="8">
        <v>41518</v>
      </c>
      <c r="I43" s="8">
        <v>41882</v>
      </c>
      <c r="J43" s="9">
        <v>11153</v>
      </c>
      <c r="K43" s="9">
        <v>3847</v>
      </c>
      <c r="L43" s="9">
        <v>15000</v>
      </c>
      <c r="M43" s="14" t="s">
        <v>9</v>
      </c>
      <c r="N43" s="15" t="s">
        <v>40</v>
      </c>
      <c r="O43" s="21">
        <v>28711</v>
      </c>
      <c r="R43" s="22"/>
    </row>
    <row r="44" spans="2:18" s="4" customFormat="1" ht="60" customHeight="1" x14ac:dyDescent="0.2">
      <c r="B44" s="14" t="s">
        <v>9</v>
      </c>
      <c r="C44" s="28" t="s">
        <v>40</v>
      </c>
      <c r="D44" s="28" t="s">
        <v>41</v>
      </c>
      <c r="E44" s="29">
        <v>1</v>
      </c>
      <c r="F44" s="15" t="s">
        <v>42</v>
      </c>
      <c r="G44" s="7" t="s">
        <v>89</v>
      </c>
      <c r="H44" s="8">
        <v>41456</v>
      </c>
      <c r="I44" s="8">
        <v>41790</v>
      </c>
      <c r="J44" s="9">
        <v>38299</v>
      </c>
      <c r="K44" s="9">
        <v>6701</v>
      </c>
      <c r="L44" s="9">
        <v>45000</v>
      </c>
      <c r="M44" s="14" t="s">
        <v>9</v>
      </c>
      <c r="N44" s="15" t="s">
        <v>40</v>
      </c>
      <c r="O44" s="21">
        <v>28033</v>
      </c>
      <c r="R44" s="22"/>
    </row>
    <row r="45" spans="2:18" s="4" customFormat="1" ht="60" customHeight="1" x14ac:dyDescent="0.2">
      <c r="B45" s="14" t="s">
        <v>9</v>
      </c>
      <c r="C45" s="28" t="s">
        <v>40</v>
      </c>
      <c r="D45" s="28" t="s">
        <v>41</v>
      </c>
      <c r="E45" s="29">
        <v>1</v>
      </c>
      <c r="F45" s="15" t="s">
        <v>90</v>
      </c>
      <c r="G45" s="7" t="s">
        <v>91</v>
      </c>
      <c r="H45" s="8">
        <v>41671</v>
      </c>
      <c r="I45" s="8">
        <v>41759</v>
      </c>
      <c r="J45" s="9">
        <v>4000</v>
      </c>
      <c r="K45" s="9">
        <v>0</v>
      </c>
      <c r="L45" s="9">
        <v>4000</v>
      </c>
      <c r="M45" s="14" t="s">
        <v>9</v>
      </c>
      <c r="N45" s="15" t="s">
        <v>40</v>
      </c>
      <c r="O45" s="21">
        <v>28778</v>
      </c>
      <c r="R45" s="22"/>
    </row>
    <row r="46" spans="2:18" s="4" customFormat="1" ht="60" customHeight="1" x14ac:dyDescent="0.2">
      <c r="B46" s="14" t="s">
        <v>9</v>
      </c>
      <c r="C46" s="28" t="s">
        <v>40</v>
      </c>
      <c r="D46" s="28" t="s">
        <v>41</v>
      </c>
      <c r="E46" s="29">
        <v>1</v>
      </c>
      <c r="F46" s="15" t="s">
        <v>92</v>
      </c>
      <c r="G46" s="7" t="s">
        <v>93</v>
      </c>
      <c r="H46" s="8">
        <v>41730</v>
      </c>
      <c r="I46" s="8">
        <v>41759</v>
      </c>
      <c r="J46" s="9">
        <v>1533</v>
      </c>
      <c r="K46" s="9">
        <v>530</v>
      </c>
      <c r="L46" s="9">
        <v>2063</v>
      </c>
      <c r="M46" s="14" t="s">
        <v>9</v>
      </c>
      <c r="N46" s="15" t="s">
        <v>40</v>
      </c>
      <c r="O46" s="21">
        <v>29047</v>
      </c>
      <c r="R46" s="22"/>
    </row>
    <row r="47" spans="2:18" s="4" customFormat="1" ht="60" customHeight="1" x14ac:dyDescent="0.2">
      <c r="B47" s="14" t="s">
        <v>9</v>
      </c>
      <c r="C47" s="28" t="s">
        <v>25</v>
      </c>
      <c r="D47" s="28" t="s">
        <v>85</v>
      </c>
      <c r="E47" s="29">
        <v>1</v>
      </c>
      <c r="F47" s="15" t="s">
        <v>94</v>
      </c>
      <c r="G47" s="7" t="s">
        <v>95</v>
      </c>
      <c r="H47" s="8">
        <v>41640</v>
      </c>
      <c r="I47" s="8">
        <v>42735</v>
      </c>
      <c r="J47" s="9">
        <v>260374</v>
      </c>
      <c r="K47" s="9">
        <v>39056</v>
      </c>
      <c r="L47" s="9">
        <v>299430</v>
      </c>
      <c r="M47" s="14" t="s">
        <v>9</v>
      </c>
      <c r="N47" s="40" t="s">
        <v>25</v>
      </c>
      <c r="O47" s="21">
        <v>28375</v>
      </c>
      <c r="R47" s="22"/>
    </row>
    <row r="48" spans="2:18" s="4" customFormat="1" ht="60" customHeight="1" x14ac:dyDescent="0.2">
      <c r="B48" s="14" t="s">
        <v>9</v>
      </c>
      <c r="C48" s="28" t="s">
        <v>44</v>
      </c>
      <c r="D48" s="28" t="s">
        <v>45</v>
      </c>
      <c r="E48" s="29">
        <v>0.84</v>
      </c>
      <c r="F48" s="15" t="s">
        <v>8</v>
      </c>
      <c r="G48" s="7" t="s">
        <v>96</v>
      </c>
      <c r="H48" s="8">
        <v>41821</v>
      </c>
      <c r="I48" s="8">
        <v>42185</v>
      </c>
      <c r="J48" s="9">
        <v>1485823.08</v>
      </c>
      <c r="K48" s="9">
        <v>108068.52</v>
      </c>
      <c r="L48" s="9">
        <v>1593891.6</v>
      </c>
      <c r="M48" s="14" t="s">
        <v>9</v>
      </c>
      <c r="N48" s="15" t="s">
        <v>44</v>
      </c>
      <c r="O48" s="21">
        <v>29041</v>
      </c>
      <c r="R48" s="22"/>
    </row>
    <row r="49" spans="2:18" s="4" customFormat="1" ht="60" customHeight="1" x14ac:dyDescent="0.2">
      <c r="B49" s="14" t="s">
        <v>9</v>
      </c>
      <c r="C49" s="28" t="s">
        <v>44</v>
      </c>
      <c r="D49" s="28" t="s">
        <v>97</v>
      </c>
      <c r="E49" s="29">
        <v>0.5</v>
      </c>
      <c r="F49" s="15" t="s">
        <v>98</v>
      </c>
      <c r="G49" s="7" t="s">
        <v>99</v>
      </c>
      <c r="H49" s="8">
        <v>41456</v>
      </c>
      <c r="I49" s="8">
        <v>41820</v>
      </c>
      <c r="J49" s="9">
        <v>4500</v>
      </c>
      <c r="K49" s="9">
        <v>0</v>
      </c>
      <c r="L49" s="9">
        <v>4500</v>
      </c>
      <c r="M49" s="14" t="s">
        <v>9</v>
      </c>
      <c r="N49" s="15" t="s">
        <v>44</v>
      </c>
      <c r="O49" s="21">
        <v>28397</v>
      </c>
      <c r="R49" s="22"/>
    </row>
    <row r="50" spans="2:18" s="4" customFormat="1" ht="60" customHeight="1" x14ac:dyDescent="0.2">
      <c r="B50" s="14" t="s">
        <v>9</v>
      </c>
      <c r="C50" s="28" t="s">
        <v>44</v>
      </c>
      <c r="D50" s="28" t="s">
        <v>100</v>
      </c>
      <c r="E50" s="29">
        <v>0.5</v>
      </c>
      <c r="F50" s="15" t="s">
        <v>98</v>
      </c>
      <c r="G50" s="7" t="s">
        <v>99</v>
      </c>
      <c r="H50" s="8">
        <v>41456</v>
      </c>
      <c r="I50" s="8">
        <v>41820</v>
      </c>
      <c r="J50" s="9">
        <v>4500</v>
      </c>
      <c r="K50" s="9">
        <v>0</v>
      </c>
      <c r="L50" s="9">
        <v>4500</v>
      </c>
      <c r="M50" s="14" t="s">
        <v>9</v>
      </c>
      <c r="N50" s="15" t="s">
        <v>44</v>
      </c>
      <c r="O50" s="21">
        <v>28397</v>
      </c>
      <c r="R50" s="22"/>
    </row>
    <row r="51" spans="2:18" s="4" customFormat="1" ht="60" customHeight="1" x14ac:dyDescent="0.2">
      <c r="B51" s="14" t="s">
        <v>9</v>
      </c>
      <c r="C51" s="28" t="s">
        <v>44</v>
      </c>
      <c r="D51" s="28" t="s">
        <v>101</v>
      </c>
      <c r="E51" s="29">
        <v>0.6</v>
      </c>
      <c r="F51" s="15" t="s">
        <v>38</v>
      </c>
      <c r="G51" s="7" t="s">
        <v>102</v>
      </c>
      <c r="H51" s="8">
        <v>41547</v>
      </c>
      <c r="I51" s="8">
        <v>41911</v>
      </c>
      <c r="J51" s="9">
        <v>209151</v>
      </c>
      <c r="K51" s="9">
        <v>45751.199999999997</v>
      </c>
      <c r="L51" s="9">
        <v>254902.2</v>
      </c>
      <c r="M51" s="14" t="s">
        <v>9</v>
      </c>
      <c r="N51" s="15" t="s">
        <v>44</v>
      </c>
      <c r="O51" s="21">
        <v>28332</v>
      </c>
      <c r="R51" s="22"/>
    </row>
    <row r="52" spans="2:18" s="4" customFormat="1" ht="60" customHeight="1" x14ac:dyDescent="0.2">
      <c r="B52" s="14" t="s">
        <v>9</v>
      </c>
      <c r="C52" s="28" t="s">
        <v>25</v>
      </c>
      <c r="D52" s="28" t="s">
        <v>37</v>
      </c>
      <c r="E52" s="29">
        <v>0.4</v>
      </c>
      <c r="F52" s="15" t="s">
        <v>38</v>
      </c>
      <c r="G52" s="7" t="s">
        <v>102</v>
      </c>
      <c r="H52" s="8">
        <v>41547</v>
      </c>
      <c r="I52" s="8">
        <v>41911</v>
      </c>
      <c r="J52" s="9">
        <v>139434</v>
      </c>
      <c r="K52" s="9">
        <v>30500.799999999999</v>
      </c>
      <c r="L52" s="9">
        <v>169934.8</v>
      </c>
      <c r="M52" s="14" t="s">
        <v>9</v>
      </c>
      <c r="N52" s="15" t="s">
        <v>44</v>
      </c>
      <c r="O52" s="21">
        <v>28332</v>
      </c>
      <c r="R52" s="22"/>
    </row>
    <row r="53" spans="2:18" s="4" customFormat="1" ht="60" customHeight="1" x14ac:dyDescent="0.2">
      <c r="B53" s="14" t="s">
        <v>9</v>
      </c>
      <c r="C53" s="28" t="s">
        <v>44</v>
      </c>
      <c r="D53" s="28" t="s">
        <v>46</v>
      </c>
      <c r="E53" s="29">
        <v>1</v>
      </c>
      <c r="F53" s="15" t="s">
        <v>6</v>
      </c>
      <c r="G53" s="7" t="s">
        <v>103</v>
      </c>
      <c r="H53" s="8">
        <v>41585</v>
      </c>
      <c r="I53" s="8">
        <v>41882</v>
      </c>
      <c r="J53" s="9">
        <v>34585</v>
      </c>
      <c r="K53" s="9">
        <v>11932</v>
      </c>
      <c r="L53" s="9">
        <v>46517</v>
      </c>
      <c r="M53" s="14" t="s">
        <v>9</v>
      </c>
      <c r="N53" s="15" t="s">
        <v>44</v>
      </c>
      <c r="O53" s="21">
        <v>28582</v>
      </c>
      <c r="R53" s="22"/>
    </row>
    <row r="54" spans="2:18" s="4" customFormat="1" ht="60" customHeight="1" x14ac:dyDescent="0.2">
      <c r="B54" s="14" t="s">
        <v>9</v>
      </c>
      <c r="C54" s="28" t="s">
        <v>44</v>
      </c>
      <c r="D54" s="28" t="s">
        <v>46</v>
      </c>
      <c r="E54" s="29">
        <v>0.15</v>
      </c>
      <c r="F54" s="15" t="s">
        <v>8</v>
      </c>
      <c r="G54" s="7" t="s">
        <v>96</v>
      </c>
      <c r="H54" s="8">
        <v>41821</v>
      </c>
      <c r="I54" s="8">
        <v>42185</v>
      </c>
      <c r="J54" s="9">
        <v>265325.55</v>
      </c>
      <c r="K54" s="9">
        <v>19297.95</v>
      </c>
      <c r="L54" s="9">
        <v>284623.5</v>
      </c>
      <c r="M54" s="14" t="s">
        <v>9</v>
      </c>
      <c r="N54" s="15" t="s">
        <v>44</v>
      </c>
      <c r="O54" s="21">
        <v>29041</v>
      </c>
      <c r="R54" s="22"/>
    </row>
    <row r="55" spans="2:18" s="20" customFormat="1" ht="45" customHeight="1" x14ac:dyDescent="0.2">
      <c r="B55" s="16" t="s">
        <v>3</v>
      </c>
      <c r="C55" s="17">
        <v>48</v>
      </c>
      <c r="D55" s="17"/>
      <c r="E55" s="18"/>
      <c r="F55" s="17"/>
      <c r="G55" s="17"/>
      <c r="H55" s="19"/>
      <c r="I55" s="19"/>
      <c r="J55" s="18">
        <f>SUM(J7:J54)</f>
        <v>5776988.0300000003</v>
      </c>
      <c r="K55" s="18">
        <f>SUM(K7:K54)</f>
        <v>544710.97</v>
      </c>
      <c r="L55" s="18">
        <f>SUM(L7:L54)</f>
        <v>6321699</v>
      </c>
      <c r="M55" s="19"/>
      <c r="N55" s="30"/>
      <c r="O55" s="31"/>
    </row>
  </sheetData>
  <sortState ref="B3:U812">
    <sortCondition ref="B3:B812"/>
    <sortCondition ref="C3:C812"/>
    <sortCondition ref="D3:D812"/>
    <sortCondition ref="H3:H812"/>
  </sortState>
  <mergeCells count="2">
    <mergeCell ref="B6:C6"/>
    <mergeCell ref="M6:N6"/>
  </mergeCells>
  <phoneticPr fontId="6" type="noConversion"/>
  <pageMargins left="0.22" right="0.21" top="0.17" bottom="0.35" header="0.5" footer="0.16"/>
  <pageSetup scale="45" fitToHeight="100" orientation="landscape" r:id="rId1"/>
  <headerFooter alignWithMargins="0">
    <oddFooter>&amp;RPage &amp;P</oddFooter>
  </headerFooter>
  <drawing r:id="rId2"/>
  <webPublishItems count="3">
    <webPublishItem id="28355" divId="APRIL_2003_Awards_FNL_28355" sourceType="sheet" destinationFile="S:\GENADM\osp\Award Reports-Web\APRIL_2003_REPORT\APRIL_2003_Awards_FNL.htm"/>
    <webPublishItem id="26925" divId="aw_jun03_26925" sourceType="printArea" destinationFile="S:\GENADM\osp\Award Reports-Web\MonthlyReportsJune03\aw_jun03.htm"/>
    <webPublishItem id="462" divId="MAR_2003_Awards_462" sourceType="range" sourceRef="B6:L6" destinationFile="S:\GENADM\osp\Award Reports-Web\March_2003_Report\MAR_2003_Award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Awards</vt:lpstr>
      <vt:lpstr>Awards!Print_Area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2014-09-03T19:05:20Z</cp:lastPrinted>
  <dcterms:created xsi:type="dcterms:W3CDTF">2003-04-18T16:36:03Z</dcterms:created>
  <dcterms:modified xsi:type="dcterms:W3CDTF">2014-10-14T17:48:10Z</dcterms:modified>
</cp:coreProperties>
</file>