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4 - D R A F T - 07-09-14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Awards!$A$6:$R$56</definedName>
    <definedName name="_xlnm.Print_Area" localSheetId="0">Awards!$A$1:$O$58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6" i="1" l="1"/>
  <c r="K56" i="1"/>
  <c r="J56" i="1"/>
</calcChain>
</file>

<file path=xl/sharedStrings.xml><?xml version="1.0" encoding="utf-8"?>
<sst xmlns="http://schemas.openxmlformats.org/spreadsheetml/2006/main" count="359" uniqueCount="117">
  <si>
    <t>SPONSOR</t>
  </si>
  <si>
    <t>PROJECT TITLE</t>
  </si>
  <si>
    <t>INFOED NUMBER</t>
  </si>
  <si>
    <t>CEMS</t>
  </si>
  <si>
    <t>COM</t>
  </si>
  <si>
    <t>Total</t>
  </si>
  <si>
    <t>Mathematics &amp; Statistics</t>
  </si>
  <si>
    <t>Computer Science</t>
  </si>
  <si>
    <t>National Heart, Lung, and Blood Institute/NIH/DHHS</t>
  </si>
  <si>
    <t>National Science Foundation</t>
  </si>
  <si>
    <t>Bongard, Joshua C</t>
  </si>
  <si>
    <t>Danforth, Christopher M</t>
  </si>
  <si>
    <t>School of Engineering</t>
  </si>
  <si>
    <t>National Aeronautics &amp; Space Administration</t>
  </si>
  <si>
    <t>MITRE Corporation</t>
  </si>
  <si>
    <t xml:space="preserve">Xia, Tian </t>
  </si>
  <si>
    <t>Vermont Agency of Transportation (AOT)</t>
  </si>
  <si>
    <t>Modeling Disease Transmission Using Spatial Mapping of Vector-Parasite Genetics and Vector Feeding Patterns</t>
  </si>
  <si>
    <t>College of Eng and Math Dean's Office</t>
  </si>
  <si>
    <t>Air Force Research Laboratory</t>
  </si>
  <si>
    <t>Continually Plastic Modeling of Non-Stationary Systems</t>
  </si>
  <si>
    <t>CAREER: Investigating the Ultimate Mechanisms of Embodied Cognition</t>
  </si>
  <si>
    <t>Air Force Office of Scientific Research</t>
  </si>
  <si>
    <t>Buzas, Jeff S</t>
  </si>
  <si>
    <t>Vermont Oxford Network, Inc.</t>
  </si>
  <si>
    <t>Statistical Support for the Vermont Oxford Network</t>
  </si>
  <si>
    <t>Collaborative Research: Mathematics and Climate Change Research Network</t>
  </si>
  <si>
    <t>Gross, Kenneth I</t>
  </si>
  <si>
    <t>Lakin, William D</t>
  </si>
  <si>
    <t>Vermont's Phase IV NASA EPSCoR RID Project</t>
  </si>
  <si>
    <t>Dewoolkar, Mandar M</t>
  </si>
  <si>
    <t>Dunlop, Mary J</t>
  </si>
  <si>
    <t>Fletcher, Douglas G</t>
  </si>
  <si>
    <t>Mo-Si-B Alloys and Diboride Systems for High-Enthalpy Environments:  Design and Evaluation</t>
  </si>
  <si>
    <t>Frolik, Jeff L</t>
  </si>
  <si>
    <t>UVM Capstone Design Project</t>
  </si>
  <si>
    <t>Hines, Paul D</t>
  </si>
  <si>
    <t>Cyber-Security in the Emerging Smart Grid</t>
  </si>
  <si>
    <t>Huston, Dryver R</t>
  </si>
  <si>
    <t>Lee, Brian H</t>
  </si>
  <si>
    <t>Marshall, Jeffrey Scott</t>
  </si>
  <si>
    <t>Pinder, George F</t>
  </si>
  <si>
    <t>DuPont (E I de Nemours) and Company</t>
  </si>
  <si>
    <t>Feasibility of Identifying a Groundwater Contaminant Source from Data on Flow and Transport</t>
  </si>
  <si>
    <t>Porter, Douglas W.</t>
  </si>
  <si>
    <t>Department of the Navy</t>
  </si>
  <si>
    <t>Rizzo, Donna M</t>
  </si>
  <si>
    <t>National Park Service/Department of the Interior</t>
  </si>
  <si>
    <t>Biochemistry</t>
  </si>
  <si>
    <t>National Institute of Allergy and Infectious Diseases/NIH/DHHS</t>
  </si>
  <si>
    <t>Department of the Army</t>
  </si>
  <si>
    <t>OTHER</t>
  </si>
  <si>
    <t>Transportation Research Center</t>
  </si>
  <si>
    <t>University of California, Davis</t>
  </si>
  <si>
    <t>Vermont Agency of Education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</si>
  <si>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</si>
  <si>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</si>
  <si>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</si>
  <si>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</si>
  <si>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</si>
  <si>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</si>
  <si>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</si>
  <si>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</si>
  <si>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</si>
  <si>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Recognition Allocations</t>
  </si>
  <si>
    <t>FY 2014 Sponsored Project Activity</t>
  </si>
  <si>
    <t>Garcia, Luis A</t>
  </si>
  <si>
    <t>Department of Labor</t>
  </si>
  <si>
    <t>STEM-Connect:  Career Training in the STEM Disciplines</t>
  </si>
  <si>
    <t>Vassar College</t>
  </si>
  <si>
    <t>Is Evolvability Driven by Emergent Modularity? Biomimetic Robots, Gene-Inspired Information Structures, and the Evolution of Intelligent Agents</t>
  </si>
  <si>
    <t>Eppstein, Margaret J</t>
  </si>
  <si>
    <t xml:space="preserve"> STEM-Connect:  Scholarships for the Computer Science STEM Disciplines 
</t>
  </si>
  <si>
    <t>Crocker, Abigail M</t>
  </si>
  <si>
    <t>Association of State and Territorial Health Officials - ASTHO</t>
  </si>
  <si>
    <t xml:space="preserve">Evaluation of State Practices and Policies Regarding Neonatal Abstinence Syndrome
</t>
  </si>
  <si>
    <t>Extending the Vermont Mathematics Initiative to the High School Level</t>
  </si>
  <si>
    <t>The Vermont Mathematics Initiative</t>
  </si>
  <si>
    <t xml:space="preserve">Yang, Jianke </t>
  </si>
  <si>
    <t>Theory and Applications of Nonlinear Optics in Photonic Lattices and Metamaterials</t>
  </si>
  <si>
    <t>Analytical Studies of Nonlinear Optics in Periodic Media</t>
  </si>
  <si>
    <t>Acquisition of X-Ray Tomography Equipment</t>
  </si>
  <si>
    <t>Dubief, Yves C</t>
  </si>
  <si>
    <t>NSF/DOE Advanced Combustion Engines: Collaborative Research: A Comprehensive Investigation of Unsteady Reciprocating Effects on Near-Wall Heat Transfer in Engines</t>
  </si>
  <si>
    <t>Feedback and Noise in a Multiple Antibiotic Resistance Circuit</t>
  </si>
  <si>
    <t>CAREER: Tunable Dynamics from Interlinked Feedback Loops in Synthetic and Natural Gene Circuits</t>
  </si>
  <si>
    <t>Office of Naval Research</t>
  </si>
  <si>
    <t>Oxidation Tests for Ultra-High Temperature Materials in Plasma Facilities</t>
  </si>
  <si>
    <t>Hernandez, Eric M</t>
  </si>
  <si>
    <t xml:space="preserve">BRIGE-Multiscale Model-data Fusion for Structural Health Monitoring of Fracture Critical Structures
</t>
  </si>
  <si>
    <t>Bridge Deterioration Modeling Project</t>
  </si>
  <si>
    <t>Central Vermont Public Service Corporation</t>
  </si>
  <si>
    <t>ARRA: Vermont Critical Peak Electricity Pricing Experiment</t>
  </si>
  <si>
    <t xml:space="preserve">Subcontract: Robustness, Resilience and Emergent Properties of Interdependent Networks			</t>
  </si>
  <si>
    <t>Hitt, Darren L</t>
  </si>
  <si>
    <t>National Space Grant Foundation</t>
  </si>
  <si>
    <t>Design of a "Smart-Structure" Deployable Airlock</t>
  </si>
  <si>
    <t>Adaptive and Cognitive Ground and Wall Penetrating Radar System</t>
  </si>
  <si>
    <t>Northeastern University</t>
  </si>
  <si>
    <t>Versatile Onboard Traffic Embedded Roaming Sensors</t>
  </si>
  <si>
    <t>Performance Lasers, Inc.</t>
  </si>
  <si>
    <t>Compact-Rugged, Low-Cost and Wavelength Versatile Burst Laser - Phase II</t>
  </si>
  <si>
    <t>Cost-Effective and Rapid Concrete Repair Techniques</t>
  </si>
  <si>
    <t xml:space="preserve">Personal Transportation Plan Pilot Program (PTP3)
</t>
  </si>
  <si>
    <t>Stochastic Vortex Structure Model for Adhesive Particles in Turbulent Flows</t>
  </si>
  <si>
    <t>Quantitative Environmental Risk Assessment of Energy Extraction from Deep Shale Formations</t>
  </si>
  <si>
    <t>Development of Stabilization Plan for Historic Ranch Houses, White Sands Missile Range, New Mexico</t>
  </si>
  <si>
    <t>Historic Preservation and Architectural Conservation Work at MCBCP</t>
  </si>
  <si>
    <t xml:space="preserve">Assessment and Stabilization of the Evening Star and Bronze (Live Oak) Mines, Mojave, National Preserve
</t>
  </si>
  <si>
    <t>The Role of Biofilms and Lichens in the Preservation of Archeological  Features in the Bandelier Tuff, Bandelier National Monument</t>
  </si>
  <si>
    <t>Advanced Photon Sciences, LLC</t>
  </si>
  <si>
    <t>Graphene Memory Device</t>
  </si>
  <si>
    <t>High Speed Ground Penetrating Radar (GPR) for Road Pavement and Bridge Structural Inspection and Maintenance</t>
  </si>
  <si>
    <t>Analysis and Characterization of Trauma-Induced Coagulopathy</t>
  </si>
  <si>
    <t xml:space="preserve">Aultman-Hall, Lisa </t>
  </si>
  <si>
    <t>National Center for Sustainable Transportation (UTC)</t>
  </si>
  <si>
    <t>College of Engineering and Mathematical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</si>
</sst>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showGridLines="0" tabSelected="1" zoomScale="80" zoomScaleNormal="80" workbookViewId="0">
      <selection activeCell="B7" sqref="B7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65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116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64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55</v>
      </c>
      <c r="C6" s="37"/>
      <c r="D6" s="26" t="s">
        <v>56</v>
      </c>
      <c r="E6" s="27" t="s">
        <v>57</v>
      </c>
      <c r="F6" s="25" t="s">
        <v>0</v>
      </c>
      <c r="G6" s="25" t="s">
        <v>1</v>
      </c>
      <c r="H6" s="24" t="s">
        <v>58</v>
      </c>
      <c r="I6" s="24" t="s">
        <v>59</v>
      </c>
      <c r="J6" s="24" t="s">
        <v>60</v>
      </c>
      <c r="K6" s="24" t="s">
        <v>61</v>
      </c>
      <c r="L6" s="24" t="s">
        <v>62</v>
      </c>
      <c r="M6" s="38" t="s">
        <v>63</v>
      </c>
      <c r="N6" s="39"/>
      <c r="O6" s="24" t="s">
        <v>2</v>
      </c>
    </row>
    <row r="7" spans="2:18" s="4" customFormat="1" ht="60" customHeight="1" x14ac:dyDescent="0.2">
      <c r="B7" s="14" t="s">
        <v>3</v>
      </c>
      <c r="C7" s="28" t="s">
        <v>18</v>
      </c>
      <c r="D7" s="28" t="s">
        <v>66</v>
      </c>
      <c r="E7" s="29">
        <v>1</v>
      </c>
      <c r="F7" s="15" t="s">
        <v>67</v>
      </c>
      <c r="G7" s="7" t="s">
        <v>68</v>
      </c>
      <c r="H7" s="8">
        <v>41548</v>
      </c>
      <c r="I7" s="8">
        <v>41912</v>
      </c>
      <c r="J7" s="9">
        <v>2546295</v>
      </c>
      <c r="K7" s="9">
        <v>203704</v>
      </c>
      <c r="L7" s="9">
        <v>2749999</v>
      </c>
      <c r="M7" s="14" t="s">
        <v>3</v>
      </c>
      <c r="N7" s="15" t="s">
        <v>18</v>
      </c>
      <c r="O7" s="21">
        <v>28120</v>
      </c>
      <c r="R7" s="22"/>
    </row>
    <row r="8" spans="2:18" s="4" customFormat="1" ht="60" customHeight="1" x14ac:dyDescent="0.2">
      <c r="B8" s="14" t="s">
        <v>3</v>
      </c>
      <c r="C8" s="28" t="s">
        <v>7</v>
      </c>
      <c r="D8" s="28" t="s">
        <v>10</v>
      </c>
      <c r="E8" s="29">
        <v>1</v>
      </c>
      <c r="F8" s="15" t="s">
        <v>69</v>
      </c>
      <c r="G8" s="7" t="s">
        <v>70</v>
      </c>
      <c r="H8" s="8">
        <v>41640</v>
      </c>
      <c r="I8" s="8">
        <v>43100</v>
      </c>
      <c r="J8" s="9">
        <v>236620</v>
      </c>
      <c r="K8" s="9">
        <v>124225</v>
      </c>
      <c r="L8" s="9">
        <v>360845</v>
      </c>
      <c r="M8" s="14" t="s">
        <v>3</v>
      </c>
      <c r="N8" s="15" t="s">
        <v>7</v>
      </c>
      <c r="O8" s="21">
        <v>28095</v>
      </c>
      <c r="R8" s="22"/>
    </row>
    <row r="9" spans="2:18" s="4" customFormat="1" ht="60" customHeight="1" x14ac:dyDescent="0.2">
      <c r="B9" s="14" t="s">
        <v>3</v>
      </c>
      <c r="C9" s="28" t="s">
        <v>7</v>
      </c>
      <c r="D9" s="28" t="s">
        <v>10</v>
      </c>
      <c r="E9" s="29">
        <v>0.5</v>
      </c>
      <c r="F9" s="15" t="s">
        <v>19</v>
      </c>
      <c r="G9" s="7" t="s">
        <v>20</v>
      </c>
      <c r="H9" s="8">
        <v>41730</v>
      </c>
      <c r="I9" s="8">
        <v>42273</v>
      </c>
      <c r="J9" s="9">
        <v>51475.5</v>
      </c>
      <c r="K9" s="9">
        <v>27024.5</v>
      </c>
      <c r="L9" s="9">
        <v>78500</v>
      </c>
      <c r="M9" s="14" t="s">
        <v>3</v>
      </c>
      <c r="N9" s="15" t="s">
        <v>7</v>
      </c>
      <c r="O9" s="21">
        <v>26268</v>
      </c>
      <c r="R9" s="22"/>
    </row>
    <row r="10" spans="2:18" s="4" customFormat="1" ht="60" customHeight="1" x14ac:dyDescent="0.2">
      <c r="B10" s="14" t="s">
        <v>3</v>
      </c>
      <c r="C10" s="28" t="s">
        <v>7</v>
      </c>
      <c r="D10" s="28" t="s">
        <v>10</v>
      </c>
      <c r="E10" s="29">
        <v>1</v>
      </c>
      <c r="F10" s="15" t="s">
        <v>9</v>
      </c>
      <c r="G10" s="7" t="s">
        <v>21</v>
      </c>
      <c r="H10" s="8">
        <v>41760</v>
      </c>
      <c r="I10" s="8">
        <v>42124</v>
      </c>
      <c r="J10" s="9">
        <v>60653</v>
      </c>
      <c r="K10" s="9">
        <v>31843</v>
      </c>
      <c r="L10" s="9">
        <v>92496</v>
      </c>
      <c r="M10" s="14" t="s">
        <v>3</v>
      </c>
      <c r="N10" s="15" t="s">
        <v>7</v>
      </c>
      <c r="O10" s="21">
        <v>24095</v>
      </c>
      <c r="R10" s="22"/>
    </row>
    <row r="11" spans="2:18" s="4" customFormat="1" ht="60" customHeight="1" x14ac:dyDescent="0.2">
      <c r="B11" s="14" t="s">
        <v>3</v>
      </c>
      <c r="C11" s="28" t="s">
        <v>7</v>
      </c>
      <c r="D11" s="28" t="s">
        <v>71</v>
      </c>
      <c r="E11" s="29">
        <v>1</v>
      </c>
      <c r="F11" s="15" t="s">
        <v>9</v>
      </c>
      <c r="G11" s="7" t="s">
        <v>72</v>
      </c>
      <c r="H11" s="8">
        <v>41805</v>
      </c>
      <c r="I11" s="8">
        <v>43616</v>
      </c>
      <c r="J11" s="9">
        <v>600164</v>
      </c>
      <c r="K11" s="9">
        <v>48994</v>
      </c>
      <c r="L11" s="9">
        <v>649158</v>
      </c>
      <c r="M11" s="14" t="s">
        <v>3</v>
      </c>
      <c r="N11" s="15" t="s">
        <v>7</v>
      </c>
      <c r="O11" s="21">
        <v>28295</v>
      </c>
      <c r="R11" s="22"/>
    </row>
    <row r="12" spans="2:18" s="4" customFormat="1" ht="60" customHeight="1" x14ac:dyDescent="0.2">
      <c r="B12" s="14" t="s">
        <v>3</v>
      </c>
      <c r="C12" s="28" t="s">
        <v>6</v>
      </c>
      <c r="D12" s="28" t="s">
        <v>23</v>
      </c>
      <c r="E12" s="29">
        <v>1</v>
      </c>
      <c r="F12" s="15" t="s">
        <v>24</v>
      </c>
      <c r="G12" s="7" t="s">
        <v>25</v>
      </c>
      <c r="H12" s="8">
        <v>41518</v>
      </c>
      <c r="I12" s="8">
        <v>41882</v>
      </c>
      <c r="J12" s="9">
        <v>156832</v>
      </c>
      <c r="K12" s="9">
        <v>15683</v>
      </c>
      <c r="L12" s="9">
        <v>172515</v>
      </c>
      <c r="M12" s="14" t="s">
        <v>3</v>
      </c>
      <c r="N12" s="15" t="s">
        <v>6</v>
      </c>
      <c r="O12" s="21">
        <v>25345</v>
      </c>
      <c r="R12" s="22"/>
    </row>
    <row r="13" spans="2:18" s="4" customFormat="1" ht="60" customHeight="1" x14ac:dyDescent="0.2">
      <c r="B13" s="14" t="s">
        <v>3</v>
      </c>
      <c r="C13" s="28" t="s">
        <v>6</v>
      </c>
      <c r="D13" s="28" t="s">
        <v>73</v>
      </c>
      <c r="E13" s="29">
        <v>1</v>
      </c>
      <c r="F13" s="15" t="s">
        <v>74</v>
      </c>
      <c r="G13" s="7" t="s">
        <v>75</v>
      </c>
      <c r="H13" s="8">
        <v>41699</v>
      </c>
      <c r="I13" s="8">
        <v>41973</v>
      </c>
      <c r="J13" s="9">
        <v>18587</v>
      </c>
      <c r="K13" s="9">
        <v>6413</v>
      </c>
      <c r="L13" s="9">
        <v>25000</v>
      </c>
      <c r="M13" s="14" t="s">
        <v>3</v>
      </c>
      <c r="N13" s="15" t="s">
        <v>6</v>
      </c>
      <c r="O13" s="21">
        <v>28703</v>
      </c>
      <c r="R13" s="22"/>
    </row>
    <row r="14" spans="2:18" s="4" customFormat="1" ht="60" customHeight="1" x14ac:dyDescent="0.2">
      <c r="B14" s="14" t="s">
        <v>3</v>
      </c>
      <c r="C14" s="28" t="s">
        <v>6</v>
      </c>
      <c r="D14" s="28" t="s">
        <v>11</v>
      </c>
      <c r="E14" s="29">
        <v>1</v>
      </c>
      <c r="F14" s="15" t="s">
        <v>9</v>
      </c>
      <c r="G14" s="7" t="s">
        <v>26</v>
      </c>
      <c r="H14" s="8">
        <v>40461</v>
      </c>
      <c r="I14" s="8">
        <v>42277</v>
      </c>
      <c r="J14" s="9">
        <v>81708</v>
      </c>
      <c r="K14" s="9">
        <v>42897</v>
      </c>
      <c r="L14" s="9">
        <v>124605</v>
      </c>
      <c r="M14" s="14" t="s">
        <v>3</v>
      </c>
      <c r="N14" s="15" t="s">
        <v>6</v>
      </c>
      <c r="O14" s="21">
        <v>23753</v>
      </c>
      <c r="R14" s="22"/>
    </row>
    <row r="15" spans="2:18" s="4" customFormat="1" ht="60" customHeight="1" x14ac:dyDescent="0.2">
      <c r="B15" s="14" t="s">
        <v>3</v>
      </c>
      <c r="C15" s="28" t="s">
        <v>6</v>
      </c>
      <c r="D15" s="28" t="s">
        <v>11</v>
      </c>
      <c r="E15" s="29">
        <v>0.5</v>
      </c>
      <c r="F15" s="15" t="s">
        <v>19</v>
      </c>
      <c r="G15" s="7" t="s">
        <v>20</v>
      </c>
      <c r="H15" s="8">
        <v>41730</v>
      </c>
      <c r="I15" s="8">
        <v>42273</v>
      </c>
      <c r="J15" s="9">
        <v>51475.5</v>
      </c>
      <c r="K15" s="9">
        <v>27024.5</v>
      </c>
      <c r="L15" s="9">
        <v>78500</v>
      </c>
      <c r="M15" s="14" t="s">
        <v>3</v>
      </c>
      <c r="N15" s="15" t="s">
        <v>7</v>
      </c>
      <c r="O15" s="21">
        <v>26268</v>
      </c>
      <c r="R15" s="22"/>
    </row>
    <row r="16" spans="2:18" s="4" customFormat="1" ht="60" customHeight="1" x14ac:dyDescent="0.2">
      <c r="B16" s="14" t="s">
        <v>3</v>
      </c>
      <c r="C16" s="28" t="s">
        <v>6</v>
      </c>
      <c r="D16" s="28" t="s">
        <v>27</v>
      </c>
      <c r="E16" s="29">
        <v>1</v>
      </c>
      <c r="F16" s="15" t="s">
        <v>54</v>
      </c>
      <c r="G16" s="7" t="s">
        <v>76</v>
      </c>
      <c r="H16" s="8">
        <v>41456</v>
      </c>
      <c r="I16" s="8">
        <v>41820</v>
      </c>
      <c r="J16" s="9">
        <v>182677</v>
      </c>
      <c r="K16" s="9">
        <v>13086</v>
      </c>
      <c r="L16" s="9">
        <v>195763</v>
      </c>
      <c r="M16" s="14" t="s">
        <v>3</v>
      </c>
      <c r="N16" s="15" t="s">
        <v>6</v>
      </c>
      <c r="O16" s="21">
        <v>27844</v>
      </c>
      <c r="R16" s="22"/>
    </row>
    <row r="17" spans="2:18" s="4" customFormat="1" ht="60" customHeight="1" x14ac:dyDescent="0.2">
      <c r="B17" s="14" t="s">
        <v>3</v>
      </c>
      <c r="C17" s="28" t="s">
        <v>6</v>
      </c>
      <c r="D17" s="28" t="s">
        <v>27</v>
      </c>
      <c r="E17" s="29">
        <v>1</v>
      </c>
      <c r="F17" s="15" t="s">
        <v>54</v>
      </c>
      <c r="G17" s="7" t="s">
        <v>77</v>
      </c>
      <c r="H17" s="8">
        <v>41456</v>
      </c>
      <c r="I17" s="8">
        <v>41820</v>
      </c>
      <c r="J17" s="9">
        <v>185185</v>
      </c>
      <c r="K17" s="9">
        <v>14815</v>
      </c>
      <c r="L17" s="9">
        <v>200000</v>
      </c>
      <c r="M17" s="14" t="s">
        <v>3</v>
      </c>
      <c r="N17" s="15" t="s">
        <v>6</v>
      </c>
      <c r="O17" s="21">
        <v>28101</v>
      </c>
      <c r="R17" s="22"/>
    </row>
    <row r="18" spans="2:18" s="4" customFormat="1" ht="60" customHeight="1" x14ac:dyDescent="0.2">
      <c r="B18" s="14" t="s">
        <v>3</v>
      </c>
      <c r="C18" s="28" t="s">
        <v>6</v>
      </c>
      <c r="D18" s="28" t="s">
        <v>28</v>
      </c>
      <c r="E18" s="29">
        <v>1</v>
      </c>
      <c r="F18" s="15" t="s">
        <v>13</v>
      </c>
      <c r="G18" s="7" t="s">
        <v>29</v>
      </c>
      <c r="H18" s="8">
        <v>41565</v>
      </c>
      <c r="I18" s="8">
        <v>41929</v>
      </c>
      <c r="J18" s="9">
        <v>81967</v>
      </c>
      <c r="K18" s="9">
        <v>43033</v>
      </c>
      <c r="L18" s="9">
        <v>125000</v>
      </c>
      <c r="M18" s="14" t="s">
        <v>3</v>
      </c>
      <c r="N18" s="15" t="s">
        <v>6</v>
      </c>
      <c r="O18" s="21">
        <v>27247</v>
      </c>
      <c r="R18" s="22"/>
    </row>
    <row r="19" spans="2:18" s="4" customFormat="1" ht="60" customHeight="1" x14ac:dyDescent="0.2">
      <c r="B19" s="14" t="s">
        <v>3</v>
      </c>
      <c r="C19" s="28" t="s">
        <v>6</v>
      </c>
      <c r="D19" s="28" t="s">
        <v>78</v>
      </c>
      <c r="E19" s="29">
        <v>1</v>
      </c>
      <c r="F19" s="15" t="s">
        <v>22</v>
      </c>
      <c r="G19" s="7" t="s">
        <v>79</v>
      </c>
      <c r="H19" s="8">
        <v>41409</v>
      </c>
      <c r="I19" s="8">
        <v>41773</v>
      </c>
      <c r="J19" s="9">
        <v>91044</v>
      </c>
      <c r="K19" s="9">
        <v>42885</v>
      </c>
      <c r="L19" s="9">
        <v>133929</v>
      </c>
      <c r="M19" s="14" t="s">
        <v>3</v>
      </c>
      <c r="N19" s="15" t="s">
        <v>6</v>
      </c>
      <c r="O19" s="21">
        <v>26184</v>
      </c>
      <c r="R19" s="22"/>
    </row>
    <row r="20" spans="2:18" s="4" customFormat="1" ht="60" customHeight="1" x14ac:dyDescent="0.2">
      <c r="B20" s="14" t="s">
        <v>3</v>
      </c>
      <c r="C20" s="28" t="s">
        <v>6</v>
      </c>
      <c r="D20" s="28" t="s">
        <v>78</v>
      </c>
      <c r="E20" s="29">
        <v>1</v>
      </c>
      <c r="F20" s="15" t="s">
        <v>9</v>
      </c>
      <c r="G20" s="7" t="s">
        <v>80</v>
      </c>
      <c r="H20" s="8">
        <v>41501</v>
      </c>
      <c r="I20" s="8">
        <v>42582</v>
      </c>
      <c r="J20" s="9">
        <v>130035</v>
      </c>
      <c r="K20" s="9">
        <v>68269</v>
      </c>
      <c r="L20" s="9">
        <v>198304</v>
      </c>
      <c r="M20" s="14" t="s">
        <v>3</v>
      </c>
      <c r="N20" s="15" t="s">
        <v>6</v>
      </c>
      <c r="O20" s="21">
        <v>27598</v>
      </c>
      <c r="R20" s="22"/>
    </row>
    <row r="21" spans="2:18" s="4" customFormat="1" ht="60" customHeight="1" x14ac:dyDescent="0.2">
      <c r="B21" s="14" t="s">
        <v>3</v>
      </c>
      <c r="C21" s="28" t="s">
        <v>6</v>
      </c>
      <c r="D21" s="28" t="s">
        <v>78</v>
      </c>
      <c r="E21" s="29">
        <v>1</v>
      </c>
      <c r="F21" s="15" t="s">
        <v>22</v>
      </c>
      <c r="G21" s="7" t="s">
        <v>79</v>
      </c>
      <c r="H21" s="8">
        <v>41774</v>
      </c>
      <c r="I21" s="8">
        <v>42138</v>
      </c>
      <c r="J21" s="9">
        <v>94237</v>
      </c>
      <c r="K21" s="9">
        <v>44414</v>
      </c>
      <c r="L21" s="9">
        <v>138651</v>
      </c>
      <c r="M21" s="14" t="s">
        <v>3</v>
      </c>
      <c r="N21" s="15" t="s">
        <v>6</v>
      </c>
      <c r="O21" s="21">
        <v>26184</v>
      </c>
      <c r="R21" s="22"/>
    </row>
    <row r="22" spans="2:18" s="4" customFormat="1" ht="60" customHeight="1" x14ac:dyDescent="0.2">
      <c r="B22" s="14" t="s">
        <v>3</v>
      </c>
      <c r="C22" s="28" t="s">
        <v>12</v>
      </c>
      <c r="D22" s="28" t="s">
        <v>114</v>
      </c>
      <c r="E22" s="29">
        <v>1</v>
      </c>
      <c r="F22" s="15" t="s">
        <v>53</v>
      </c>
      <c r="G22" s="7" t="s">
        <v>115</v>
      </c>
      <c r="H22" s="8">
        <v>41547</v>
      </c>
      <c r="I22" s="8">
        <v>41912</v>
      </c>
      <c r="J22" s="9">
        <v>196816</v>
      </c>
      <c r="K22" s="9">
        <v>86004</v>
      </c>
      <c r="L22" s="9">
        <v>282820</v>
      </c>
      <c r="M22" s="14" t="s">
        <v>51</v>
      </c>
      <c r="N22" s="15" t="s">
        <v>52</v>
      </c>
      <c r="O22" s="21">
        <v>27915</v>
      </c>
      <c r="R22" s="22"/>
    </row>
    <row r="23" spans="2:18" s="4" customFormat="1" ht="60" customHeight="1" x14ac:dyDescent="0.2">
      <c r="B23" s="14" t="s">
        <v>3</v>
      </c>
      <c r="C23" s="28" t="s">
        <v>12</v>
      </c>
      <c r="D23" s="28" t="s">
        <v>30</v>
      </c>
      <c r="E23" s="29">
        <v>1</v>
      </c>
      <c r="F23" s="15" t="s">
        <v>9</v>
      </c>
      <c r="G23" s="7" t="s">
        <v>81</v>
      </c>
      <c r="H23" s="8">
        <v>41883</v>
      </c>
      <c r="I23" s="8">
        <v>42247</v>
      </c>
      <c r="J23" s="9">
        <v>276793</v>
      </c>
      <c r="K23" s="9">
        <v>0</v>
      </c>
      <c r="L23" s="9">
        <v>276793</v>
      </c>
      <c r="M23" s="14" t="s">
        <v>3</v>
      </c>
      <c r="N23" s="15" t="s">
        <v>12</v>
      </c>
      <c r="O23" s="21">
        <v>28779</v>
      </c>
      <c r="R23" s="22"/>
    </row>
    <row r="24" spans="2:18" s="4" customFormat="1" ht="60" customHeight="1" x14ac:dyDescent="0.2">
      <c r="B24" s="14" t="s">
        <v>3</v>
      </c>
      <c r="C24" s="28" t="s">
        <v>12</v>
      </c>
      <c r="D24" s="28" t="s">
        <v>82</v>
      </c>
      <c r="E24" s="29">
        <v>1</v>
      </c>
      <c r="F24" s="15" t="s">
        <v>9</v>
      </c>
      <c r="G24" s="7" t="s">
        <v>83</v>
      </c>
      <c r="H24" s="8">
        <v>41532</v>
      </c>
      <c r="I24" s="8">
        <v>41882</v>
      </c>
      <c r="J24" s="9">
        <v>33176</v>
      </c>
      <c r="K24" s="9">
        <v>13742</v>
      </c>
      <c r="L24" s="9">
        <v>46918</v>
      </c>
      <c r="M24" s="14" t="s">
        <v>3</v>
      </c>
      <c r="N24" s="15" t="s">
        <v>12</v>
      </c>
      <c r="O24" s="21">
        <v>27271</v>
      </c>
      <c r="R24" s="22"/>
    </row>
    <row r="25" spans="2:18" s="4" customFormat="1" ht="60" customHeight="1" x14ac:dyDescent="0.2">
      <c r="B25" s="14" t="s">
        <v>3</v>
      </c>
      <c r="C25" s="28" t="s">
        <v>12</v>
      </c>
      <c r="D25" s="28" t="s">
        <v>82</v>
      </c>
      <c r="E25" s="29">
        <v>0.1</v>
      </c>
      <c r="F25" s="15" t="s">
        <v>8</v>
      </c>
      <c r="G25" s="7" t="s">
        <v>113</v>
      </c>
      <c r="H25" s="8">
        <v>41547</v>
      </c>
      <c r="I25" s="8">
        <v>41820</v>
      </c>
      <c r="J25" s="9">
        <v>402154.5</v>
      </c>
      <c r="K25" s="9">
        <v>54805.4</v>
      </c>
      <c r="L25" s="9">
        <v>456959.9</v>
      </c>
      <c r="M25" s="14" t="s">
        <v>4</v>
      </c>
      <c r="N25" s="15" t="s">
        <v>48</v>
      </c>
      <c r="O25" s="21">
        <v>27684</v>
      </c>
      <c r="R25" s="22"/>
    </row>
    <row r="26" spans="2:18" s="4" customFormat="1" ht="60" customHeight="1" x14ac:dyDescent="0.2">
      <c r="B26" s="14" t="s">
        <v>3</v>
      </c>
      <c r="C26" s="28" t="s">
        <v>12</v>
      </c>
      <c r="D26" s="28" t="s">
        <v>31</v>
      </c>
      <c r="E26" s="29">
        <v>1</v>
      </c>
      <c r="F26" s="15" t="s">
        <v>49</v>
      </c>
      <c r="G26" s="7" t="s">
        <v>84</v>
      </c>
      <c r="H26" s="8">
        <v>41671</v>
      </c>
      <c r="I26" s="8">
        <v>42035</v>
      </c>
      <c r="J26" s="9">
        <v>200000</v>
      </c>
      <c r="K26" s="9">
        <v>105000</v>
      </c>
      <c r="L26" s="9">
        <v>305000</v>
      </c>
      <c r="M26" s="14" t="s">
        <v>3</v>
      </c>
      <c r="N26" s="15" t="s">
        <v>12</v>
      </c>
      <c r="O26" s="21">
        <v>28218</v>
      </c>
      <c r="R26" s="22"/>
    </row>
    <row r="27" spans="2:18" s="4" customFormat="1" ht="60" customHeight="1" x14ac:dyDescent="0.2">
      <c r="B27" s="14" t="s">
        <v>3</v>
      </c>
      <c r="C27" s="28" t="s">
        <v>12</v>
      </c>
      <c r="D27" s="28" t="s">
        <v>31</v>
      </c>
      <c r="E27" s="29">
        <v>1</v>
      </c>
      <c r="F27" s="15" t="s">
        <v>9</v>
      </c>
      <c r="G27" s="7" t="s">
        <v>85</v>
      </c>
      <c r="H27" s="8">
        <v>41883</v>
      </c>
      <c r="I27" s="8">
        <v>43708</v>
      </c>
      <c r="J27" s="9">
        <v>464319</v>
      </c>
      <c r="K27" s="9">
        <v>235681</v>
      </c>
      <c r="L27" s="9">
        <v>700000</v>
      </c>
      <c r="M27" s="14" t="s">
        <v>3</v>
      </c>
      <c r="N27" s="15" t="s">
        <v>12</v>
      </c>
      <c r="O27" s="21">
        <v>28133</v>
      </c>
      <c r="R27" s="22"/>
    </row>
    <row r="28" spans="2:18" s="4" customFormat="1" ht="60" customHeight="1" x14ac:dyDescent="0.2">
      <c r="B28" s="14" t="s">
        <v>3</v>
      </c>
      <c r="C28" s="28" t="s">
        <v>12</v>
      </c>
      <c r="D28" s="28" t="s">
        <v>32</v>
      </c>
      <c r="E28" s="29">
        <v>1</v>
      </c>
      <c r="F28" s="15" t="s">
        <v>86</v>
      </c>
      <c r="G28" s="7" t="s">
        <v>87</v>
      </c>
      <c r="H28" s="8">
        <v>41487</v>
      </c>
      <c r="I28" s="8">
        <v>41851</v>
      </c>
      <c r="J28" s="9">
        <v>29508</v>
      </c>
      <c r="K28" s="9">
        <v>15492</v>
      </c>
      <c r="L28" s="9">
        <v>45000</v>
      </c>
      <c r="M28" s="14" t="s">
        <v>3</v>
      </c>
      <c r="N28" s="15" t="s">
        <v>12</v>
      </c>
      <c r="O28" s="21">
        <v>28180</v>
      </c>
      <c r="R28" s="22"/>
    </row>
    <row r="29" spans="2:18" s="4" customFormat="1" ht="60" customHeight="1" x14ac:dyDescent="0.2">
      <c r="B29" s="14" t="s">
        <v>3</v>
      </c>
      <c r="C29" s="28" t="s">
        <v>12</v>
      </c>
      <c r="D29" s="28" t="s">
        <v>32</v>
      </c>
      <c r="E29" s="29">
        <v>1</v>
      </c>
      <c r="F29" s="15" t="s">
        <v>22</v>
      </c>
      <c r="G29" s="7" t="s">
        <v>33</v>
      </c>
      <c r="H29" s="8">
        <v>41532</v>
      </c>
      <c r="I29" s="8">
        <v>41896</v>
      </c>
      <c r="J29" s="9">
        <v>510803</v>
      </c>
      <c r="K29" s="9">
        <v>51292</v>
      </c>
      <c r="L29" s="9">
        <v>562095</v>
      </c>
      <c r="M29" s="14" t="s">
        <v>3</v>
      </c>
      <c r="N29" s="15" t="s">
        <v>12</v>
      </c>
      <c r="O29" s="21">
        <v>25626</v>
      </c>
      <c r="R29" s="22"/>
    </row>
    <row r="30" spans="2:18" s="4" customFormat="1" ht="60" customHeight="1" x14ac:dyDescent="0.2">
      <c r="B30" s="14" t="s">
        <v>3</v>
      </c>
      <c r="C30" s="28" t="s">
        <v>12</v>
      </c>
      <c r="D30" s="28" t="s">
        <v>34</v>
      </c>
      <c r="E30" s="29">
        <v>1</v>
      </c>
      <c r="F30" s="15" t="s">
        <v>14</v>
      </c>
      <c r="G30" s="7" t="s">
        <v>35</v>
      </c>
      <c r="H30" s="8">
        <v>41913</v>
      </c>
      <c r="I30" s="8">
        <v>42277</v>
      </c>
      <c r="J30" s="9">
        <v>18519</v>
      </c>
      <c r="K30" s="9">
        <v>1481</v>
      </c>
      <c r="L30" s="9">
        <v>20000</v>
      </c>
      <c r="M30" s="14" t="s">
        <v>3</v>
      </c>
      <c r="N30" s="15" t="s">
        <v>12</v>
      </c>
      <c r="O30" s="21">
        <v>27119</v>
      </c>
      <c r="R30" s="22"/>
    </row>
    <row r="31" spans="2:18" s="4" customFormat="1" ht="60" customHeight="1" x14ac:dyDescent="0.2">
      <c r="B31" s="14" t="s">
        <v>3</v>
      </c>
      <c r="C31" s="28" t="s">
        <v>12</v>
      </c>
      <c r="D31" s="28" t="s">
        <v>88</v>
      </c>
      <c r="E31" s="29">
        <v>1</v>
      </c>
      <c r="F31" s="15" t="s">
        <v>9</v>
      </c>
      <c r="G31" s="7" t="s">
        <v>89</v>
      </c>
      <c r="H31" s="8">
        <v>41518</v>
      </c>
      <c r="I31" s="8">
        <v>41881</v>
      </c>
      <c r="J31" s="9">
        <v>114731</v>
      </c>
      <c r="K31" s="9">
        <v>60234</v>
      </c>
      <c r="L31" s="9">
        <v>174965</v>
      </c>
      <c r="M31" s="14" t="s">
        <v>3</v>
      </c>
      <c r="N31" s="15" t="s">
        <v>12</v>
      </c>
      <c r="O31" s="21">
        <v>28017</v>
      </c>
      <c r="R31" s="22"/>
    </row>
    <row r="32" spans="2:18" s="4" customFormat="1" ht="60" customHeight="1" x14ac:dyDescent="0.2">
      <c r="B32" s="14" t="s">
        <v>3</v>
      </c>
      <c r="C32" s="28" t="s">
        <v>12</v>
      </c>
      <c r="D32" s="28" t="s">
        <v>88</v>
      </c>
      <c r="E32" s="29">
        <v>1</v>
      </c>
      <c r="F32" s="15" t="s">
        <v>16</v>
      </c>
      <c r="G32" s="7" t="s">
        <v>90</v>
      </c>
      <c r="H32" s="8">
        <v>41746</v>
      </c>
      <c r="I32" s="8">
        <v>42004</v>
      </c>
      <c r="J32" s="9">
        <v>25976</v>
      </c>
      <c r="K32" s="9">
        <v>13637</v>
      </c>
      <c r="L32" s="9">
        <v>39613</v>
      </c>
      <c r="M32" s="14" t="s">
        <v>3</v>
      </c>
      <c r="N32" s="15" t="s">
        <v>12</v>
      </c>
      <c r="O32" s="21">
        <v>28840</v>
      </c>
      <c r="R32" s="22"/>
    </row>
    <row r="33" spans="2:18" s="4" customFormat="1" ht="60" customHeight="1" x14ac:dyDescent="0.2">
      <c r="B33" s="14" t="s">
        <v>3</v>
      </c>
      <c r="C33" s="28" t="s">
        <v>12</v>
      </c>
      <c r="D33" s="28" t="s">
        <v>36</v>
      </c>
      <c r="E33" s="29">
        <v>1</v>
      </c>
      <c r="F33" s="15" t="s">
        <v>14</v>
      </c>
      <c r="G33" s="7" t="s">
        <v>37</v>
      </c>
      <c r="H33" s="8">
        <v>41395</v>
      </c>
      <c r="I33" s="8">
        <v>41547</v>
      </c>
      <c r="J33" s="9">
        <v>1325</v>
      </c>
      <c r="K33" s="9">
        <v>695</v>
      </c>
      <c r="L33" s="9">
        <v>2020</v>
      </c>
      <c r="M33" s="14" t="s">
        <v>3</v>
      </c>
      <c r="N33" s="15" t="s">
        <v>12</v>
      </c>
      <c r="O33" s="21">
        <v>27470</v>
      </c>
      <c r="R33" s="22"/>
    </row>
    <row r="34" spans="2:18" s="4" customFormat="1" ht="60" customHeight="1" x14ac:dyDescent="0.2">
      <c r="B34" s="14" t="s">
        <v>3</v>
      </c>
      <c r="C34" s="28" t="s">
        <v>12</v>
      </c>
      <c r="D34" s="28" t="s">
        <v>36</v>
      </c>
      <c r="E34" s="29">
        <v>1</v>
      </c>
      <c r="F34" s="15" t="s">
        <v>14</v>
      </c>
      <c r="G34" s="7" t="s">
        <v>37</v>
      </c>
      <c r="H34" s="8">
        <v>41395</v>
      </c>
      <c r="I34" s="8">
        <v>41882</v>
      </c>
      <c r="J34" s="9">
        <v>24873</v>
      </c>
      <c r="K34" s="9">
        <v>13059</v>
      </c>
      <c r="L34" s="9">
        <v>37932</v>
      </c>
      <c r="M34" s="14" t="s">
        <v>3</v>
      </c>
      <c r="N34" s="15" t="s">
        <v>12</v>
      </c>
      <c r="O34" s="21">
        <v>27470</v>
      </c>
      <c r="R34" s="22"/>
    </row>
    <row r="35" spans="2:18" s="4" customFormat="1" ht="60" customHeight="1" x14ac:dyDescent="0.2">
      <c r="B35" s="14" t="s">
        <v>3</v>
      </c>
      <c r="C35" s="28" t="s">
        <v>12</v>
      </c>
      <c r="D35" s="28" t="s">
        <v>36</v>
      </c>
      <c r="E35" s="29">
        <v>1</v>
      </c>
      <c r="F35" s="15" t="s">
        <v>91</v>
      </c>
      <c r="G35" s="7" t="s">
        <v>92</v>
      </c>
      <c r="H35" s="8">
        <v>41730</v>
      </c>
      <c r="I35" s="8">
        <v>41882</v>
      </c>
      <c r="J35" s="9">
        <v>11833</v>
      </c>
      <c r="K35" s="9">
        <v>6094</v>
      </c>
      <c r="L35" s="9">
        <v>17927</v>
      </c>
      <c r="M35" s="14" t="s">
        <v>3</v>
      </c>
      <c r="N35" s="15" t="s">
        <v>12</v>
      </c>
      <c r="O35" s="21">
        <v>24894</v>
      </c>
      <c r="R35" s="22"/>
    </row>
    <row r="36" spans="2:18" s="4" customFormat="1" ht="60" customHeight="1" x14ac:dyDescent="0.2">
      <c r="B36" s="14" t="s">
        <v>3</v>
      </c>
      <c r="C36" s="28" t="s">
        <v>12</v>
      </c>
      <c r="D36" s="28" t="s">
        <v>36</v>
      </c>
      <c r="E36" s="29">
        <v>1</v>
      </c>
      <c r="F36" s="15" t="s">
        <v>53</v>
      </c>
      <c r="G36" s="7" t="s">
        <v>93</v>
      </c>
      <c r="H36" s="8">
        <v>41852</v>
      </c>
      <c r="I36" s="8">
        <v>42216</v>
      </c>
      <c r="J36" s="9">
        <v>12662</v>
      </c>
      <c r="K36" s="9">
        <v>6648</v>
      </c>
      <c r="L36" s="9">
        <v>19310</v>
      </c>
      <c r="M36" s="14" t="s">
        <v>3</v>
      </c>
      <c r="N36" s="15" t="s">
        <v>12</v>
      </c>
      <c r="O36" s="21">
        <v>28663</v>
      </c>
      <c r="R36" s="22"/>
    </row>
    <row r="37" spans="2:18" s="4" customFormat="1" ht="60" customHeight="1" x14ac:dyDescent="0.2">
      <c r="B37" s="14" t="s">
        <v>3</v>
      </c>
      <c r="C37" s="28" t="s">
        <v>12</v>
      </c>
      <c r="D37" s="28" t="s">
        <v>94</v>
      </c>
      <c r="E37" s="29">
        <v>1</v>
      </c>
      <c r="F37" s="15" t="s">
        <v>95</v>
      </c>
      <c r="G37" s="7" t="s">
        <v>96</v>
      </c>
      <c r="H37" s="8">
        <v>41852</v>
      </c>
      <c r="I37" s="8">
        <v>42185</v>
      </c>
      <c r="J37" s="9">
        <v>9405</v>
      </c>
      <c r="K37" s="9">
        <v>592</v>
      </c>
      <c r="L37" s="9">
        <v>9997</v>
      </c>
      <c r="M37" s="14" t="s">
        <v>3</v>
      </c>
      <c r="N37" s="15" t="s">
        <v>12</v>
      </c>
      <c r="O37" s="21">
        <v>28999</v>
      </c>
      <c r="R37" s="22"/>
    </row>
    <row r="38" spans="2:18" s="4" customFormat="1" ht="60" customHeight="1" x14ac:dyDescent="0.2">
      <c r="B38" s="14" t="s">
        <v>3</v>
      </c>
      <c r="C38" s="28" t="s">
        <v>12</v>
      </c>
      <c r="D38" s="28" t="s">
        <v>38</v>
      </c>
      <c r="E38" s="29">
        <v>1</v>
      </c>
      <c r="F38" s="15" t="s">
        <v>98</v>
      </c>
      <c r="G38" s="7" t="s">
        <v>99</v>
      </c>
      <c r="H38" s="8">
        <v>41358</v>
      </c>
      <c r="I38" s="8">
        <v>41722</v>
      </c>
      <c r="J38" s="9">
        <v>42940</v>
      </c>
      <c r="K38" s="9">
        <v>0</v>
      </c>
      <c r="L38" s="9">
        <v>42940</v>
      </c>
      <c r="M38" s="14" t="s">
        <v>3</v>
      </c>
      <c r="N38" s="15" t="s">
        <v>12</v>
      </c>
      <c r="O38" s="21">
        <v>22932</v>
      </c>
      <c r="R38" s="22"/>
    </row>
    <row r="39" spans="2:18" s="4" customFormat="1" ht="60" customHeight="1" x14ac:dyDescent="0.2">
      <c r="B39" s="14" t="s">
        <v>3</v>
      </c>
      <c r="C39" s="28" t="s">
        <v>12</v>
      </c>
      <c r="D39" s="28" t="s">
        <v>38</v>
      </c>
      <c r="E39" s="29">
        <v>1</v>
      </c>
      <c r="F39" s="15" t="s">
        <v>100</v>
      </c>
      <c r="G39" s="7" t="s">
        <v>101</v>
      </c>
      <c r="H39" s="8">
        <v>41382</v>
      </c>
      <c r="I39" s="8">
        <v>41746</v>
      </c>
      <c r="J39" s="9">
        <v>73770</v>
      </c>
      <c r="K39" s="9">
        <v>38730</v>
      </c>
      <c r="L39" s="9">
        <v>112500</v>
      </c>
      <c r="M39" s="14" t="s">
        <v>3</v>
      </c>
      <c r="N39" s="15" t="s">
        <v>12</v>
      </c>
      <c r="O39" s="21">
        <v>26989</v>
      </c>
      <c r="R39" s="22"/>
    </row>
    <row r="40" spans="2:18" s="4" customFormat="1" ht="60" customHeight="1" x14ac:dyDescent="0.2">
      <c r="B40" s="14" t="s">
        <v>3</v>
      </c>
      <c r="C40" s="28" t="s">
        <v>12</v>
      </c>
      <c r="D40" s="28" t="s">
        <v>38</v>
      </c>
      <c r="E40" s="29">
        <v>1</v>
      </c>
      <c r="F40" s="15" t="s">
        <v>50</v>
      </c>
      <c r="G40" s="7" t="s">
        <v>97</v>
      </c>
      <c r="H40" s="8">
        <v>41491</v>
      </c>
      <c r="I40" s="8">
        <v>41855</v>
      </c>
      <c r="J40" s="9">
        <v>185069</v>
      </c>
      <c r="K40" s="9">
        <v>3150</v>
      </c>
      <c r="L40" s="9">
        <v>188219</v>
      </c>
      <c r="M40" s="14" t="s">
        <v>3</v>
      </c>
      <c r="N40" s="15" t="s">
        <v>12</v>
      </c>
      <c r="O40" s="21">
        <v>27484</v>
      </c>
      <c r="R40" s="22"/>
    </row>
    <row r="41" spans="2:18" s="4" customFormat="1" ht="60" customHeight="1" x14ac:dyDescent="0.2">
      <c r="B41" s="14" t="s">
        <v>3</v>
      </c>
      <c r="C41" s="28" t="s">
        <v>12</v>
      </c>
      <c r="D41" s="28" t="s">
        <v>38</v>
      </c>
      <c r="E41" s="29">
        <v>1</v>
      </c>
      <c r="F41" s="15" t="s">
        <v>100</v>
      </c>
      <c r="G41" s="7" t="s">
        <v>101</v>
      </c>
      <c r="H41" s="8">
        <v>41747</v>
      </c>
      <c r="I41" s="8">
        <v>42111</v>
      </c>
      <c r="J41" s="9">
        <v>73771</v>
      </c>
      <c r="K41" s="9">
        <v>38730</v>
      </c>
      <c r="L41" s="9">
        <v>112501</v>
      </c>
      <c r="M41" s="14" t="s">
        <v>3</v>
      </c>
      <c r="N41" s="15" t="s">
        <v>12</v>
      </c>
      <c r="O41" s="21">
        <v>26989</v>
      </c>
      <c r="R41" s="22"/>
    </row>
    <row r="42" spans="2:18" s="4" customFormat="1" ht="60" customHeight="1" x14ac:dyDescent="0.2">
      <c r="B42" s="14" t="s">
        <v>3</v>
      </c>
      <c r="C42" s="28" t="s">
        <v>12</v>
      </c>
      <c r="D42" s="28" t="s">
        <v>38</v>
      </c>
      <c r="E42" s="29">
        <v>1</v>
      </c>
      <c r="F42" s="15" t="s">
        <v>16</v>
      </c>
      <c r="G42" s="7" t="s">
        <v>102</v>
      </c>
      <c r="H42" s="8">
        <v>41760</v>
      </c>
      <c r="I42" s="8">
        <v>42124</v>
      </c>
      <c r="J42" s="9">
        <v>32787</v>
      </c>
      <c r="K42" s="9">
        <v>17213</v>
      </c>
      <c r="L42" s="9">
        <v>50000</v>
      </c>
      <c r="M42" s="14" t="s">
        <v>3</v>
      </c>
      <c r="N42" s="15" t="s">
        <v>12</v>
      </c>
      <c r="O42" s="21">
        <v>28472</v>
      </c>
      <c r="R42" s="22"/>
    </row>
    <row r="43" spans="2:18" s="4" customFormat="1" ht="60" customHeight="1" x14ac:dyDescent="0.2">
      <c r="B43" s="14" t="s">
        <v>3</v>
      </c>
      <c r="C43" s="28" t="s">
        <v>12</v>
      </c>
      <c r="D43" s="28" t="s">
        <v>39</v>
      </c>
      <c r="E43" s="29">
        <v>1</v>
      </c>
      <c r="F43" s="15" t="s">
        <v>16</v>
      </c>
      <c r="G43" s="7" t="s">
        <v>103</v>
      </c>
      <c r="H43" s="8">
        <v>41791</v>
      </c>
      <c r="I43" s="8">
        <v>42277</v>
      </c>
      <c r="J43" s="9">
        <v>45727</v>
      </c>
      <c r="K43" s="9">
        <v>24007</v>
      </c>
      <c r="L43" s="9">
        <v>69734</v>
      </c>
      <c r="M43" s="14" t="s">
        <v>3</v>
      </c>
      <c r="N43" s="15" t="s">
        <v>12</v>
      </c>
      <c r="O43" s="21">
        <v>28467</v>
      </c>
      <c r="R43" s="22"/>
    </row>
    <row r="44" spans="2:18" s="4" customFormat="1" ht="60" customHeight="1" x14ac:dyDescent="0.2">
      <c r="B44" s="14" t="s">
        <v>3</v>
      </c>
      <c r="C44" s="28" t="s">
        <v>12</v>
      </c>
      <c r="D44" s="28" t="s">
        <v>40</v>
      </c>
      <c r="E44" s="29">
        <v>1</v>
      </c>
      <c r="F44" s="15" t="s">
        <v>9</v>
      </c>
      <c r="G44" s="7" t="s">
        <v>104</v>
      </c>
      <c r="H44" s="8">
        <v>41518</v>
      </c>
      <c r="I44" s="8">
        <v>41882</v>
      </c>
      <c r="J44" s="9">
        <v>186637</v>
      </c>
      <c r="K44" s="9">
        <v>97984</v>
      </c>
      <c r="L44" s="9">
        <v>284621</v>
      </c>
      <c r="M44" s="14" t="s">
        <v>3</v>
      </c>
      <c r="N44" s="15" t="s">
        <v>12</v>
      </c>
      <c r="O44" s="21">
        <v>27816</v>
      </c>
      <c r="R44" s="22"/>
    </row>
    <row r="45" spans="2:18" s="4" customFormat="1" ht="60" customHeight="1" x14ac:dyDescent="0.2">
      <c r="B45" s="14" t="s">
        <v>3</v>
      </c>
      <c r="C45" s="28" t="s">
        <v>12</v>
      </c>
      <c r="D45" s="28" t="s">
        <v>41</v>
      </c>
      <c r="E45" s="29">
        <v>1</v>
      </c>
      <c r="F45" s="15" t="s">
        <v>42</v>
      </c>
      <c r="G45" s="7" t="s">
        <v>43</v>
      </c>
      <c r="H45" s="8">
        <v>40422</v>
      </c>
      <c r="I45" s="8">
        <v>41912</v>
      </c>
      <c r="J45" s="9">
        <v>4999</v>
      </c>
      <c r="K45" s="9">
        <v>1501</v>
      </c>
      <c r="L45" s="9">
        <v>6500</v>
      </c>
      <c r="M45" s="14" t="s">
        <v>3</v>
      </c>
      <c r="N45" s="15" t="s">
        <v>12</v>
      </c>
      <c r="O45" s="21">
        <v>25645</v>
      </c>
      <c r="R45" s="22"/>
    </row>
    <row r="46" spans="2:18" s="4" customFormat="1" ht="60" customHeight="1" x14ac:dyDescent="0.2">
      <c r="B46" s="14" t="s">
        <v>3</v>
      </c>
      <c r="C46" s="28" t="s">
        <v>12</v>
      </c>
      <c r="D46" s="28" t="s">
        <v>41</v>
      </c>
      <c r="E46" s="29">
        <v>1</v>
      </c>
      <c r="F46" s="15" t="s">
        <v>9</v>
      </c>
      <c r="G46" s="7" t="s">
        <v>105</v>
      </c>
      <c r="H46" s="8">
        <v>41548</v>
      </c>
      <c r="I46" s="8">
        <v>41912</v>
      </c>
      <c r="J46" s="9">
        <v>96233</v>
      </c>
      <c r="K46" s="9">
        <v>50522</v>
      </c>
      <c r="L46" s="9">
        <v>146755</v>
      </c>
      <c r="M46" s="14" t="s">
        <v>3</v>
      </c>
      <c r="N46" s="15" t="s">
        <v>12</v>
      </c>
      <c r="O46" s="21">
        <v>28319</v>
      </c>
      <c r="R46" s="22"/>
    </row>
    <row r="47" spans="2:18" s="4" customFormat="1" ht="60" customHeight="1" x14ac:dyDescent="0.2">
      <c r="B47" s="14" t="s">
        <v>3</v>
      </c>
      <c r="C47" s="28" t="s">
        <v>12</v>
      </c>
      <c r="D47" s="28" t="s">
        <v>41</v>
      </c>
      <c r="E47" s="29">
        <v>1</v>
      </c>
      <c r="F47" s="15" t="s">
        <v>9</v>
      </c>
      <c r="G47" s="7" t="s">
        <v>105</v>
      </c>
      <c r="H47" s="8">
        <v>41548</v>
      </c>
      <c r="I47" s="8">
        <v>41912</v>
      </c>
      <c r="J47" s="9">
        <v>7960</v>
      </c>
      <c r="K47" s="9">
        <v>0</v>
      </c>
      <c r="L47" s="9">
        <v>7960</v>
      </c>
      <c r="M47" s="14" t="s">
        <v>3</v>
      </c>
      <c r="N47" s="15" t="s">
        <v>12</v>
      </c>
      <c r="O47" s="21">
        <v>28319</v>
      </c>
      <c r="R47" s="22"/>
    </row>
    <row r="48" spans="2:18" s="4" customFormat="1" ht="60" customHeight="1" x14ac:dyDescent="0.2">
      <c r="B48" s="14" t="s">
        <v>3</v>
      </c>
      <c r="C48" s="28" t="s">
        <v>12</v>
      </c>
      <c r="D48" s="28" t="s">
        <v>41</v>
      </c>
      <c r="E48" s="29">
        <v>1</v>
      </c>
      <c r="F48" s="15" t="s">
        <v>9</v>
      </c>
      <c r="G48" s="7" t="s">
        <v>105</v>
      </c>
      <c r="H48" s="8">
        <v>41913</v>
      </c>
      <c r="I48" s="8">
        <v>42277</v>
      </c>
      <c r="J48" s="9">
        <v>99879</v>
      </c>
      <c r="K48" s="9">
        <v>52436</v>
      </c>
      <c r="L48" s="9">
        <v>152315</v>
      </c>
      <c r="M48" s="14" t="s">
        <v>3</v>
      </c>
      <c r="N48" s="15" t="s">
        <v>12</v>
      </c>
      <c r="O48" s="21">
        <v>28319</v>
      </c>
      <c r="R48" s="22"/>
    </row>
    <row r="49" spans="2:18" s="4" customFormat="1" ht="60" customHeight="1" x14ac:dyDescent="0.2">
      <c r="B49" s="14" t="s">
        <v>3</v>
      </c>
      <c r="C49" s="28" t="s">
        <v>12</v>
      </c>
      <c r="D49" s="28" t="s">
        <v>44</v>
      </c>
      <c r="E49" s="29">
        <v>1</v>
      </c>
      <c r="F49" s="15" t="s">
        <v>47</v>
      </c>
      <c r="G49" s="7" t="s">
        <v>109</v>
      </c>
      <c r="H49" s="8">
        <v>41491</v>
      </c>
      <c r="I49" s="8">
        <v>41820</v>
      </c>
      <c r="J49" s="9">
        <v>12766</v>
      </c>
      <c r="K49" s="9">
        <v>2234</v>
      </c>
      <c r="L49" s="9">
        <v>15000</v>
      </c>
      <c r="M49" s="14" t="s">
        <v>3</v>
      </c>
      <c r="N49" s="15" t="s">
        <v>12</v>
      </c>
      <c r="O49" s="21">
        <v>28268</v>
      </c>
      <c r="R49" s="22"/>
    </row>
    <row r="50" spans="2:18" s="4" customFormat="1" ht="60" customHeight="1" x14ac:dyDescent="0.2">
      <c r="B50" s="14" t="s">
        <v>3</v>
      </c>
      <c r="C50" s="28" t="s">
        <v>12</v>
      </c>
      <c r="D50" s="28" t="s">
        <v>44</v>
      </c>
      <c r="E50" s="29">
        <v>1</v>
      </c>
      <c r="F50" s="15" t="s">
        <v>47</v>
      </c>
      <c r="G50" s="7" t="s">
        <v>108</v>
      </c>
      <c r="H50" s="8">
        <v>41501</v>
      </c>
      <c r="I50" s="8">
        <v>42185</v>
      </c>
      <c r="J50" s="9">
        <v>157446</v>
      </c>
      <c r="K50" s="9">
        <v>27553</v>
      </c>
      <c r="L50" s="9">
        <v>184999</v>
      </c>
      <c r="M50" s="14" t="s">
        <v>3</v>
      </c>
      <c r="N50" s="15" t="s">
        <v>12</v>
      </c>
      <c r="O50" s="21">
        <v>28229</v>
      </c>
      <c r="R50" s="22"/>
    </row>
    <row r="51" spans="2:18" s="4" customFormat="1" ht="60" customHeight="1" x14ac:dyDescent="0.2">
      <c r="B51" s="14" t="s">
        <v>3</v>
      </c>
      <c r="C51" s="28" t="s">
        <v>12</v>
      </c>
      <c r="D51" s="28" t="s">
        <v>44</v>
      </c>
      <c r="E51" s="29">
        <v>1</v>
      </c>
      <c r="F51" s="15" t="s">
        <v>45</v>
      </c>
      <c r="G51" s="7" t="s">
        <v>107</v>
      </c>
      <c r="H51" s="8">
        <v>41542</v>
      </c>
      <c r="I51" s="8">
        <v>41906</v>
      </c>
      <c r="J51" s="9">
        <v>173617</v>
      </c>
      <c r="K51" s="9">
        <v>30383</v>
      </c>
      <c r="L51" s="9">
        <v>204000</v>
      </c>
      <c r="M51" s="14" t="s">
        <v>3</v>
      </c>
      <c r="N51" s="15" t="s">
        <v>12</v>
      </c>
      <c r="O51" s="21">
        <v>28359</v>
      </c>
      <c r="R51" s="22"/>
    </row>
    <row r="52" spans="2:18" s="4" customFormat="1" ht="60" customHeight="1" x14ac:dyDescent="0.2">
      <c r="B52" s="14" t="s">
        <v>3</v>
      </c>
      <c r="C52" s="28" t="s">
        <v>12</v>
      </c>
      <c r="D52" s="28" t="s">
        <v>44</v>
      </c>
      <c r="E52" s="29">
        <v>1</v>
      </c>
      <c r="F52" s="15" t="s">
        <v>50</v>
      </c>
      <c r="G52" s="7" t="s">
        <v>106</v>
      </c>
      <c r="H52" s="8">
        <v>41547</v>
      </c>
      <c r="I52" s="8">
        <v>41911</v>
      </c>
      <c r="J52" s="9">
        <v>34043</v>
      </c>
      <c r="K52" s="9">
        <v>5957</v>
      </c>
      <c r="L52" s="9">
        <v>40000</v>
      </c>
      <c r="M52" s="14" t="s">
        <v>3</v>
      </c>
      <c r="N52" s="15" t="s">
        <v>12</v>
      </c>
      <c r="O52" s="21">
        <v>28423</v>
      </c>
      <c r="R52" s="22"/>
    </row>
    <row r="53" spans="2:18" s="4" customFormat="1" ht="60" customHeight="1" x14ac:dyDescent="0.2">
      <c r="B53" s="14" t="s">
        <v>3</v>
      </c>
      <c r="C53" s="28" t="s">
        <v>12</v>
      </c>
      <c r="D53" s="28" t="s">
        <v>46</v>
      </c>
      <c r="E53" s="29">
        <v>0.4</v>
      </c>
      <c r="F53" s="15" t="s">
        <v>9</v>
      </c>
      <c r="G53" s="7" t="s">
        <v>17</v>
      </c>
      <c r="H53" s="8">
        <v>41791</v>
      </c>
      <c r="I53" s="8">
        <v>42155</v>
      </c>
      <c r="J53" s="9">
        <v>142260</v>
      </c>
      <c r="K53" s="9">
        <v>42835.6</v>
      </c>
      <c r="L53" s="9">
        <v>185095.6</v>
      </c>
      <c r="M53" s="14" t="s">
        <v>3</v>
      </c>
      <c r="N53" s="15" t="s">
        <v>12</v>
      </c>
      <c r="O53" s="21">
        <v>26669</v>
      </c>
      <c r="R53" s="22"/>
    </row>
    <row r="54" spans="2:18" s="4" customFormat="1" ht="60" customHeight="1" x14ac:dyDescent="0.2">
      <c r="B54" s="14" t="s">
        <v>3</v>
      </c>
      <c r="C54" s="28" t="s">
        <v>12</v>
      </c>
      <c r="D54" s="28" t="s">
        <v>15</v>
      </c>
      <c r="E54" s="29">
        <v>1</v>
      </c>
      <c r="F54" s="15" t="s">
        <v>110</v>
      </c>
      <c r="G54" s="7" t="s">
        <v>111</v>
      </c>
      <c r="H54" s="8">
        <v>41645</v>
      </c>
      <c r="I54" s="8">
        <v>42009</v>
      </c>
      <c r="J54" s="9">
        <v>52554</v>
      </c>
      <c r="K54" s="9">
        <v>27591</v>
      </c>
      <c r="L54" s="9">
        <v>80145</v>
      </c>
      <c r="M54" s="14" t="s">
        <v>3</v>
      </c>
      <c r="N54" s="15" t="s">
        <v>12</v>
      </c>
      <c r="O54" s="21">
        <v>28800</v>
      </c>
      <c r="R54" s="22"/>
    </row>
    <row r="55" spans="2:18" s="4" customFormat="1" ht="60" customHeight="1" x14ac:dyDescent="0.2">
      <c r="B55" s="14" t="s">
        <v>3</v>
      </c>
      <c r="C55" s="28" t="s">
        <v>12</v>
      </c>
      <c r="D55" s="28" t="s">
        <v>15</v>
      </c>
      <c r="E55" s="29">
        <v>1</v>
      </c>
      <c r="F55" s="15" t="s">
        <v>16</v>
      </c>
      <c r="G55" s="7" t="s">
        <v>112</v>
      </c>
      <c r="H55" s="8">
        <v>41760</v>
      </c>
      <c r="I55" s="8">
        <v>42551</v>
      </c>
      <c r="J55" s="9">
        <v>91125</v>
      </c>
      <c r="K55" s="9">
        <v>47840</v>
      </c>
      <c r="L55" s="9">
        <v>138965</v>
      </c>
      <c r="M55" s="14" t="s">
        <v>3</v>
      </c>
      <c r="N55" s="15" t="s">
        <v>12</v>
      </c>
      <c r="O55" s="21">
        <v>28465</v>
      </c>
      <c r="R55" s="22"/>
    </row>
    <row r="56" spans="2:18" s="20" customFormat="1" ht="45" customHeight="1" x14ac:dyDescent="0.2">
      <c r="B56" s="16" t="s">
        <v>5</v>
      </c>
      <c r="C56" s="17">
        <v>49</v>
      </c>
      <c r="D56" s="17"/>
      <c r="E56" s="18"/>
      <c r="F56" s="17"/>
      <c r="G56" s="17"/>
      <c r="H56" s="19"/>
      <c r="I56" s="19"/>
      <c r="J56" s="18">
        <f>SUM(J7:J55)</f>
        <v>8415431.5</v>
      </c>
      <c r="K56" s="18">
        <f>SUM(K7:K55)</f>
        <v>1927433</v>
      </c>
      <c r="L56" s="18">
        <f>SUM(L7:L55)</f>
        <v>10342864.5</v>
      </c>
      <c r="M56" s="19"/>
      <c r="N56" s="30"/>
      <c r="O56" s="31"/>
    </row>
  </sheetData>
  <sortState ref="A7:R55">
    <sortCondition ref="B7:B55"/>
    <sortCondition ref="C7:C55"/>
    <sortCondition ref="D7:D55"/>
    <sortCondition ref="H7:H55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2014-07-29T20:43:42Z</cp:lastPrinted>
  <dcterms:created xsi:type="dcterms:W3CDTF">2003-04-18T16:36:03Z</dcterms:created>
  <dcterms:modified xsi:type="dcterms:W3CDTF">2014-09-03T19:09:11Z</dcterms:modified>
</cp:coreProperties>
</file>