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4 - D R A F T - 07-09-14\"/>
    </mc:Choice>
  </mc:AlternateContent>
  <bookViews>
    <workbookView xWindow="480" yWindow="120" windowWidth="11340" windowHeight="7470" tabRatio="809"/>
  </bookViews>
  <sheets>
    <sheet name="CEMS" sheetId="74" r:id="rId1"/>
    <sheet name="ALL AWARDS (2)" sheetId="80" state="hidden" r:id="rId2"/>
  </sheets>
  <definedNames>
    <definedName name="_xlnm.Print_Area" localSheetId="1">'ALL AWARDS (2)'!$A$2:$J$19</definedName>
    <definedName name="_xlnm.Print_Area" localSheetId="0">CEMS!$A$1:$J$55</definedName>
    <definedName name="_xlnm.Print_Titles" localSheetId="1">'ALL AWARDS (2)'!$6:$7</definedName>
    <definedName name="_xlnm.Print_Titles" localSheetId="0">CEMS!$6:$7</definedName>
  </definedNames>
  <calcPr calcId="152511"/>
</workbook>
</file>

<file path=xl/calcChain.xml><?xml version="1.0" encoding="utf-8"?>
<calcChain xmlns="http://schemas.openxmlformats.org/spreadsheetml/2006/main">
  <c r="J54" i="74" l="1"/>
  <c r="I54" i="74"/>
  <c r="H54" i="74"/>
</calcChain>
</file>

<file path=xl/sharedStrings.xml><?xml version="1.0" encoding="utf-8"?>
<sst xmlns="http://schemas.openxmlformats.org/spreadsheetml/2006/main" count="328" uniqueCount="153">
  <si>
    <t>School of Engineering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</si>
  <si>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</si>
  <si>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</si>
  <si>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</si>
  <si>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</si>
  <si>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</si>
  <si>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</si>
  <si>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</si>
  <si>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Computer Science</t>
  </si>
  <si>
    <t>National Park Service/Department of the Interior</t>
  </si>
  <si>
    <t>Department</t>
  </si>
  <si>
    <t>Mathematics &amp; Statistics</t>
  </si>
  <si>
    <t>Gross, Kenneth I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</si>
  <si>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</si>
  <si>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</si>
  <si>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</si>
  <si>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</si>
  <si>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</si>
  <si>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</si>
  <si>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</si>
  <si>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</si>
  <si>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</si>
  <si>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</si>
  <si>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</si>
  <si>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College of Eng and Math Dean's Office</t>
  </si>
  <si>
    <t>Air Force Office of Scientific Research</t>
  </si>
  <si>
    <t>Rizzo, Donna M</t>
  </si>
  <si>
    <t>Pinder, George F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</si>
  <si>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</si>
  <si>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</si>
  <si>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</si>
  <si>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</si>
  <si>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</si>
  <si>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</si>
  <si>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</si>
  <si>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</si>
  <si>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</si>
  <si>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Total</t>
  </si>
  <si>
    <t>Dewoolkar, Mandar M</t>
  </si>
  <si>
    <t>Fletcher, Douglas G</t>
  </si>
  <si>
    <t>Hines, Paul D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</si>
  <si>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</si>
  <si>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</si>
  <si>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</si>
  <si>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</si>
  <si>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</si>
  <si>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</si>
  <si>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</si>
  <si>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</si>
  <si>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CEMS</t>
  </si>
  <si>
    <t>COM</t>
  </si>
  <si>
    <t>Anxiety Vulnerability and Smoking Cessation</t>
  </si>
  <si>
    <t>Marshall, Jeffrey Scott</t>
  </si>
  <si>
    <t>Porter, Douglas W.</t>
  </si>
  <si>
    <t>Department of the Navy</t>
  </si>
  <si>
    <t>MITRE Corporation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</si>
  <si>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</si>
  <si>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</si>
  <si>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</si>
  <si>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</si>
  <si>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</si>
  <si>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</si>
  <si>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</si>
  <si>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</si>
  <si>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</si>
  <si>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</si>
  <si>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</si>
  <si>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</si>
  <si>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</si>
  <si>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</si>
  <si>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University of California, Davis</t>
  </si>
  <si>
    <t>Sponsored Project Administration</t>
  </si>
  <si>
    <t>FY 2011 Sponsored Project Activity Report</t>
  </si>
  <si>
    <t>FY2011 Funding Detail</t>
  </si>
  <si>
    <t>College of Engineering and Mathematical Sciences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</si>
  <si>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</si>
  <si>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</si>
  <si>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</si>
  <si>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</si>
  <si>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</si>
  <si>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</si>
  <si>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Modeling Disease Transmission Using Spatial Mapping of Vector-Parasite Genetics and Vector Feeding Patterns</t>
  </si>
  <si>
    <t>Bongard, Joshua C</t>
  </si>
  <si>
    <t>Air Force Research Laboratory</t>
  </si>
  <si>
    <t>Continually Plastic Modeling of Non-Stationary Systems</t>
  </si>
  <si>
    <t>Dunlop, Mary J</t>
  </si>
  <si>
    <t>Mo-Si-B Alloys and Diboride Systems for High-Enthalpy Environments:  Design and Evaluation</t>
  </si>
  <si>
    <t>Lee, Brian H</t>
  </si>
  <si>
    <t>CAREER: Investigating the Ultimate Mechanisms of Embodied Cognition</t>
  </si>
  <si>
    <t>Buzas, Jeff S</t>
  </si>
  <si>
    <t>Vermont Oxford Network, Inc.</t>
  </si>
  <si>
    <t>Statistical Support for the Vermont Oxford Network</t>
  </si>
  <si>
    <t>Danforth, Christopher M</t>
  </si>
  <si>
    <t>Collaborative Research: Mathematics and Climate Change Research Network</t>
  </si>
  <si>
    <t>Vermont's Phase IV NASA EPSCoR RID Project</t>
  </si>
  <si>
    <t>Frolik, Jeff L</t>
  </si>
  <si>
    <t>UVM Capstone Design Project</t>
  </si>
  <si>
    <t>Cyber-Security in the Emerging Smart Grid</t>
  </si>
  <si>
    <t>DuPont (E I de Nemours) and Company</t>
  </si>
  <si>
    <t>Feasibility of Identifying a Groundwater Contaminant Source from Data on Flow and Transport</t>
  </si>
  <si>
    <t>Xia, Tian</t>
  </si>
  <si>
    <t>Department of the Army</t>
  </si>
  <si>
    <t>Vermont Agency of Education</t>
  </si>
  <si>
    <t>FY 2014 Sponsored Project Activity Report</t>
  </si>
  <si>
    <t>FY 2014 Funding Detail</t>
  </si>
  <si>
    <t>Garcia, Luis A</t>
  </si>
  <si>
    <t>Department of Labor</t>
  </si>
  <si>
    <t>STEM-Connect:  Career Training in the STEM Disciplines</t>
  </si>
  <si>
    <t>Vassar College</t>
  </si>
  <si>
    <t>Is Evolvability Driven by Emergent Modularity? Biomimetic Robots, Gene-Inspired Information Structures, and the Evolution of Intelligent Agents</t>
  </si>
  <si>
    <t>Eppstein, Margaret J</t>
  </si>
  <si>
    <t xml:space="preserve"> STEM-Connect:  Scholarships for the Computer Science STEM Disciplines 
</t>
  </si>
  <si>
    <t>Crocker, Abigail M</t>
  </si>
  <si>
    <t>Association of State and Territorial Health Officials - ASTHO</t>
  </si>
  <si>
    <t xml:space="preserve">Evaluation of State Practices and Policies Regarding Neonatal Abstinence Syndrome
</t>
  </si>
  <si>
    <t>Extending the Vermont Mathematics Initiative to the High School Level</t>
  </si>
  <si>
    <t>The Vermont Mathematics Initiative</t>
  </si>
  <si>
    <t>Hitt, Darren L</t>
  </si>
  <si>
    <t>Yang, Jianke</t>
  </si>
  <si>
    <t>Analytical Studies of Nonlinear Optics in Periodic Media</t>
  </si>
  <si>
    <t>Theory and Applications of Nonlinear Optics in Photonic Lattices and Metamaterials</t>
  </si>
  <si>
    <t>Acquisition of X-Ray Tomography Equipment</t>
  </si>
  <si>
    <t>Dubief, Yves C</t>
  </si>
  <si>
    <t>NSF/DOE Advanced Combustion Engines: Collaborative Research: A Comprehensive Investigation of Unsteady Reciprocating Effects on Near-Wall Heat Transfer in Engines</t>
  </si>
  <si>
    <t>Feedback and Noise in a Multiple Antibiotic Resistance Circuit</t>
  </si>
  <si>
    <t>CAREER: Tunable Dynamics from Interlinked Feedback Loops in Synthetic and Natural Gene Circuits</t>
  </si>
  <si>
    <t>Office of Naval Research</t>
  </si>
  <si>
    <t>Oxidation Tests for Ultra-High Temperature Materials in Plasma Facilities</t>
  </si>
  <si>
    <t>Hernandez, Eric M</t>
  </si>
  <si>
    <t>Bridge Deterioration Modeling Project</t>
  </si>
  <si>
    <t xml:space="preserve">BRIGE-Multiscale Model-data Fusion for Structural Health Monitoring of Fracture Critical Structures
</t>
  </si>
  <si>
    <t xml:space="preserve">Subcontract: Robustness, Resilience and Emergent Properties of Interdependent Networks			</t>
  </si>
  <si>
    <t>Central Vermont Public Service Corporation</t>
  </si>
  <si>
    <t>ARRA: Vermont Critical Peak Electricity Pricing Experiment</t>
  </si>
  <si>
    <t>National Space Grant Foundation</t>
  </si>
  <si>
    <t>Design of a "Smart-Structure" Deployable Airlock</t>
  </si>
  <si>
    <t>Huston, Dryver R</t>
  </si>
  <si>
    <t>Performance Lasers, Inc.</t>
  </si>
  <si>
    <t>Compact-Rugged, Low-Cost and Wavelength Versatile Burst Laser - Phase II</t>
  </si>
  <si>
    <t>Adaptive and Cognitive Ground and Wall Penetrating Radar System</t>
  </si>
  <si>
    <t>Northeastern University</t>
  </si>
  <si>
    <t>Versatile Onboard Traffic Embedded Roaming Sensors</t>
  </si>
  <si>
    <t>Cost-Effective and Rapid Concrete Repair Techniques</t>
  </si>
  <si>
    <t xml:space="preserve">Personal Transportation Plan Pilot Program (PTP3)
</t>
  </si>
  <si>
    <t>Stochastic Vortex Structure Model for Adhesive Particles in Turbulent Flows</t>
  </si>
  <si>
    <t>Quantitative Environmental Risk Assessment of Energy Extraction from Deep Shale Formations</t>
  </si>
  <si>
    <t xml:space="preserve">Assessment and Stabilization of the Evening Star and Bronze (Live Oak) Mines, Mojave, National Preserve
</t>
  </si>
  <si>
    <t>Development of Stabilization Plan for Historic Ranch Houses, White Sands Missile Range, New Mexico</t>
  </si>
  <si>
    <t>Historic Preservation and Architectural Conservation Work at MCBCP</t>
  </si>
  <si>
    <t>The Role of Biofilms and Lichens in the Preservation of Archeological  Features in the Bandelier Tuff, Bandelier National Monument</t>
  </si>
  <si>
    <t>Advanced Photon Sciences, LLC</t>
  </si>
  <si>
    <t>Graphene Memory Device</t>
  </si>
  <si>
    <t>High Speed Ground Penetrating Radar (GPR) for Road Pavement and Bridge Structural Inspection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</si>
</sst>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105830</xdr:rowOff>
    </xdr:from>
    <xdr:to>
      <xdr:col>2</xdr:col>
      <xdr:colOff>1182154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zoomScale="90" zoomScaleNormal="90" workbookViewId="0">
      <selection activeCell="A7" sqref="A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103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74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104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42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74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46</v>
      </c>
      <c r="B7" s="32" t="s">
        <v>10</v>
      </c>
      <c r="C7" s="32" t="s">
        <v>31</v>
      </c>
      <c r="D7" s="32" t="s">
        <v>32</v>
      </c>
      <c r="E7" s="32" t="s">
        <v>33</v>
      </c>
      <c r="F7" s="25" t="s">
        <v>34</v>
      </c>
      <c r="G7" s="25" t="s">
        <v>16</v>
      </c>
      <c r="H7" s="42" t="s">
        <v>17</v>
      </c>
      <c r="I7" s="42" t="s">
        <v>18</v>
      </c>
      <c r="J7" s="42" t="s">
        <v>19</v>
      </c>
      <c r="K7" s="33"/>
    </row>
    <row r="8" spans="1:11" s="9" customFormat="1" ht="60" customHeight="1">
      <c r="A8" s="8" t="s">
        <v>49</v>
      </c>
      <c r="B8" s="8" t="s">
        <v>24</v>
      </c>
      <c r="C8" s="8" t="s">
        <v>105</v>
      </c>
      <c r="D8" s="8" t="s">
        <v>106</v>
      </c>
      <c r="E8" s="8" t="s">
        <v>107</v>
      </c>
      <c r="F8" s="35">
        <v>41548</v>
      </c>
      <c r="G8" s="35">
        <v>41912</v>
      </c>
      <c r="H8" s="43">
        <v>2546295</v>
      </c>
      <c r="I8" s="43">
        <v>203704</v>
      </c>
      <c r="J8" s="43">
        <v>2749999</v>
      </c>
      <c r="K8" s="4"/>
    </row>
    <row r="9" spans="1:11" s="9" customFormat="1" ht="60" customHeight="1">
      <c r="A9" s="8" t="s">
        <v>49</v>
      </c>
      <c r="B9" s="8" t="s">
        <v>8</v>
      </c>
      <c r="C9" s="8" t="s">
        <v>82</v>
      </c>
      <c r="D9" s="8" t="s">
        <v>83</v>
      </c>
      <c r="E9" s="8" t="s">
        <v>84</v>
      </c>
      <c r="F9" s="35">
        <v>41730</v>
      </c>
      <c r="G9" s="35">
        <v>42273</v>
      </c>
      <c r="H9" s="43">
        <v>102951</v>
      </c>
      <c r="I9" s="43">
        <v>54049</v>
      </c>
      <c r="J9" s="43">
        <v>157000</v>
      </c>
      <c r="K9" s="4"/>
    </row>
    <row r="10" spans="1:11" s="9" customFormat="1" ht="60" customHeight="1">
      <c r="A10" s="8" t="s">
        <v>49</v>
      </c>
      <c r="B10" s="8" t="s">
        <v>8</v>
      </c>
      <c r="C10" s="8" t="s">
        <v>82</v>
      </c>
      <c r="D10" s="8" t="s">
        <v>36</v>
      </c>
      <c r="E10" s="8" t="s">
        <v>88</v>
      </c>
      <c r="F10" s="35">
        <v>41760</v>
      </c>
      <c r="G10" s="35">
        <v>42124</v>
      </c>
      <c r="H10" s="43">
        <v>60653</v>
      </c>
      <c r="I10" s="43">
        <v>31843</v>
      </c>
      <c r="J10" s="43">
        <v>92496</v>
      </c>
      <c r="K10" s="4"/>
    </row>
    <row r="11" spans="1:11" s="9" customFormat="1" ht="60" customHeight="1">
      <c r="A11" s="8" t="s">
        <v>49</v>
      </c>
      <c r="B11" s="8" t="s">
        <v>8</v>
      </c>
      <c r="C11" s="8" t="s">
        <v>82</v>
      </c>
      <c r="D11" s="8" t="s">
        <v>108</v>
      </c>
      <c r="E11" s="8" t="s">
        <v>109</v>
      </c>
      <c r="F11" s="35">
        <v>41640</v>
      </c>
      <c r="G11" s="35">
        <v>43100</v>
      </c>
      <c r="H11" s="43">
        <v>236620</v>
      </c>
      <c r="I11" s="43">
        <v>124225</v>
      </c>
      <c r="J11" s="43">
        <v>360845</v>
      </c>
      <c r="K11" s="4"/>
    </row>
    <row r="12" spans="1:11" s="9" customFormat="1" ht="60" customHeight="1">
      <c r="A12" s="8" t="s">
        <v>49</v>
      </c>
      <c r="B12" s="8" t="s">
        <v>8</v>
      </c>
      <c r="C12" s="8" t="s">
        <v>110</v>
      </c>
      <c r="D12" s="8" t="s">
        <v>36</v>
      </c>
      <c r="E12" s="8" t="s">
        <v>111</v>
      </c>
      <c r="F12" s="35">
        <v>41805</v>
      </c>
      <c r="G12" s="35">
        <v>43616</v>
      </c>
      <c r="H12" s="43">
        <v>600164</v>
      </c>
      <c r="I12" s="43">
        <v>48994</v>
      </c>
      <c r="J12" s="43">
        <v>649158</v>
      </c>
      <c r="K12" s="4"/>
    </row>
    <row r="13" spans="1:11" s="9" customFormat="1" ht="60" customHeight="1">
      <c r="A13" s="8" t="s">
        <v>49</v>
      </c>
      <c r="B13" s="8" t="s">
        <v>11</v>
      </c>
      <c r="C13" s="8" t="s">
        <v>89</v>
      </c>
      <c r="D13" s="8" t="s">
        <v>90</v>
      </c>
      <c r="E13" s="8" t="s">
        <v>91</v>
      </c>
      <c r="F13" s="35">
        <v>41518</v>
      </c>
      <c r="G13" s="35">
        <v>41882</v>
      </c>
      <c r="H13" s="43">
        <v>156832</v>
      </c>
      <c r="I13" s="43">
        <v>15683</v>
      </c>
      <c r="J13" s="43">
        <v>172515</v>
      </c>
      <c r="K13" s="4"/>
    </row>
    <row r="14" spans="1:11" s="9" customFormat="1" ht="60" customHeight="1">
      <c r="A14" s="8" t="s">
        <v>49</v>
      </c>
      <c r="B14" s="8" t="s">
        <v>11</v>
      </c>
      <c r="C14" s="8" t="s">
        <v>112</v>
      </c>
      <c r="D14" s="8" t="s">
        <v>113</v>
      </c>
      <c r="E14" s="8" t="s">
        <v>114</v>
      </c>
      <c r="F14" s="35">
        <v>41699</v>
      </c>
      <c r="G14" s="35">
        <v>41973</v>
      </c>
      <c r="H14" s="43">
        <v>18587</v>
      </c>
      <c r="I14" s="43">
        <v>6413</v>
      </c>
      <c r="J14" s="43">
        <v>25000</v>
      </c>
      <c r="K14" s="4"/>
    </row>
    <row r="15" spans="1:11" s="9" customFormat="1" ht="60" customHeight="1">
      <c r="A15" s="8" t="s">
        <v>49</v>
      </c>
      <c r="B15" s="8" t="s">
        <v>11</v>
      </c>
      <c r="C15" s="8" t="s">
        <v>92</v>
      </c>
      <c r="D15" s="8" t="s">
        <v>36</v>
      </c>
      <c r="E15" s="8" t="s">
        <v>93</v>
      </c>
      <c r="F15" s="35">
        <v>40461</v>
      </c>
      <c r="G15" s="35">
        <v>42277</v>
      </c>
      <c r="H15" s="43">
        <v>81708</v>
      </c>
      <c r="I15" s="43">
        <v>42897</v>
      </c>
      <c r="J15" s="43">
        <v>124605</v>
      </c>
      <c r="K15" s="4"/>
    </row>
    <row r="16" spans="1:11" s="9" customFormat="1" ht="60" customHeight="1">
      <c r="A16" s="8" t="s">
        <v>49</v>
      </c>
      <c r="B16" s="8" t="s">
        <v>11</v>
      </c>
      <c r="C16" s="8" t="s">
        <v>12</v>
      </c>
      <c r="D16" s="8" t="s">
        <v>102</v>
      </c>
      <c r="E16" s="8" t="s">
        <v>115</v>
      </c>
      <c r="F16" s="35">
        <v>41456</v>
      </c>
      <c r="G16" s="35">
        <v>41820</v>
      </c>
      <c r="H16" s="43">
        <v>182677</v>
      </c>
      <c r="I16" s="43">
        <v>13086</v>
      </c>
      <c r="J16" s="43">
        <v>195763</v>
      </c>
      <c r="K16" s="4"/>
    </row>
    <row r="17" spans="1:11" s="9" customFormat="1" ht="60" customHeight="1">
      <c r="A17" s="8" t="s">
        <v>49</v>
      </c>
      <c r="B17" s="8" t="s">
        <v>11</v>
      </c>
      <c r="C17" s="8" t="s">
        <v>12</v>
      </c>
      <c r="D17" s="8" t="s">
        <v>102</v>
      </c>
      <c r="E17" s="8" t="s">
        <v>116</v>
      </c>
      <c r="F17" s="35">
        <v>41456</v>
      </c>
      <c r="G17" s="35">
        <v>41820</v>
      </c>
      <c r="H17" s="43">
        <v>185185</v>
      </c>
      <c r="I17" s="43">
        <v>14815</v>
      </c>
      <c r="J17" s="43">
        <v>200000</v>
      </c>
      <c r="K17" s="4"/>
    </row>
    <row r="18" spans="1:11" s="9" customFormat="1" ht="60" customHeight="1">
      <c r="A18" s="8" t="s">
        <v>49</v>
      </c>
      <c r="B18" s="8" t="s">
        <v>11</v>
      </c>
      <c r="C18" s="8" t="s">
        <v>117</v>
      </c>
      <c r="D18" s="8" t="s">
        <v>35</v>
      </c>
      <c r="E18" s="8" t="s">
        <v>94</v>
      </c>
      <c r="F18" s="35">
        <v>41565</v>
      </c>
      <c r="G18" s="35">
        <v>41929</v>
      </c>
      <c r="H18" s="43">
        <v>81967</v>
      </c>
      <c r="I18" s="43">
        <v>43033</v>
      </c>
      <c r="J18" s="43">
        <v>125000</v>
      </c>
      <c r="K18" s="4"/>
    </row>
    <row r="19" spans="1:11" s="9" customFormat="1" ht="60" customHeight="1">
      <c r="A19" s="8" t="s">
        <v>49</v>
      </c>
      <c r="B19" s="8" t="s">
        <v>11</v>
      </c>
      <c r="C19" s="8" t="s">
        <v>118</v>
      </c>
      <c r="D19" s="8" t="s">
        <v>36</v>
      </c>
      <c r="E19" s="8" t="s">
        <v>119</v>
      </c>
      <c r="F19" s="35">
        <v>41501</v>
      </c>
      <c r="G19" s="35">
        <v>42582</v>
      </c>
      <c r="H19" s="43">
        <v>130035</v>
      </c>
      <c r="I19" s="43">
        <v>68269</v>
      </c>
      <c r="J19" s="43">
        <v>198304</v>
      </c>
      <c r="K19" s="4"/>
    </row>
    <row r="20" spans="1:11" s="9" customFormat="1" ht="60" customHeight="1">
      <c r="A20" s="8" t="s">
        <v>49</v>
      </c>
      <c r="B20" s="8" t="s">
        <v>11</v>
      </c>
      <c r="C20" s="8" t="s">
        <v>118</v>
      </c>
      <c r="D20" s="8" t="s">
        <v>25</v>
      </c>
      <c r="E20" s="8" t="s">
        <v>120</v>
      </c>
      <c r="F20" s="35">
        <v>41409</v>
      </c>
      <c r="G20" s="35">
        <v>41773</v>
      </c>
      <c r="H20" s="43">
        <v>91044</v>
      </c>
      <c r="I20" s="43">
        <v>42885</v>
      </c>
      <c r="J20" s="43">
        <v>133929</v>
      </c>
      <c r="K20" s="4"/>
    </row>
    <row r="21" spans="1:11" s="9" customFormat="1" ht="60" customHeight="1">
      <c r="A21" s="8" t="s">
        <v>49</v>
      </c>
      <c r="B21" s="8" t="s">
        <v>11</v>
      </c>
      <c r="C21" s="8" t="s">
        <v>118</v>
      </c>
      <c r="D21" s="8" t="s">
        <v>25</v>
      </c>
      <c r="E21" s="8" t="s">
        <v>120</v>
      </c>
      <c r="F21" s="35">
        <v>41774</v>
      </c>
      <c r="G21" s="35">
        <v>42138</v>
      </c>
      <c r="H21" s="43">
        <v>94237</v>
      </c>
      <c r="I21" s="43">
        <v>44414</v>
      </c>
      <c r="J21" s="43">
        <v>138651</v>
      </c>
      <c r="K21" s="4"/>
    </row>
    <row r="22" spans="1:11" s="9" customFormat="1" ht="60" customHeight="1">
      <c r="A22" s="8" t="s">
        <v>49</v>
      </c>
      <c r="B22" s="8" t="s">
        <v>0</v>
      </c>
      <c r="C22" s="8" t="s">
        <v>38</v>
      </c>
      <c r="D22" s="8" t="s">
        <v>36</v>
      </c>
      <c r="E22" s="8" t="s">
        <v>121</v>
      </c>
      <c r="F22" s="35">
        <v>41883</v>
      </c>
      <c r="G22" s="35">
        <v>42247</v>
      </c>
      <c r="H22" s="43">
        <v>276793</v>
      </c>
      <c r="I22" s="43">
        <v>0</v>
      </c>
      <c r="J22" s="43">
        <v>276793</v>
      </c>
      <c r="K22" s="4"/>
    </row>
    <row r="23" spans="1:11" s="9" customFormat="1" ht="60" customHeight="1">
      <c r="A23" s="8" t="s">
        <v>49</v>
      </c>
      <c r="B23" s="8" t="s">
        <v>0</v>
      </c>
      <c r="C23" s="8" t="s">
        <v>122</v>
      </c>
      <c r="D23" s="8" t="s">
        <v>36</v>
      </c>
      <c r="E23" s="8" t="s">
        <v>123</v>
      </c>
      <c r="F23" s="35">
        <v>41532</v>
      </c>
      <c r="G23" s="35">
        <v>41882</v>
      </c>
      <c r="H23" s="43">
        <v>33176</v>
      </c>
      <c r="I23" s="43">
        <v>13742</v>
      </c>
      <c r="J23" s="43">
        <v>46918</v>
      </c>
      <c r="K23" s="4"/>
    </row>
    <row r="24" spans="1:11" s="9" customFormat="1" ht="60" customHeight="1">
      <c r="A24" s="8" t="s">
        <v>49</v>
      </c>
      <c r="B24" s="8" t="s">
        <v>0</v>
      </c>
      <c r="C24" s="8" t="s">
        <v>85</v>
      </c>
      <c r="D24" s="8" t="s">
        <v>28</v>
      </c>
      <c r="E24" s="8" t="s">
        <v>124</v>
      </c>
      <c r="F24" s="35">
        <v>41671</v>
      </c>
      <c r="G24" s="35">
        <v>42035</v>
      </c>
      <c r="H24" s="43">
        <v>200000</v>
      </c>
      <c r="I24" s="43">
        <v>105000</v>
      </c>
      <c r="J24" s="43">
        <v>305000</v>
      </c>
      <c r="K24" s="4"/>
    </row>
    <row r="25" spans="1:11" s="9" customFormat="1" ht="60" customHeight="1">
      <c r="A25" s="8" t="s">
        <v>49</v>
      </c>
      <c r="B25" s="8" t="s">
        <v>0</v>
      </c>
      <c r="C25" s="8" t="s">
        <v>85</v>
      </c>
      <c r="D25" s="8" t="s">
        <v>36</v>
      </c>
      <c r="E25" s="8" t="s">
        <v>125</v>
      </c>
      <c r="F25" s="35">
        <v>41883</v>
      </c>
      <c r="G25" s="35">
        <v>43708</v>
      </c>
      <c r="H25" s="43">
        <v>464319</v>
      </c>
      <c r="I25" s="43">
        <v>235681</v>
      </c>
      <c r="J25" s="43">
        <v>700000</v>
      </c>
      <c r="K25" s="4"/>
    </row>
    <row r="26" spans="1:11" s="9" customFormat="1" ht="60" customHeight="1">
      <c r="A26" s="8" t="s">
        <v>49</v>
      </c>
      <c r="B26" s="8" t="s">
        <v>0</v>
      </c>
      <c r="C26" s="8" t="s">
        <v>39</v>
      </c>
      <c r="D26" s="8" t="s">
        <v>25</v>
      </c>
      <c r="E26" s="8" t="s">
        <v>86</v>
      </c>
      <c r="F26" s="35">
        <v>41532</v>
      </c>
      <c r="G26" s="35">
        <v>41896</v>
      </c>
      <c r="H26" s="43">
        <v>510803</v>
      </c>
      <c r="I26" s="43">
        <v>51292</v>
      </c>
      <c r="J26" s="43">
        <v>562095</v>
      </c>
      <c r="K26" s="4"/>
    </row>
    <row r="27" spans="1:11" s="9" customFormat="1" ht="60" customHeight="1">
      <c r="A27" s="8" t="s">
        <v>49</v>
      </c>
      <c r="B27" s="8" t="s">
        <v>0</v>
      </c>
      <c r="C27" s="8" t="s">
        <v>39</v>
      </c>
      <c r="D27" s="8" t="s">
        <v>126</v>
      </c>
      <c r="E27" s="8" t="s">
        <v>127</v>
      </c>
      <c r="F27" s="35">
        <v>41487</v>
      </c>
      <c r="G27" s="35">
        <v>41851</v>
      </c>
      <c r="H27" s="43">
        <v>29508</v>
      </c>
      <c r="I27" s="43">
        <v>15492</v>
      </c>
      <c r="J27" s="43">
        <v>45000</v>
      </c>
      <c r="K27" s="4"/>
    </row>
    <row r="28" spans="1:11" s="9" customFormat="1" ht="60" customHeight="1">
      <c r="A28" s="8" t="s">
        <v>49</v>
      </c>
      <c r="B28" s="8" t="s">
        <v>0</v>
      </c>
      <c r="C28" s="8" t="s">
        <v>95</v>
      </c>
      <c r="D28" s="8" t="s">
        <v>55</v>
      </c>
      <c r="E28" s="8" t="s">
        <v>96</v>
      </c>
      <c r="F28" s="35">
        <v>41913</v>
      </c>
      <c r="G28" s="35">
        <v>42277</v>
      </c>
      <c r="H28" s="43">
        <v>18519</v>
      </c>
      <c r="I28" s="43">
        <v>1481</v>
      </c>
      <c r="J28" s="43">
        <v>20000</v>
      </c>
      <c r="K28" s="4"/>
    </row>
    <row r="29" spans="1:11" s="9" customFormat="1" ht="60" customHeight="1">
      <c r="A29" s="8" t="s">
        <v>49</v>
      </c>
      <c r="B29" s="8" t="s">
        <v>0</v>
      </c>
      <c r="C29" s="8" t="s">
        <v>128</v>
      </c>
      <c r="D29" s="8" t="s">
        <v>36</v>
      </c>
      <c r="E29" s="8" t="s">
        <v>130</v>
      </c>
      <c r="F29" s="35">
        <v>41518</v>
      </c>
      <c r="G29" s="35">
        <v>41881</v>
      </c>
      <c r="H29" s="43">
        <v>114731</v>
      </c>
      <c r="I29" s="43">
        <v>60234</v>
      </c>
      <c r="J29" s="43">
        <v>174965</v>
      </c>
      <c r="K29" s="4"/>
    </row>
    <row r="30" spans="1:11" s="9" customFormat="1" ht="60" customHeight="1">
      <c r="A30" s="8" t="s">
        <v>49</v>
      </c>
      <c r="B30" s="8" t="s">
        <v>0</v>
      </c>
      <c r="C30" s="8" t="s">
        <v>128</v>
      </c>
      <c r="D30" s="8" t="s">
        <v>30</v>
      </c>
      <c r="E30" s="8" t="s">
        <v>129</v>
      </c>
      <c r="F30" s="35">
        <v>41746</v>
      </c>
      <c r="G30" s="35">
        <v>42004</v>
      </c>
      <c r="H30" s="43">
        <v>25976</v>
      </c>
      <c r="I30" s="43">
        <v>13637</v>
      </c>
      <c r="J30" s="43">
        <v>39613</v>
      </c>
      <c r="K30" s="4"/>
    </row>
    <row r="31" spans="1:11" s="9" customFormat="1" ht="60" customHeight="1">
      <c r="A31" s="8" t="s">
        <v>49</v>
      </c>
      <c r="B31" s="8" t="s">
        <v>0</v>
      </c>
      <c r="C31" s="8" t="s">
        <v>40</v>
      </c>
      <c r="D31" s="8" t="s">
        <v>132</v>
      </c>
      <c r="E31" s="8" t="s">
        <v>133</v>
      </c>
      <c r="F31" s="35">
        <v>41730</v>
      </c>
      <c r="G31" s="35">
        <v>41882</v>
      </c>
      <c r="H31" s="43">
        <v>11833</v>
      </c>
      <c r="I31" s="43">
        <v>6094</v>
      </c>
      <c r="J31" s="43">
        <v>17927</v>
      </c>
      <c r="K31" s="4"/>
    </row>
    <row r="32" spans="1:11" s="9" customFormat="1" ht="60" customHeight="1">
      <c r="A32" s="8" t="s">
        <v>49</v>
      </c>
      <c r="B32" s="8" t="s">
        <v>0</v>
      </c>
      <c r="C32" s="8" t="s">
        <v>40</v>
      </c>
      <c r="D32" s="8" t="s">
        <v>55</v>
      </c>
      <c r="E32" s="8" t="s">
        <v>97</v>
      </c>
      <c r="F32" s="35">
        <v>41395</v>
      </c>
      <c r="G32" s="35">
        <v>41547</v>
      </c>
      <c r="H32" s="43">
        <v>1325</v>
      </c>
      <c r="I32" s="43">
        <v>695</v>
      </c>
      <c r="J32" s="43">
        <v>2020</v>
      </c>
      <c r="K32" s="4"/>
    </row>
    <row r="33" spans="1:11" s="9" customFormat="1" ht="60" customHeight="1">
      <c r="A33" s="8" t="s">
        <v>49</v>
      </c>
      <c r="B33" s="8" t="s">
        <v>0</v>
      </c>
      <c r="C33" s="8" t="s">
        <v>40</v>
      </c>
      <c r="D33" s="8" t="s">
        <v>55</v>
      </c>
      <c r="E33" s="8" t="s">
        <v>97</v>
      </c>
      <c r="F33" s="35">
        <v>41395</v>
      </c>
      <c r="G33" s="35">
        <v>41882</v>
      </c>
      <c r="H33" s="43">
        <v>24873</v>
      </c>
      <c r="I33" s="43">
        <v>13059</v>
      </c>
      <c r="J33" s="43">
        <v>37932</v>
      </c>
      <c r="K33" s="4"/>
    </row>
    <row r="34" spans="1:11" s="9" customFormat="1" ht="60" customHeight="1">
      <c r="A34" s="8" t="s">
        <v>49</v>
      </c>
      <c r="B34" s="8" t="s">
        <v>0</v>
      </c>
      <c r="C34" s="8" t="s">
        <v>40</v>
      </c>
      <c r="D34" s="8" t="s">
        <v>70</v>
      </c>
      <c r="E34" s="8" t="s">
        <v>131</v>
      </c>
      <c r="F34" s="35">
        <v>41852</v>
      </c>
      <c r="G34" s="35">
        <v>42216</v>
      </c>
      <c r="H34" s="43">
        <v>12662</v>
      </c>
      <c r="I34" s="43">
        <v>6648</v>
      </c>
      <c r="J34" s="43">
        <v>19310</v>
      </c>
      <c r="K34" s="4"/>
    </row>
    <row r="35" spans="1:11" s="9" customFormat="1" ht="60" customHeight="1">
      <c r="A35" s="8" t="s">
        <v>49</v>
      </c>
      <c r="B35" s="8" t="s">
        <v>0</v>
      </c>
      <c r="C35" s="8" t="s">
        <v>117</v>
      </c>
      <c r="D35" s="8" t="s">
        <v>134</v>
      </c>
      <c r="E35" s="8" t="s">
        <v>135</v>
      </c>
      <c r="F35" s="35">
        <v>41852</v>
      </c>
      <c r="G35" s="35">
        <v>42185</v>
      </c>
      <c r="H35" s="43">
        <v>9405</v>
      </c>
      <c r="I35" s="43">
        <v>592</v>
      </c>
      <c r="J35" s="43">
        <v>9997</v>
      </c>
      <c r="K35" s="4"/>
    </row>
    <row r="36" spans="1:11" s="9" customFormat="1" ht="60" customHeight="1">
      <c r="A36" s="8" t="s">
        <v>49</v>
      </c>
      <c r="B36" s="8" t="s">
        <v>0</v>
      </c>
      <c r="C36" s="8" t="s">
        <v>136</v>
      </c>
      <c r="D36" s="8" t="s">
        <v>101</v>
      </c>
      <c r="E36" s="8" t="s">
        <v>139</v>
      </c>
      <c r="F36" s="35">
        <v>41491</v>
      </c>
      <c r="G36" s="35">
        <v>41855</v>
      </c>
      <c r="H36" s="43">
        <v>185069</v>
      </c>
      <c r="I36" s="43">
        <v>3150</v>
      </c>
      <c r="J36" s="43">
        <v>188219</v>
      </c>
      <c r="K36" s="4"/>
    </row>
    <row r="37" spans="1:11" s="9" customFormat="1" ht="60" customHeight="1">
      <c r="A37" s="8" t="s">
        <v>49</v>
      </c>
      <c r="B37" s="8" t="s">
        <v>0</v>
      </c>
      <c r="C37" s="8" t="s">
        <v>136</v>
      </c>
      <c r="D37" s="8" t="s">
        <v>140</v>
      </c>
      <c r="E37" s="8" t="s">
        <v>141</v>
      </c>
      <c r="F37" s="35">
        <v>41358</v>
      </c>
      <c r="G37" s="35">
        <v>41722</v>
      </c>
      <c r="H37" s="43">
        <v>42940</v>
      </c>
      <c r="I37" s="43">
        <v>0</v>
      </c>
      <c r="J37" s="43">
        <v>42940</v>
      </c>
      <c r="K37" s="4"/>
    </row>
    <row r="38" spans="1:11" s="9" customFormat="1" ht="60" customHeight="1">
      <c r="A38" s="8" t="s">
        <v>49</v>
      </c>
      <c r="B38" s="8" t="s">
        <v>0</v>
      </c>
      <c r="C38" s="8" t="s">
        <v>136</v>
      </c>
      <c r="D38" s="8" t="s">
        <v>137</v>
      </c>
      <c r="E38" s="8" t="s">
        <v>138</v>
      </c>
      <c r="F38" s="35">
        <v>41382</v>
      </c>
      <c r="G38" s="35">
        <v>41746</v>
      </c>
      <c r="H38" s="43">
        <v>73770</v>
      </c>
      <c r="I38" s="43">
        <v>38730</v>
      </c>
      <c r="J38" s="43">
        <v>112500</v>
      </c>
      <c r="K38" s="4"/>
    </row>
    <row r="39" spans="1:11" s="9" customFormat="1" ht="60" customHeight="1">
      <c r="A39" s="8" t="s">
        <v>49</v>
      </c>
      <c r="B39" s="8" t="s">
        <v>0</v>
      </c>
      <c r="C39" s="8" t="s">
        <v>136</v>
      </c>
      <c r="D39" s="8" t="s">
        <v>137</v>
      </c>
      <c r="E39" s="8" t="s">
        <v>138</v>
      </c>
      <c r="F39" s="35">
        <v>41747</v>
      </c>
      <c r="G39" s="35">
        <v>42111</v>
      </c>
      <c r="H39" s="43">
        <v>73771</v>
      </c>
      <c r="I39" s="43">
        <v>38730</v>
      </c>
      <c r="J39" s="43">
        <v>112501</v>
      </c>
      <c r="K39" s="4"/>
    </row>
    <row r="40" spans="1:11" s="9" customFormat="1" ht="60" customHeight="1">
      <c r="A40" s="8" t="s">
        <v>49</v>
      </c>
      <c r="B40" s="8" t="s">
        <v>0</v>
      </c>
      <c r="C40" s="8" t="s">
        <v>136</v>
      </c>
      <c r="D40" s="8" t="s">
        <v>30</v>
      </c>
      <c r="E40" s="8" t="s">
        <v>142</v>
      </c>
      <c r="F40" s="35">
        <v>41760</v>
      </c>
      <c r="G40" s="35">
        <v>42124</v>
      </c>
      <c r="H40" s="43">
        <v>32787</v>
      </c>
      <c r="I40" s="43">
        <v>17213</v>
      </c>
      <c r="J40" s="43">
        <v>50000</v>
      </c>
      <c r="K40" s="4"/>
    </row>
    <row r="41" spans="1:11" s="9" customFormat="1" ht="60" customHeight="1">
      <c r="A41" s="8" t="s">
        <v>49</v>
      </c>
      <c r="B41" s="8" t="s">
        <v>0</v>
      </c>
      <c r="C41" s="8" t="s">
        <v>87</v>
      </c>
      <c r="D41" s="8" t="s">
        <v>30</v>
      </c>
      <c r="E41" s="8" t="s">
        <v>143</v>
      </c>
      <c r="F41" s="35">
        <v>41791</v>
      </c>
      <c r="G41" s="35">
        <v>42277</v>
      </c>
      <c r="H41" s="43">
        <v>45727</v>
      </c>
      <c r="I41" s="43">
        <v>24007</v>
      </c>
      <c r="J41" s="43">
        <v>69734</v>
      </c>
      <c r="K41" s="4"/>
    </row>
    <row r="42" spans="1:11" s="9" customFormat="1" ht="60" customHeight="1">
      <c r="A42" s="8" t="s">
        <v>49</v>
      </c>
      <c r="B42" s="8" t="s">
        <v>0</v>
      </c>
      <c r="C42" s="8" t="s">
        <v>52</v>
      </c>
      <c r="D42" s="8" t="s">
        <v>36</v>
      </c>
      <c r="E42" s="8" t="s">
        <v>144</v>
      </c>
      <c r="F42" s="35">
        <v>41518</v>
      </c>
      <c r="G42" s="35">
        <v>41882</v>
      </c>
      <c r="H42" s="43">
        <v>186637</v>
      </c>
      <c r="I42" s="43">
        <v>97984</v>
      </c>
      <c r="J42" s="43">
        <v>284621</v>
      </c>
      <c r="K42" s="4"/>
    </row>
    <row r="43" spans="1:11" s="9" customFormat="1" ht="60" customHeight="1">
      <c r="A43" s="8" t="s">
        <v>49</v>
      </c>
      <c r="B43" s="8" t="s">
        <v>0</v>
      </c>
      <c r="C43" s="8" t="s">
        <v>27</v>
      </c>
      <c r="D43" s="8" t="s">
        <v>98</v>
      </c>
      <c r="E43" s="8" t="s">
        <v>99</v>
      </c>
      <c r="F43" s="35">
        <v>40422</v>
      </c>
      <c r="G43" s="35">
        <v>41912</v>
      </c>
      <c r="H43" s="43">
        <v>4999</v>
      </c>
      <c r="I43" s="43">
        <v>1501</v>
      </c>
      <c r="J43" s="43">
        <v>6500</v>
      </c>
      <c r="K43" s="4"/>
    </row>
    <row r="44" spans="1:11" s="9" customFormat="1" ht="60" customHeight="1">
      <c r="A44" s="8" t="s">
        <v>49</v>
      </c>
      <c r="B44" s="8" t="s">
        <v>0</v>
      </c>
      <c r="C44" s="8" t="s">
        <v>27</v>
      </c>
      <c r="D44" s="8" t="s">
        <v>36</v>
      </c>
      <c r="E44" s="8" t="s">
        <v>145</v>
      </c>
      <c r="F44" s="35">
        <v>41548</v>
      </c>
      <c r="G44" s="35">
        <v>41912</v>
      </c>
      <c r="H44" s="43">
        <v>96233</v>
      </c>
      <c r="I44" s="43">
        <v>50522</v>
      </c>
      <c r="J44" s="43">
        <v>146755</v>
      </c>
      <c r="K44" s="4"/>
    </row>
    <row r="45" spans="1:11" s="9" customFormat="1" ht="60" customHeight="1">
      <c r="A45" s="8" t="s">
        <v>49</v>
      </c>
      <c r="B45" s="8" t="s">
        <v>0</v>
      </c>
      <c r="C45" s="8" t="s">
        <v>27</v>
      </c>
      <c r="D45" s="8" t="s">
        <v>36</v>
      </c>
      <c r="E45" s="8" t="s">
        <v>145</v>
      </c>
      <c r="F45" s="35">
        <v>41548</v>
      </c>
      <c r="G45" s="35">
        <v>41912</v>
      </c>
      <c r="H45" s="43">
        <v>7960</v>
      </c>
      <c r="I45" s="43">
        <v>0</v>
      </c>
      <c r="J45" s="43">
        <v>7960</v>
      </c>
      <c r="K45" s="4"/>
    </row>
    <row r="46" spans="1:11" s="9" customFormat="1" ht="60" customHeight="1">
      <c r="A46" s="8" t="s">
        <v>49</v>
      </c>
      <c r="B46" s="8" t="s">
        <v>0</v>
      </c>
      <c r="C46" s="8" t="s">
        <v>27</v>
      </c>
      <c r="D46" s="8" t="s">
        <v>36</v>
      </c>
      <c r="E46" s="8" t="s">
        <v>145</v>
      </c>
      <c r="F46" s="35">
        <v>41913</v>
      </c>
      <c r="G46" s="35">
        <v>42277</v>
      </c>
      <c r="H46" s="43">
        <v>99879</v>
      </c>
      <c r="I46" s="43">
        <v>52436</v>
      </c>
      <c r="J46" s="43">
        <v>152315</v>
      </c>
      <c r="K46" s="4"/>
    </row>
    <row r="47" spans="1:11" s="9" customFormat="1" ht="60" customHeight="1">
      <c r="A47" s="8" t="s">
        <v>49</v>
      </c>
      <c r="B47" s="8" t="s">
        <v>0</v>
      </c>
      <c r="C47" s="8" t="s">
        <v>53</v>
      </c>
      <c r="D47" s="8" t="s">
        <v>101</v>
      </c>
      <c r="E47" s="8" t="s">
        <v>147</v>
      </c>
      <c r="F47" s="35">
        <v>41547</v>
      </c>
      <c r="G47" s="35">
        <v>41911</v>
      </c>
      <c r="H47" s="43">
        <v>34043</v>
      </c>
      <c r="I47" s="43">
        <v>5957</v>
      </c>
      <c r="J47" s="43">
        <v>40000</v>
      </c>
      <c r="K47" s="4"/>
    </row>
    <row r="48" spans="1:11" s="9" customFormat="1" ht="60" customHeight="1">
      <c r="A48" s="8" t="s">
        <v>49</v>
      </c>
      <c r="B48" s="8" t="s">
        <v>0</v>
      </c>
      <c r="C48" s="8" t="s">
        <v>53</v>
      </c>
      <c r="D48" s="8" t="s">
        <v>54</v>
      </c>
      <c r="E48" s="8" t="s">
        <v>148</v>
      </c>
      <c r="F48" s="35">
        <v>41542</v>
      </c>
      <c r="G48" s="35">
        <v>41906</v>
      </c>
      <c r="H48" s="43">
        <v>173617</v>
      </c>
      <c r="I48" s="43">
        <v>30383</v>
      </c>
      <c r="J48" s="43">
        <v>204000</v>
      </c>
      <c r="K48" s="4"/>
    </row>
    <row r="49" spans="1:11" s="9" customFormat="1" ht="60" customHeight="1">
      <c r="A49" s="8" t="s">
        <v>49</v>
      </c>
      <c r="B49" s="8" t="s">
        <v>0</v>
      </c>
      <c r="C49" s="8" t="s">
        <v>53</v>
      </c>
      <c r="D49" s="8" t="s">
        <v>9</v>
      </c>
      <c r="E49" s="8" t="s">
        <v>146</v>
      </c>
      <c r="F49" s="35">
        <v>41501</v>
      </c>
      <c r="G49" s="35">
        <v>42185</v>
      </c>
      <c r="H49" s="43">
        <v>157446</v>
      </c>
      <c r="I49" s="43">
        <v>27553</v>
      </c>
      <c r="J49" s="43">
        <v>184999</v>
      </c>
      <c r="K49" s="4"/>
    </row>
    <row r="50" spans="1:11" s="9" customFormat="1" ht="60" customHeight="1">
      <c r="A50" s="8" t="s">
        <v>49</v>
      </c>
      <c r="B50" s="8" t="s">
        <v>0</v>
      </c>
      <c r="C50" s="8" t="s">
        <v>53</v>
      </c>
      <c r="D50" s="8" t="s">
        <v>9</v>
      </c>
      <c r="E50" s="8" t="s">
        <v>149</v>
      </c>
      <c r="F50" s="35">
        <v>41491</v>
      </c>
      <c r="G50" s="35">
        <v>41820</v>
      </c>
      <c r="H50" s="43">
        <v>12766</v>
      </c>
      <c r="I50" s="43">
        <v>2234</v>
      </c>
      <c r="J50" s="43">
        <v>15000</v>
      </c>
      <c r="K50" s="4"/>
    </row>
    <row r="51" spans="1:11" s="9" customFormat="1" ht="60" customHeight="1">
      <c r="A51" s="8" t="s">
        <v>49</v>
      </c>
      <c r="B51" s="8" t="s">
        <v>0</v>
      </c>
      <c r="C51" s="8" t="s">
        <v>26</v>
      </c>
      <c r="D51" s="8" t="s">
        <v>36</v>
      </c>
      <c r="E51" s="8" t="s">
        <v>81</v>
      </c>
      <c r="F51" s="35">
        <v>41791</v>
      </c>
      <c r="G51" s="35">
        <v>42155</v>
      </c>
      <c r="H51" s="43">
        <v>355650</v>
      </c>
      <c r="I51" s="43">
        <v>107089</v>
      </c>
      <c r="J51" s="43">
        <v>462739</v>
      </c>
      <c r="K51" s="4"/>
    </row>
    <row r="52" spans="1:11" s="9" customFormat="1" ht="60" customHeight="1">
      <c r="A52" s="8" t="s">
        <v>49</v>
      </c>
      <c r="B52" s="8" t="s">
        <v>0</v>
      </c>
      <c r="C52" s="8" t="s">
        <v>100</v>
      </c>
      <c r="D52" s="8" t="s">
        <v>150</v>
      </c>
      <c r="E52" s="8" t="s">
        <v>151</v>
      </c>
      <c r="F52" s="35">
        <v>41645</v>
      </c>
      <c r="G52" s="35">
        <v>42009</v>
      </c>
      <c r="H52" s="43">
        <v>52554</v>
      </c>
      <c r="I52" s="43">
        <v>27591</v>
      </c>
      <c r="J52" s="43">
        <v>80145</v>
      </c>
      <c r="K52" s="4"/>
    </row>
    <row r="53" spans="1:11" s="9" customFormat="1" ht="60" customHeight="1" thickBot="1">
      <c r="A53" s="8" t="s">
        <v>49</v>
      </c>
      <c r="B53" s="8" t="s">
        <v>0</v>
      </c>
      <c r="C53" s="8" t="s">
        <v>100</v>
      </c>
      <c r="D53" s="8" t="s">
        <v>30</v>
      </c>
      <c r="E53" s="8" t="s">
        <v>152</v>
      </c>
      <c r="F53" s="35">
        <v>41760</v>
      </c>
      <c r="G53" s="35">
        <v>42551</v>
      </c>
      <c r="H53" s="43">
        <v>91125</v>
      </c>
      <c r="I53" s="43">
        <v>47840</v>
      </c>
      <c r="J53" s="43">
        <v>138965</v>
      </c>
      <c r="K53" s="4"/>
    </row>
    <row r="54" spans="1:11" ht="15.95" customHeight="1" thickBot="1">
      <c r="A54" s="1" t="s">
        <v>37</v>
      </c>
      <c r="B54" s="3">
        <v>46</v>
      </c>
      <c r="C54" s="2"/>
      <c r="D54" s="2"/>
      <c r="E54" s="2"/>
      <c r="F54" s="3"/>
      <c r="G54" s="36"/>
      <c r="H54" s="44">
        <f>SUM(H8:H53)</f>
        <v>8029851</v>
      </c>
      <c r="I54" s="44">
        <f>SUM(I8:I53)</f>
        <v>1850877</v>
      </c>
      <c r="J54" s="45">
        <f>SUM(J8:J53)</f>
        <v>9880728</v>
      </c>
      <c r="K54" s="33"/>
    </row>
  </sheetData>
  <pageMargins left="0.25" right="0.25" top="0.25" bottom="0.25" header="0" footer="0.15"/>
  <pageSetup scale="72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72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47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71</v>
      </c>
      <c r="C4" s="5"/>
      <c r="D4" s="5"/>
      <c r="E4" s="29" t="s">
        <v>73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42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47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46</v>
      </c>
      <c r="B7" s="32" t="s">
        <v>10</v>
      </c>
      <c r="C7" s="32" t="s">
        <v>31</v>
      </c>
      <c r="D7" s="32" t="s">
        <v>32</v>
      </c>
      <c r="E7" s="32" t="s">
        <v>33</v>
      </c>
      <c r="F7" s="25" t="s">
        <v>34</v>
      </c>
      <c r="G7" s="25" t="s">
        <v>16</v>
      </c>
      <c r="H7" s="42" t="s">
        <v>17</v>
      </c>
      <c r="I7" s="42" t="s">
        <v>18</v>
      </c>
      <c r="J7" s="42" t="s">
        <v>19</v>
      </c>
      <c r="K7" s="33"/>
    </row>
    <row r="8" spans="1:11" s="9" customFormat="1" ht="51.95" customHeight="1">
      <c r="A8" s="8" t="s">
        <v>48</v>
      </c>
      <c r="B8" s="8" t="s">
        <v>22</v>
      </c>
      <c r="C8" s="8" t="s">
        <v>76</v>
      </c>
      <c r="D8" s="8" t="s">
        <v>23</v>
      </c>
      <c r="E8" s="8" t="s">
        <v>51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80</v>
      </c>
    </row>
    <row r="9" spans="1:11" s="9" customFormat="1" ht="51.95" customHeight="1">
      <c r="A9" s="8" t="s">
        <v>48</v>
      </c>
      <c r="B9" s="8" t="s">
        <v>22</v>
      </c>
      <c r="C9" s="8" t="s">
        <v>77</v>
      </c>
      <c r="D9" s="8" t="s">
        <v>23</v>
      </c>
      <c r="E9" s="8" t="s">
        <v>43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80</v>
      </c>
    </row>
    <row r="10" spans="1:11" s="9" customFormat="1" ht="51.95" customHeight="1">
      <c r="A10" s="8" t="s">
        <v>50</v>
      </c>
      <c r="B10" s="8" t="s">
        <v>15</v>
      </c>
      <c r="C10" s="8" t="s">
        <v>78</v>
      </c>
      <c r="D10" s="8" t="s">
        <v>13</v>
      </c>
      <c r="E10" s="8" t="s">
        <v>56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80</v>
      </c>
    </row>
    <row r="11" spans="1:11" s="9" customFormat="1" ht="51.95" customHeight="1">
      <c r="A11" s="8" t="s">
        <v>50</v>
      </c>
      <c r="B11" s="8" t="s">
        <v>3</v>
      </c>
      <c r="C11" s="8" t="s">
        <v>57</v>
      </c>
      <c r="D11" s="8" t="s">
        <v>41</v>
      </c>
      <c r="E11" s="8" t="s">
        <v>58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80</v>
      </c>
    </row>
    <row r="12" spans="1:11" s="9" customFormat="1" ht="51.95" customHeight="1">
      <c r="A12" s="8" t="s">
        <v>50</v>
      </c>
      <c r="B12" s="8" t="s">
        <v>4</v>
      </c>
      <c r="C12" s="8" t="s">
        <v>75</v>
      </c>
      <c r="D12" s="8" t="s">
        <v>14</v>
      </c>
      <c r="E12" s="8" t="s">
        <v>59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80</v>
      </c>
    </row>
    <row r="13" spans="1:11" s="9" customFormat="1" ht="51.95" customHeight="1">
      <c r="A13" s="8" t="s">
        <v>50</v>
      </c>
      <c r="B13" s="8" t="s">
        <v>5</v>
      </c>
      <c r="C13" s="8" t="s">
        <v>60</v>
      </c>
      <c r="D13" s="8" t="s">
        <v>61</v>
      </c>
      <c r="E13" s="8" t="s">
        <v>62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80</v>
      </c>
    </row>
    <row r="14" spans="1:11" s="9" customFormat="1" ht="51.95" customHeight="1">
      <c r="A14" s="8" t="s">
        <v>50</v>
      </c>
      <c r="B14" s="8" t="s">
        <v>6</v>
      </c>
      <c r="C14" s="8" t="s">
        <v>63</v>
      </c>
      <c r="D14" s="8" t="s">
        <v>28</v>
      </c>
      <c r="E14" s="8" t="s">
        <v>44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80</v>
      </c>
    </row>
    <row r="15" spans="1:11" s="9" customFormat="1" ht="51.95" customHeight="1">
      <c r="A15" s="8" t="s">
        <v>50</v>
      </c>
      <c r="B15" s="8" t="s">
        <v>6</v>
      </c>
      <c r="C15" s="8" t="s">
        <v>64</v>
      </c>
      <c r="D15" s="8" t="s">
        <v>65</v>
      </c>
      <c r="E15" s="8" t="s">
        <v>66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80</v>
      </c>
    </row>
    <row r="16" spans="1:11" s="9" customFormat="1" ht="51.95" customHeight="1">
      <c r="A16" s="8" t="s">
        <v>50</v>
      </c>
      <c r="B16" s="8" t="s">
        <v>7</v>
      </c>
      <c r="C16" s="8" t="s">
        <v>67</v>
      </c>
      <c r="D16" s="8" t="s">
        <v>68</v>
      </c>
      <c r="E16" s="8" t="s">
        <v>69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80</v>
      </c>
    </row>
    <row r="17" spans="1:11" s="9" customFormat="1" ht="51.95" customHeight="1">
      <c r="A17" s="8" t="s">
        <v>50</v>
      </c>
      <c r="B17" s="8" t="s">
        <v>7</v>
      </c>
      <c r="C17" s="8" t="s">
        <v>1</v>
      </c>
      <c r="D17" s="8" t="s">
        <v>29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80</v>
      </c>
    </row>
    <row r="18" spans="1:11" s="9" customFormat="1" ht="51.95" customHeight="1">
      <c r="A18" s="8" t="s">
        <v>50</v>
      </c>
      <c r="B18" s="8" t="s">
        <v>20</v>
      </c>
      <c r="C18" s="8" t="s">
        <v>79</v>
      </c>
      <c r="D18" s="8" t="s">
        <v>21</v>
      </c>
      <c r="E18" s="8" t="s">
        <v>45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80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CEMS</vt:lpstr>
      <vt:lpstr>ALL AWARDS (2)</vt:lpstr>
      <vt:lpstr>'ALL AWARDS (2)'!Print_Area</vt:lpstr>
      <vt:lpstr>CEMS!Print_Area</vt:lpstr>
      <vt:lpstr>'ALL AWARDS (2)'!Print_Titles</vt:lpstr>
      <vt:lpstr>CEMS!Print_Titles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2014-07-29T13:40:20Z</cp:lastPrinted>
  <dcterms:created xsi:type="dcterms:W3CDTF">2004-07-29T14:07:05Z</dcterms:created>
  <dcterms:modified xsi:type="dcterms:W3CDTF">2014-09-03T18:48:58Z</dcterms:modified>
</cp:coreProperties>
</file>