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osp\12-Reports\01-Annual Reports\04 - Annual Reports\AnnualReportFY13_REVISED_DRAFT\"/>
    </mc:Choice>
  </mc:AlternateContent>
  <bookViews>
    <workbookView xWindow="480" yWindow="315" windowWidth="11115" windowHeight="5640"/>
  </bookViews>
  <sheets>
    <sheet name="Awards" sheetId="1" r:id="rId1"/>
  </sheets>
  <definedNames>
    <definedName name="_xlnm._FilterDatabase" localSheetId="0" hidden="1">Awards!$A$6:$R$59</definedName>
    <definedName name="_xlnm.Print_Area" localSheetId="0">Awards!$A$1:$O$62</definedName>
    <definedName name="_xlnm.Print_Titles" localSheetId="0">Awards!$6:$6</definedName>
  </definedNames>
  <calcPr calcId="152511"/>
</workbook>
</file>

<file path=xl/calcChain.xml><?xml version="1.0" encoding="utf-8"?>
<calcChain xmlns="http://schemas.openxmlformats.org/spreadsheetml/2006/main">
  <c r="L59" i="1" l="1"/>
  <c r="K59" i="1"/>
  <c r="J59" i="1"/>
</calcChain>
</file>

<file path=xl/sharedStrings.xml><?xml version="1.0" encoding="utf-8"?>
<sst xmlns="http://schemas.openxmlformats.org/spreadsheetml/2006/main" count="380" uniqueCount="118">
  <si>
    <t>SPONSOR</t>
  </si>
  <si>
    <t>PROJECT TITLE</t>
  </si>
  <si>
    <t>INFOED NUMBER</t>
  </si>
  <si>
    <t>CEMS</t>
  </si>
  <si>
    <t>EXT</t>
  </si>
  <si>
    <t>Extension - Program and Faculty Support</t>
  </si>
  <si>
    <t>Total</t>
  </si>
  <si>
    <t>National Science Foundation</t>
  </si>
  <si>
    <t>School of Engineering</t>
  </si>
  <si>
    <t>National Aeronautics &amp; Space Administration</t>
  </si>
  <si>
    <t>RSENR</t>
  </si>
  <si>
    <t>Rubenstein School Dean's Office</t>
  </si>
  <si>
    <t>CALS</t>
  </si>
  <si>
    <t>Vermont Department of Environmental Conservation</t>
  </si>
  <si>
    <t>Galford, Gillian L</t>
  </si>
  <si>
    <t xml:space="preserve">Environmental and Socioeconomic Outcomes of the New African Green Revolution
</t>
  </si>
  <si>
    <t>Ginger, Clare A</t>
  </si>
  <si>
    <t>National Institute of Food and Agriculture/Department of Agriculture</t>
  </si>
  <si>
    <t>Multicultural Scholars Program at UVM-The Rubenstein School of Environment and Natural Resources</t>
  </si>
  <si>
    <t>Marsden, J. Ellen</t>
  </si>
  <si>
    <t>Vermont Department of Fish &amp; Wildlife ANR</t>
  </si>
  <si>
    <t>Genetic Examination of Lake Whitefish Population Sub-structuring Among Basins in Lake Champlain</t>
  </si>
  <si>
    <t>Riddle, Emilie S</t>
  </si>
  <si>
    <t>Strong, Allan M.</t>
  </si>
  <si>
    <t>Vea-Fagnant, Marie C</t>
  </si>
  <si>
    <t>Wallin, Kimberly F</t>
  </si>
  <si>
    <t xml:space="preserve">Wang, Deane </t>
  </si>
  <si>
    <t>U.S. Geological Survey/Department of the Interior</t>
  </si>
  <si>
    <t>Vermont Water Resources and Lake Studies Center 2013-2014</t>
  </si>
  <si>
    <t>Vermont Agency of Transportation (AOT)</t>
  </si>
  <si>
    <t>Vermont Department of Forests Parks and Recreation</t>
  </si>
  <si>
    <t>Modeling Disease Transmission Using Spatial Mapping of Vector-Parasite Genetics and Vector Feeding Patterns</t>
  </si>
  <si>
    <t>National Park Service/Department of the Interior</t>
  </si>
  <si>
    <t>Department of Defense</t>
  </si>
  <si>
    <t>New England Interstate Water Pollution Control Commission</t>
  </si>
  <si>
    <t>University of Connecticut</t>
  </si>
  <si>
    <t>Making Markets for Ecosystem Services for Farms on the Rural Fringe:  Vermont Grasslands for Hay and Nesting Songbirds</t>
  </si>
  <si>
    <t>OTHER</t>
  </si>
  <si>
    <t>Transportation Research Center</t>
  </si>
  <si>
    <t>VP Research Office</t>
  </si>
  <si>
    <t xml:space="preserve">Adair, Elizabeth Carol </t>
  </si>
  <si>
    <t>Clemson University</t>
  </si>
  <si>
    <t>Collaborative Research: Characterizing Climate-induced Qualitative Changes in Plant Biopolymer Composition and their Influence on Soil Processes</t>
  </si>
  <si>
    <t>Ali, Saleem H</t>
  </si>
  <si>
    <t>Strategic Response to Energy-Related Security Threats</t>
  </si>
  <si>
    <t>Harvard University</t>
  </si>
  <si>
    <t>Best Practices in Tribal-Corporate Relations:  Natural Resource Development on US American Indian Lands</t>
  </si>
  <si>
    <t>Bowden, William B</t>
  </si>
  <si>
    <t>Marine Biological Laboratory</t>
  </si>
  <si>
    <t>LTER: Climate Change and Changing Disturbance Regimes in Arctic Landscapes</t>
  </si>
  <si>
    <t>Ecosystem Restoration Program: FY 2013  Water Center Projects Support</t>
  </si>
  <si>
    <t>Donovan, Therese M.</t>
  </si>
  <si>
    <t>Structured Decision Making and Adaptive Management for Landscape Scale Conservation in Vermont Phase 1</t>
  </si>
  <si>
    <t>Erickson, Jon D</t>
  </si>
  <si>
    <t>Forest Service/Department of Agriculture</t>
  </si>
  <si>
    <t>Joint Research Positions between the USDA Forest Service, Northern Research Station and the University of Vermont, Rubenstein School of Environment and Natural Resources</t>
  </si>
  <si>
    <t>NPS Conservation Study Institute Partnership with UVM: Master Agreement</t>
  </si>
  <si>
    <t>University of California, Davis</t>
  </si>
  <si>
    <t>Strengthening Tanzanian Livestock Health and Pastoralist Nutrition and Livelihoods in Changing Climate</t>
  </si>
  <si>
    <t>Forcier, Lawrence K</t>
  </si>
  <si>
    <t>Colorado State University</t>
  </si>
  <si>
    <t>USDA UVB Monitoring and Research Program (NREL)</t>
  </si>
  <si>
    <t>NADP/NTN Precipitation Monitoring Site at Proctor Hill Maple Research Center</t>
  </si>
  <si>
    <t>Vermont Monitoring Cooperative (VMC)</t>
  </si>
  <si>
    <t>Hawley, Gary J</t>
  </si>
  <si>
    <t>Biogeochemistry and Physiology of Yellow-Cedar in Mixed Species Forests</t>
  </si>
  <si>
    <t>Gas Exchange and Cold Tolerance of Eucalyptus Benthamii Planted in the Piedmont of North Carolina</t>
  </si>
  <si>
    <t xml:space="preserve">Silvicultural Management and Genetic Selection as Tools to Assist the Restoration of American Chestnut to the Northern Forest
</t>
  </si>
  <si>
    <t>Manning, Robert E</t>
  </si>
  <si>
    <t>From Landscapes to Lightscapes: the Importance and Quality of Night Skies to National Park Visitors</t>
  </si>
  <si>
    <t>Great Lakes Fishery Commission</t>
  </si>
  <si>
    <t>Attraction of Spawning Lake Trout to Conspecifics and Reef Odor</t>
  </si>
  <si>
    <t>Diel and Spatial Movement Patterns of Downstream Migrating Sea Lamprey Transformers</t>
  </si>
  <si>
    <t>Tributary Contributions to the Production of Parasitic and Spawning Phase Sea Lamprey in Lake Champlain Using Recent Advances in Statolith Microchemistry</t>
  </si>
  <si>
    <t>Morrissey, Leslie A</t>
  </si>
  <si>
    <t>O'Neil-Dunne, Jarlath P</t>
  </si>
  <si>
    <t>Cary Institute of Ecosystem Studies</t>
  </si>
  <si>
    <t>Ecological Homogenization of Urban America: Land Cover Mapping</t>
  </si>
  <si>
    <t>Department of Transportation</t>
  </si>
  <si>
    <t>Rapid Exploitation of Commercial Remotely Sensed Imagery for Disaster Response and Recovery</t>
  </si>
  <si>
    <t>Mapping Impervious Surfaces in the Lake Champlain Basin</t>
  </si>
  <si>
    <t>University of Maryland</t>
  </si>
  <si>
    <t>High Resolution Carbon Monitoring and Modeling: A CMS Phase 2 Study</t>
  </si>
  <si>
    <t>Pontius, Jennifer A</t>
  </si>
  <si>
    <t>Ricketts, Taylor H</t>
  </si>
  <si>
    <t>Michigan State University</t>
  </si>
  <si>
    <t>Developing Sustainable Pollination Strategies for US Specialty Crops</t>
  </si>
  <si>
    <t>Seidl, Amy L</t>
  </si>
  <si>
    <t>Ceres Foundation</t>
  </si>
  <si>
    <t>Supplemental Funding for Burack Lecturer Sandra Steingraber</t>
  </si>
  <si>
    <t>Great Lakes - Northern Forest Cooperative Ecosystem Studies Unit (CESU) - 2012 - 2017</t>
  </si>
  <si>
    <t>Troy, Austin R.</t>
  </si>
  <si>
    <t>Assessment of the Relationships Among Social Groups, Land Management, and Vegetation Structure and Processes in Urban and Urbanizing Areas</t>
  </si>
  <si>
    <t>Development of GIS Tools to Optimize Identification of Road Segments Prone to Flood Damage</t>
  </si>
  <si>
    <t>Multicultural Scholars Programs at UVM - The Rubenstein School of Environment and Natural Resources</t>
  </si>
  <si>
    <t>Voigt, Brian G</t>
  </si>
  <si>
    <t>Ecosystem Services Valuation Pilot Study for the Moab Master Leasing Plan</t>
  </si>
  <si>
    <t>Watzin, Mary C</t>
  </si>
  <si>
    <t>National Oceanic &amp; Atmospheric Administration/Department of Commerce</t>
  </si>
  <si>
    <t>Lake Champlain Sea Grant</t>
  </si>
  <si>
    <t>Monitoring and Evaluation of Blue-Green Algae (Cyanobacteria) in Lake Champlain Summer 2012</t>
  </si>
  <si>
    <t>Wollenberg, Eva K</t>
  </si>
  <si>
    <t>CIAT: International Center for Tropical Agriculture</t>
  </si>
  <si>
    <t>CGIAR Research Program: Climate Change, Agriculture and Food Security</t>
  </si>
  <si>
    <t>Gund Institute</t>
  </si>
  <si>
    <t>INVESTIGATOR  UNIT</t>
  </si>
  <si>
    <t>INVESTIGATOR NAME</t>
  </si>
  <si>
    <t>RECOGNITION PERCENTAGE</t>
  </si>
  <si>
    <t>AWARD START DATE</t>
  </si>
  <si>
    <t>AWARD END DATE</t>
  </si>
  <si>
    <t>ALLOCATED DIRECT COSTS</t>
  </si>
  <si>
    <t>ALLOCATED INDIRECT COSTS</t>
  </si>
  <si>
    <t>ALLOCATED TOTAL COSTS</t>
  </si>
  <si>
    <t>ADMINISTERING UNIT</t>
  </si>
  <si>
    <t>FY 2013 Sponsored Project Activity</t>
  </si>
  <si>
    <t>Recognition Allocations - Revised 10/08/14</t>
  </si>
  <si>
    <t>College of Agriculture Dean's Office</t>
  </si>
  <si>
    <t>Rubenstein School of Environment and Natural Resources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</si>
</sst>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m/d/yyyy;@"/>
    <numFmt numFmtId="165" formatCode="&quot;$&quot;#,##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22"/>
      <name val="Arial"/>
      <family val="2"/>
    </font>
    <font>
      <sz val="6.5"/>
      <name val="Small Fonts"/>
      <family val="2"/>
    </font>
    <font>
      <sz val="8"/>
      <name val="Arial"/>
      <family val="2"/>
    </font>
    <font>
      <sz val="10"/>
      <name val="Arial"/>
      <family val="2"/>
    </font>
    <font>
      <b/>
      <sz val="16"/>
      <color rgb="FF006600"/>
      <name val="Calibri"/>
      <family val="2"/>
      <scheme val="minor"/>
    </font>
    <font>
      <b/>
      <sz val="10"/>
      <name val="Arial"/>
      <family val="2"/>
    </font>
    <font>
      <sz val="8.5"/>
      <name val="Small Fonts"/>
      <family val="2"/>
    </font>
    <font>
      <b/>
      <sz val="8.5"/>
      <name val="Small Fonts"/>
      <family val="2"/>
    </font>
    <font>
      <b/>
      <sz val="16"/>
      <color rgb="FF006600"/>
      <name val="Arial"/>
      <family val="2"/>
    </font>
    <font>
      <b/>
      <sz val="12"/>
      <color rgb="FF0066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2" fillId="0" borderId="0"/>
    <xf numFmtId="9" fontId="3" fillId="0" borderId="0" applyFont="0" applyFill="0" applyBorder="0" applyAlignment="0" applyProtection="0"/>
    <xf numFmtId="0" fontId="1" fillId="0" borderId="0"/>
  </cellStyleXfs>
  <cellXfs count="40">
    <xf numFmtId="0" fontId="0" fillId="0" borderId="0" xfId="0"/>
    <xf numFmtId="0" fontId="0" fillId="0" borderId="0" xfId="0" applyAlignment="1">
      <alignment vertical="top" wrapText="1"/>
    </xf>
    <xf numFmtId="164" fontId="0" fillId="0" borderId="0" xfId="0" applyNumberFormat="1" applyAlignment="1">
      <alignment horizontal="center" vertical="top" wrapText="1"/>
    </xf>
    <xf numFmtId="165" fontId="0" fillId="0" borderId="0" xfId="1" applyNumberFormat="1" applyFont="1" applyAlignment="1">
      <alignment horizontal="center" vertical="top" wrapText="1"/>
    </xf>
    <xf numFmtId="0" fontId="0" fillId="0" borderId="0" xfId="0" applyAlignment="1">
      <alignment vertical="center" wrapText="1"/>
    </xf>
    <xf numFmtId="0" fontId="4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vertical="top" wrapText="1"/>
    </xf>
    <xf numFmtId="0" fontId="7" fillId="0" borderId="4" xfId="0" applyFont="1" applyFill="1" applyBorder="1" applyAlignment="1">
      <alignment vertical="center" wrapText="1"/>
    </xf>
    <xf numFmtId="14" fontId="7" fillId="0" borderId="4" xfId="0" applyNumberFormat="1" applyFont="1" applyFill="1" applyBorder="1" applyAlignment="1">
      <alignment horizontal="center" vertical="center" wrapText="1"/>
    </xf>
    <xf numFmtId="165" fontId="7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7" fillId="0" borderId="1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165" fontId="9" fillId="2" borderId="2" xfId="0" applyNumberFormat="1" applyFont="1" applyFill="1" applyBorder="1" applyAlignment="1">
      <alignment horizontal="center" vertical="center" wrapText="1"/>
    </xf>
    <xf numFmtId="14" fontId="9" fillId="2" borderId="2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top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9" fontId="7" fillId="0" borderId="3" xfId="3" applyFont="1" applyFill="1" applyBorder="1" applyAlignment="1">
      <alignment horizontal="center" vertical="center" wrapText="1"/>
    </xf>
    <xf numFmtId="165" fontId="3" fillId="2" borderId="2" xfId="0" applyNumberFormat="1" applyFont="1" applyFill="1" applyBorder="1" applyAlignment="1">
      <alignment horizontal="center" vertical="center" wrapText="1"/>
    </xf>
    <xf numFmtId="165" fontId="3" fillId="2" borderId="3" xfId="0" applyNumberFormat="1" applyFont="1" applyFill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</cellXfs>
  <cellStyles count="5">
    <cellStyle name="Comma" xfId="1" builtinId="3"/>
    <cellStyle name="Normal" xfId="0" builtinId="0"/>
    <cellStyle name="Normal 2" xfId="2"/>
    <cellStyle name="Normal 3" xfId="4"/>
    <cellStyle name="Percent" xfId="3" builtinId="5"/>
  </cellStyles>
  <dxfs count="0"/>
  <tableStyles count="0" defaultTableStyle="TableStyleMedium9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0</xdr:row>
      <xdr:rowOff>95251</xdr:rowOff>
    </xdr:from>
    <xdr:to>
      <xdr:col>4</xdr:col>
      <xdr:colOff>92168</xdr:colOff>
      <xdr:row>4</xdr:row>
      <xdr:rowOff>97633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844" y="95251"/>
          <a:ext cx="4426043" cy="931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59"/>
  <sheetViews>
    <sheetView showGridLines="0" tabSelected="1" zoomScale="80" zoomScaleNormal="80" workbookViewId="0">
      <selection activeCell="G4" sqref="G4"/>
    </sheetView>
  </sheetViews>
  <sheetFormatPr defaultRowHeight="12.75" x14ac:dyDescent="0.2"/>
  <cols>
    <col min="1" max="1" width="4" style="1" customWidth="1"/>
    <col min="2" max="2" width="8.7109375" style="1" customWidth="1"/>
    <col min="3" max="3" width="30.7109375" style="1" customWidth="1"/>
    <col min="4" max="4" width="25.7109375" style="1" customWidth="1"/>
    <col min="5" max="5" width="15.7109375" style="11" customWidth="1"/>
    <col min="6" max="6" width="32.7109375" style="1" customWidth="1"/>
    <col min="7" max="7" width="55.7109375" style="1" customWidth="1"/>
    <col min="8" max="9" width="14.7109375" style="2" customWidth="1"/>
    <col min="10" max="10" width="16.7109375" style="3" customWidth="1"/>
    <col min="11" max="11" width="18.7109375" style="3" customWidth="1"/>
    <col min="12" max="12" width="16.7109375" style="3" customWidth="1"/>
    <col min="13" max="13" width="8.7109375" style="13" customWidth="1"/>
    <col min="14" max="14" width="30.7109375" style="13" customWidth="1"/>
    <col min="15" max="15" width="10.7109375" style="1" customWidth="1"/>
    <col min="16" max="17" width="12.85546875" style="1" customWidth="1"/>
    <col min="18" max="16384" width="9.140625" style="1"/>
  </cols>
  <sheetData>
    <row r="1" spans="2:18" ht="18" customHeight="1" x14ac:dyDescent="0.2">
      <c r="F1" s="2"/>
      <c r="G1" s="2"/>
      <c r="H1" s="3"/>
      <c r="I1" s="3"/>
      <c r="K1" s="13"/>
      <c r="L1" s="1"/>
      <c r="M1" s="1"/>
      <c r="N1" s="1"/>
    </row>
    <row r="2" spans="2:18" s="6" customFormat="1" ht="20.100000000000001" customHeight="1" x14ac:dyDescent="0.2">
      <c r="B2" s="5"/>
      <c r="C2" s="5"/>
      <c r="D2" s="5"/>
      <c r="E2" s="10"/>
      <c r="G2" s="32" t="s">
        <v>114</v>
      </c>
      <c r="H2" s="33"/>
      <c r="I2" s="33"/>
      <c r="J2" s="33"/>
      <c r="K2" s="12"/>
      <c r="N2" s="33"/>
      <c r="O2" s="34"/>
    </row>
    <row r="3" spans="2:18" s="6" customFormat="1" ht="18" customHeight="1" x14ac:dyDescent="0.2">
      <c r="B3" s="5"/>
      <c r="C3" s="5"/>
      <c r="D3" s="5"/>
      <c r="E3" s="10"/>
      <c r="G3" s="35" t="s">
        <v>117</v>
      </c>
      <c r="H3" s="33"/>
      <c r="I3" s="33"/>
      <c r="J3" s="33"/>
      <c r="K3" s="12"/>
      <c r="N3" s="33"/>
      <c r="O3" s="34"/>
    </row>
    <row r="4" spans="2:18" s="6" customFormat="1" ht="18" customHeight="1" x14ac:dyDescent="0.2">
      <c r="B4" s="5"/>
      <c r="C4" s="5"/>
      <c r="D4" s="5"/>
      <c r="E4" s="10"/>
      <c r="G4" s="35" t="s">
        <v>115</v>
      </c>
      <c r="H4" s="33"/>
      <c r="I4" s="33"/>
      <c r="J4" s="33"/>
      <c r="K4" s="12"/>
      <c r="N4" s="33"/>
      <c r="O4" s="34"/>
    </row>
    <row r="5" spans="2:18" s="6" customFormat="1" ht="18" customHeight="1" x14ac:dyDescent="0.2">
      <c r="B5" s="5"/>
      <c r="C5" s="5"/>
      <c r="D5" s="5"/>
      <c r="E5" s="10"/>
      <c r="F5" s="35"/>
      <c r="G5" s="33"/>
      <c r="H5" s="33"/>
      <c r="I5" s="33"/>
      <c r="J5" s="33"/>
      <c r="K5" s="12"/>
      <c r="N5" s="33"/>
      <c r="O5" s="34"/>
    </row>
    <row r="6" spans="2:18" s="23" customFormat="1" ht="45" customHeight="1" x14ac:dyDescent="0.2">
      <c r="B6" s="36" t="s">
        <v>105</v>
      </c>
      <c r="C6" s="37"/>
      <c r="D6" s="26" t="s">
        <v>106</v>
      </c>
      <c r="E6" s="27" t="s">
        <v>107</v>
      </c>
      <c r="F6" s="25" t="s">
        <v>0</v>
      </c>
      <c r="G6" s="25" t="s">
        <v>1</v>
      </c>
      <c r="H6" s="24" t="s">
        <v>108</v>
      </c>
      <c r="I6" s="24" t="s">
        <v>109</v>
      </c>
      <c r="J6" s="24" t="s">
        <v>110</v>
      </c>
      <c r="K6" s="24" t="s">
        <v>111</v>
      </c>
      <c r="L6" s="24" t="s">
        <v>112</v>
      </c>
      <c r="M6" s="38" t="s">
        <v>113</v>
      </c>
      <c r="N6" s="39"/>
      <c r="O6" s="24" t="s">
        <v>2</v>
      </c>
    </row>
    <row r="7" spans="2:18" s="4" customFormat="1" ht="60" customHeight="1" x14ac:dyDescent="0.2">
      <c r="B7" s="14" t="s">
        <v>10</v>
      </c>
      <c r="C7" s="28" t="s">
        <v>11</v>
      </c>
      <c r="D7" s="28" t="s">
        <v>40</v>
      </c>
      <c r="E7" s="29">
        <v>1</v>
      </c>
      <c r="F7" s="15" t="s">
        <v>41</v>
      </c>
      <c r="G7" s="7" t="s">
        <v>42</v>
      </c>
      <c r="H7" s="8">
        <v>41365</v>
      </c>
      <c r="I7" s="8">
        <v>41729</v>
      </c>
      <c r="J7" s="9">
        <v>13168</v>
      </c>
      <c r="K7" s="9">
        <v>0</v>
      </c>
      <c r="L7" s="9">
        <v>13168</v>
      </c>
      <c r="M7" s="14" t="s">
        <v>10</v>
      </c>
      <c r="N7" s="15" t="s">
        <v>11</v>
      </c>
      <c r="O7" s="21">
        <v>26967</v>
      </c>
      <c r="R7" s="22"/>
    </row>
    <row r="8" spans="2:18" s="4" customFormat="1" ht="60" customHeight="1" x14ac:dyDescent="0.2">
      <c r="B8" s="14" t="s">
        <v>10</v>
      </c>
      <c r="C8" s="28" t="s">
        <v>11</v>
      </c>
      <c r="D8" s="28" t="s">
        <v>43</v>
      </c>
      <c r="E8" s="29">
        <v>1</v>
      </c>
      <c r="F8" s="15" t="s">
        <v>33</v>
      </c>
      <c r="G8" s="7" t="s">
        <v>44</v>
      </c>
      <c r="H8" s="8">
        <v>41106</v>
      </c>
      <c r="I8" s="8">
        <v>41470</v>
      </c>
      <c r="J8" s="9">
        <v>39948</v>
      </c>
      <c r="K8" s="9">
        <v>20973</v>
      </c>
      <c r="L8" s="9">
        <v>60921</v>
      </c>
      <c r="M8" s="14" t="s">
        <v>12</v>
      </c>
      <c r="N8" s="15" t="s">
        <v>116</v>
      </c>
      <c r="O8" s="21">
        <v>26708</v>
      </c>
      <c r="R8" s="22"/>
    </row>
    <row r="9" spans="2:18" s="4" customFormat="1" ht="60" customHeight="1" x14ac:dyDescent="0.2">
      <c r="B9" s="14" t="s">
        <v>10</v>
      </c>
      <c r="C9" s="28" t="s">
        <v>11</v>
      </c>
      <c r="D9" s="28" t="s">
        <v>43</v>
      </c>
      <c r="E9" s="29">
        <v>1</v>
      </c>
      <c r="F9" s="15" t="s">
        <v>45</v>
      </c>
      <c r="G9" s="7" t="s">
        <v>46</v>
      </c>
      <c r="H9" s="8">
        <v>41153</v>
      </c>
      <c r="I9" s="8">
        <v>41639</v>
      </c>
      <c r="J9" s="9">
        <v>47000</v>
      </c>
      <c r="K9" s="9">
        <v>9400</v>
      </c>
      <c r="L9" s="9">
        <v>56400</v>
      </c>
      <c r="M9" s="14" t="s">
        <v>37</v>
      </c>
      <c r="N9" s="15" t="s">
        <v>39</v>
      </c>
      <c r="O9" s="21">
        <v>25468</v>
      </c>
      <c r="R9" s="22"/>
    </row>
    <row r="10" spans="2:18" s="4" customFormat="1" ht="60" customHeight="1" x14ac:dyDescent="0.2">
      <c r="B10" s="14" t="s">
        <v>10</v>
      </c>
      <c r="C10" s="28" t="s">
        <v>11</v>
      </c>
      <c r="D10" s="28" t="s">
        <v>47</v>
      </c>
      <c r="E10" s="29">
        <v>1</v>
      </c>
      <c r="F10" s="15" t="s">
        <v>48</v>
      </c>
      <c r="G10" s="7" t="s">
        <v>49</v>
      </c>
      <c r="H10" s="8">
        <v>41334</v>
      </c>
      <c r="I10" s="8">
        <v>41698</v>
      </c>
      <c r="J10" s="9">
        <v>125544</v>
      </c>
      <c r="K10" s="9">
        <v>32641</v>
      </c>
      <c r="L10" s="9">
        <v>158185</v>
      </c>
      <c r="M10" s="14" t="s">
        <v>10</v>
      </c>
      <c r="N10" s="15" t="s">
        <v>11</v>
      </c>
      <c r="O10" s="21">
        <v>24402</v>
      </c>
      <c r="R10" s="22"/>
    </row>
    <row r="11" spans="2:18" s="4" customFormat="1" ht="60" customHeight="1" x14ac:dyDescent="0.2">
      <c r="B11" s="14" t="s">
        <v>10</v>
      </c>
      <c r="C11" s="28" t="s">
        <v>11</v>
      </c>
      <c r="D11" s="28" t="s">
        <v>47</v>
      </c>
      <c r="E11" s="29">
        <v>0.2</v>
      </c>
      <c r="F11" s="15" t="s">
        <v>27</v>
      </c>
      <c r="G11" s="7" t="s">
        <v>28</v>
      </c>
      <c r="H11" s="8">
        <v>41334</v>
      </c>
      <c r="I11" s="8">
        <v>41698</v>
      </c>
      <c r="J11" s="9">
        <v>11105.2</v>
      </c>
      <c r="K11" s="9">
        <v>0</v>
      </c>
      <c r="L11" s="9">
        <v>11105.2</v>
      </c>
      <c r="M11" s="14" t="s">
        <v>10</v>
      </c>
      <c r="N11" s="15" t="s">
        <v>11</v>
      </c>
      <c r="O11" s="21">
        <v>27526</v>
      </c>
      <c r="R11" s="22"/>
    </row>
    <row r="12" spans="2:18" s="4" customFormat="1" ht="60" customHeight="1" x14ac:dyDescent="0.2">
      <c r="B12" s="14" t="s">
        <v>10</v>
      </c>
      <c r="C12" s="28" t="s">
        <v>11</v>
      </c>
      <c r="D12" s="28" t="s">
        <v>47</v>
      </c>
      <c r="E12" s="29">
        <v>1</v>
      </c>
      <c r="F12" s="15" t="s">
        <v>13</v>
      </c>
      <c r="G12" s="7" t="s">
        <v>50</v>
      </c>
      <c r="H12" s="8">
        <v>41334</v>
      </c>
      <c r="I12" s="8">
        <v>42369</v>
      </c>
      <c r="J12" s="9">
        <v>30000</v>
      </c>
      <c r="K12" s="9">
        <v>0</v>
      </c>
      <c r="L12" s="9">
        <v>30000</v>
      </c>
      <c r="M12" s="14" t="s">
        <v>10</v>
      </c>
      <c r="N12" s="15" t="s">
        <v>11</v>
      </c>
      <c r="O12" s="21">
        <v>27781</v>
      </c>
      <c r="R12" s="22"/>
    </row>
    <row r="13" spans="2:18" s="4" customFormat="1" ht="60" customHeight="1" x14ac:dyDescent="0.2">
      <c r="B13" s="14" t="s">
        <v>10</v>
      </c>
      <c r="C13" s="28" t="s">
        <v>11</v>
      </c>
      <c r="D13" s="28" t="s">
        <v>51</v>
      </c>
      <c r="E13" s="29">
        <v>1</v>
      </c>
      <c r="F13" s="15" t="s">
        <v>20</v>
      </c>
      <c r="G13" s="7" t="s">
        <v>52</v>
      </c>
      <c r="H13" s="8">
        <v>41251</v>
      </c>
      <c r="I13" s="8">
        <v>42094</v>
      </c>
      <c r="J13" s="9">
        <v>52174</v>
      </c>
      <c r="K13" s="9">
        <v>7826</v>
      </c>
      <c r="L13" s="9">
        <v>60000</v>
      </c>
      <c r="M13" s="14" t="s">
        <v>10</v>
      </c>
      <c r="N13" s="15" t="s">
        <v>11</v>
      </c>
      <c r="O13" s="21">
        <v>27823</v>
      </c>
      <c r="R13" s="22"/>
    </row>
    <row r="14" spans="2:18" s="4" customFormat="1" ht="60" customHeight="1" x14ac:dyDescent="0.2">
      <c r="B14" s="14" t="s">
        <v>10</v>
      </c>
      <c r="C14" s="28" t="s">
        <v>11</v>
      </c>
      <c r="D14" s="28" t="s">
        <v>53</v>
      </c>
      <c r="E14" s="29">
        <v>1</v>
      </c>
      <c r="F14" s="15" t="s">
        <v>54</v>
      </c>
      <c r="G14" s="7" t="s">
        <v>55</v>
      </c>
      <c r="H14" s="8">
        <v>40688</v>
      </c>
      <c r="I14" s="8">
        <v>42489</v>
      </c>
      <c r="J14" s="9">
        <v>2000</v>
      </c>
      <c r="K14" s="9">
        <v>0</v>
      </c>
      <c r="L14" s="9">
        <v>2000</v>
      </c>
      <c r="M14" s="14" t="s">
        <v>10</v>
      </c>
      <c r="N14" s="15" t="s">
        <v>11</v>
      </c>
      <c r="O14" s="21">
        <v>25927</v>
      </c>
      <c r="R14" s="22"/>
    </row>
    <row r="15" spans="2:18" s="4" customFormat="1" ht="60" customHeight="1" x14ac:dyDescent="0.2">
      <c r="B15" s="14" t="s">
        <v>10</v>
      </c>
      <c r="C15" s="28" t="s">
        <v>11</v>
      </c>
      <c r="D15" s="28" t="s">
        <v>53</v>
      </c>
      <c r="E15" s="29">
        <v>1</v>
      </c>
      <c r="F15" s="15" t="s">
        <v>54</v>
      </c>
      <c r="G15" s="7" t="s">
        <v>55</v>
      </c>
      <c r="H15" s="8">
        <v>40688</v>
      </c>
      <c r="I15" s="8">
        <v>42489</v>
      </c>
      <c r="J15" s="9">
        <v>130000</v>
      </c>
      <c r="K15" s="9">
        <v>0</v>
      </c>
      <c r="L15" s="9">
        <v>130000</v>
      </c>
      <c r="M15" s="14" t="s">
        <v>10</v>
      </c>
      <c r="N15" s="15" t="s">
        <v>11</v>
      </c>
      <c r="O15" s="21">
        <v>25927</v>
      </c>
      <c r="R15" s="22"/>
    </row>
    <row r="16" spans="2:18" s="4" customFormat="1" ht="60" customHeight="1" x14ac:dyDescent="0.2">
      <c r="B16" s="14" t="s">
        <v>10</v>
      </c>
      <c r="C16" s="28" t="s">
        <v>11</v>
      </c>
      <c r="D16" s="28" t="s">
        <v>53</v>
      </c>
      <c r="E16" s="29">
        <v>1</v>
      </c>
      <c r="F16" s="15" t="s">
        <v>32</v>
      </c>
      <c r="G16" s="7" t="s">
        <v>56</v>
      </c>
      <c r="H16" s="8">
        <v>41091</v>
      </c>
      <c r="I16" s="8">
        <v>41455</v>
      </c>
      <c r="J16" s="9">
        <v>0</v>
      </c>
      <c r="K16" s="9">
        <v>0</v>
      </c>
      <c r="L16" s="9">
        <v>0</v>
      </c>
      <c r="M16" s="14" t="s">
        <v>10</v>
      </c>
      <c r="N16" s="15" t="s">
        <v>11</v>
      </c>
      <c r="O16" s="21">
        <v>27208</v>
      </c>
      <c r="R16" s="22"/>
    </row>
    <row r="17" spans="2:18" s="4" customFormat="1" ht="60" customHeight="1" x14ac:dyDescent="0.2">
      <c r="B17" s="14" t="s">
        <v>10</v>
      </c>
      <c r="C17" s="28" t="s">
        <v>11</v>
      </c>
      <c r="D17" s="28" t="s">
        <v>53</v>
      </c>
      <c r="E17" s="29">
        <v>0.3</v>
      </c>
      <c r="F17" s="15" t="s">
        <v>57</v>
      </c>
      <c r="G17" s="7" t="s">
        <v>58</v>
      </c>
      <c r="H17" s="8">
        <v>41214</v>
      </c>
      <c r="I17" s="8">
        <v>41943</v>
      </c>
      <c r="J17" s="9">
        <v>6892.5</v>
      </c>
      <c r="K17" s="9">
        <v>1378.5</v>
      </c>
      <c r="L17" s="9">
        <v>8271</v>
      </c>
      <c r="M17" s="14" t="s">
        <v>10</v>
      </c>
      <c r="N17" s="15" t="s">
        <v>11</v>
      </c>
      <c r="O17" s="21">
        <v>26409</v>
      </c>
      <c r="R17" s="22"/>
    </row>
    <row r="18" spans="2:18" s="4" customFormat="1" ht="60" customHeight="1" x14ac:dyDescent="0.2">
      <c r="B18" s="14" t="s">
        <v>10</v>
      </c>
      <c r="C18" s="28" t="s">
        <v>11</v>
      </c>
      <c r="D18" s="28" t="s">
        <v>59</v>
      </c>
      <c r="E18" s="29">
        <v>0.5</v>
      </c>
      <c r="F18" s="15" t="s">
        <v>30</v>
      </c>
      <c r="G18" s="7" t="s">
        <v>63</v>
      </c>
      <c r="H18" s="8">
        <v>41379</v>
      </c>
      <c r="I18" s="8">
        <v>41820</v>
      </c>
      <c r="J18" s="9">
        <v>155154</v>
      </c>
      <c r="K18" s="9">
        <v>0</v>
      </c>
      <c r="L18" s="9">
        <v>155154</v>
      </c>
      <c r="M18" s="14" t="s">
        <v>10</v>
      </c>
      <c r="N18" s="15" t="s">
        <v>11</v>
      </c>
      <c r="O18" s="21">
        <v>27821</v>
      </c>
      <c r="R18" s="22"/>
    </row>
    <row r="19" spans="2:18" s="4" customFormat="1" ht="60" customHeight="1" x14ac:dyDescent="0.2">
      <c r="B19" s="14" t="s">
        <v>10</v>
      </c>
      <c r="C19" s="28" t="s">
        <v>11</v>
      </c>
      <c r="D19" s="28" t="s">
        <v>14</v>
      </c>
      <c r="E19" s="29">
        <v>1</v>
      </c>
      <c r="F19" s="15" t="s">
        <v>9</v>
      </c>
      <c r="G19" s="7" t="s">
        <v>15</v>
      </c>
      <c r="H19" s="8">
        <v>41275</v>
      </c>
      <c r="I19" s="8">
        <v>41639</v>
      </c>
      <c r="J19" s="9">
        <v>77800</v>
      </c>
      <c r="K19" s="9">
        <v>37176</v>
      </c>
      <c r="L19" s="9">
        <v>114976</v>
      </c>
      <c r="M19" s="14" t="s">
        <v>10</v>
      </c>
      <c r="N19" s="15" t="s">
        <v>104</v>
      </c>
      <c r="O19" s="21">
        <v>27658</v>
      </c>
      <c r="R19" s="22"/>
    </row>
    <row r="20" spans="2:18" s="4" customFormat="1" ht="60" customHeight="1" x14ac:dyDescent="0.2">
      <c r="B20" s="14" t="s">
        <v>10</v>
      </c>
      <c r="C20" s="28" t="s">
        <v>11</v>
      </c>
      <c r="D20" s="28" t="s">
        <v>16</v>
      </c>
      <c r="E20" s="29">
        <v>0.08</v>
      </c>
      <c r="F20" s="15" t="s">
        <v>17</v>
      </c>
      <c r="G20" s="7" t="s">
        <v>18</v>
      </c>
      <c r="H20" s="8">
        <v>41426</v>
      </c>
      <c r="I20" s="8">
        <v>43251</v>
      </c>
      <c r="J20" s="9">
        <v>16000</v>
      </c>
      <c r="K20" s="9">
        <v>0</v>
      </c>
      <c r="L20" s="9">
        <v>16000</v>
      </c>
      <c r="M20" s="14" t="s">
        <v>10</v>
      </c>
      <c r="N20" s="15" t="s">
        <v>11</v>
      </c>
      <c r="O20" s="21">
        <v>27388</v>
      </c>
      <c r="R20" s="22"/>
    </row>
    <row r="21" spans="2:18" s="4" customFormat="1" ht="60" customHeight="1" x14ac:dyDescent="0.2">
      <c r="B21" s="14" t="s">
        <v>10</v>
      </c>
      <c r="C21" s="28" t="s">
        <v>11</v>
      </c>
      <c r="D21" s="28" t="s">
        <v>64</v>
      </c>
      <c r="E21" s="29">
        <v>1</v>
      </c>
      <c r="F21" s="15" t="s">
        <v>54</v>
      </c>
      <c r="G21" s="7" t="s">
        <v>67</v>
      </c>
      <c r="H21" s="8">
        <v>41091</v>
      </c>
      <c r="I21" s="8">
        <v>42185</v>
      </c>
      <c r="J21" s="9">
        <v>17000</v>
      </c>
      <c r="K21" s="9">
        <v>0</v>
      </c>
      <c r="L21" s="9">
        <v>17000</v>
      </c>
      <c r="M21" s="14" t="s">
        <v>10</v>
      </c>
      <c r="N21" s="15" t="s">
        <v>11</v>
      </c>
      <c r="O21" s="21">
        <v>27038</v>
      </c>
      <c r="R21" s="22"/>
    </row>
    <row r="22" spans="2:18" s="4" customFormat="1" ht="60" customHeight="1" x14ac:dyDescent="0.2">
      <c r="B22" s="14" t="s">
        <v>10</v>
      </c>
      <c r="C22" s="28" t="s">
        <v>11</v>
      </c>
      <c r="D22" s="28" t="s">
        <v>64</v>
      </c>
      <c r="E22" s="29">
        <v>1</v>
      </c>
      <c r="F22" s="15" t="s">
        <v>54</v>
      </c>
      <c r="G22" s="7" t="s">
        <v>66</v>
      </c>
      <c r="H22" s="8">
        <v>41138</v>
      </c>
      <c r="I22" s="8">
        <v>42247</v>
      </c>
      <c r="J22" s="9">
        <v>25000</v>
      </c>
      <c r="K22" s="9">
        <v>0</v>
      </c>
      <c r="L22" s="9">
        <v>25000</v>
      </c>
      <c r="M22" s="14" t="s">
        <v>10</v>
      </c>
      <c r="N22" s="15" t="s">
        <v>11</v>
      </c>
      <c r="O22" s="21">
        <v>27321</v>
      </c>
      <c r="R22" s="22"/>
    </row>
    <row r="23" spans="2:18" s="4" customFormat="1" ht="60" customHeight="1" x14ac:dyDescent="0.2">
      <c r="B23" s="14" t="s">
        <v>10</v>
      </c>
      <c r="C23" s="28" t="s">
        <v>11</v>
      </c>
      <c r="D23" s="28" t="s">
        <v>64</v>
      </c>
      <c r="E23" s="29">
        <v>1</v>
      </c>
      <c r="F23" s="15" t="s">
        <v>54</v>
      </c>
      <c r="G23" s="7" t="s">
        <v>65</v>
      </c>
      <c r="H23" s="8">
        <v>41141</v>
      </c>
      <c r="I23" s="8">
        <v>43008</v>
      </c>
      <c r="J23" s="9">
        <v>35000</v>
      </c>
      <c r="K23" s="9">
        <v>0</v>
      </c>
      <c r="L23" s="9">
        <v>35000</v>
      </c>
      <c r="M23" s="14" t="s">
        <v>10</v>
      </c>
      <c r="N23" s="15" t="s">
        <v>11</v>
      </c>
      <c r="O23" s="21">
        <v>27270</v>
      </c>
      <c r="R23" s="22"/>
    </row>
    <row r="24" spans="2:18" s="4" customFormat="1" ht="60" customHeight="1" x14ac:dyDescent="0.2">
      <c r="B24" s="14" t="s">
        <v>10</v>
      </c>
      <c r="C24" s="28" t="s">
        <v>11</v>
      </c>
      <c r="D24" s="28" t="s">
        <v>68</v>
      </c>
      <c r="E24" s="29">
        <v>1</v>
      </c>
      <c r="F24" s="15" t="s">
        <v>32</v>
      </c>
      <c r="G24" s="7" t="s">
        <v>69</v>
      </c>
      <c r="H24" s="8">
        <v>41106</v>
      </c>
      <c r="I24" s="8">
        <v>42277</v>
      </c>
      <c r="J24" s="9">
        <v>46809</v>
      </c>
      <c r="K24" s="9">
        <v>8192</v>
      </c>
      <c r="L24" s="9">
        <v>55001</v>
      </c>
      <c r="M24" s="14" t="s">
        <v>10</v>
      </c>
      <c r="N24" s="15" t="s">
        <v>11</v>
      </c>
      <c r="O24" s="21">
        <v>27088</v>
      </c>
      <c r="R24" s="22"/>
    </row>
    <row r="25" spans="2:18" s="4" customFormat="1" ht="60" customHeight="1" x14ac:dyDescent="0.2">
      <c r="B25" s="14" t="s">
        <v>10</v>
      </c>
      <c r="C25" s="28" t="s">
        <v>11</v>
      </c>
      <c r="D25" s="28" t="s">
        <v>19</v>
      </c>
      <c r="E25" s="29">
        <v>1</v>
      </c>
      <c r="F25" s="15" t="s">
        <v>70</v>
      </c>
      <c r="G25" s="7" t="s">
        <v>72</v>
      </c>
      <c r="H25" s="8">
        <v>41122</v>
      </c>
      <c r="I25" s="8">
        <v>41851</v>
      </c>
      <c r="J25" s="9">
        <v>95238</v>
      </c>
      <c r="K25" s="9">
        <v>4762</v>
      </c>
      <c r="L25" s="9">
        <v>100000</v>
      </c>
      <c r="M25" s="14" t="s">
        <v>10</v>
      </c>
      <c r="N25" s="15" t="s">
        <v>11</v>
      </c>
      <c r="O25" s="21">
        <v>27387</v>
      </c>
      <c r="R25" s="22"/>
    </row>
    <row r="26" spans="2:18" s="4" customFormat="1" ht="60" customHeight="1" x14ac:dyDescent="0.2">
      <c r="B26" s="14" t="s">
        <v>10</v>
      </c>
      <c r="C26" s="28" t="s">
        <v>11</v>
      </c>
      <c r="D26" s="28" t="s">
        <v>19</v>
      </c>
      <c r="E26" s="29">
        <v>1</v>
      </c>
      <c r="F26" s="15" t="s">
        <v>70</v>
      </c>
      <c r="G26" s="7" t="s">
        <v>71</v>
      </c>
      <c r="H26" s="8">
        <v>41153</v>
      </c>
      <c r="I26" s="8">
        <v>41943</v>
      </c>
      <c r="J26" s="9">
        <v>33478</v>
      </c>
      <c r="K26" s="9">
        <v>1674</v>
      </c>
      <c r="L26" s="9">
        <v>35152</v>
      </c>
      <c r="M26" s="14" t="s">
        <v>10</v>
      </c>
      <c r="N26" s="15" t="s">
        <v>11</v>
      </c>
      <c r="O26" s="21">
        <v>27139</v>
      </c>
      <c r="R26" s="22"/>
    </row>
    <row r="27" spans="2:18" s="4" customFormat="1" ht="60" customHeight="1" x14ac:dyDescent="0.2">
      <c r="B27" s="14" t="s">
        <v>10</v>
      </c>
      <c r="C27" s="28" t="s">
        <v>11</v>
      </c>
      <c r="D27" s="28" t="s">
        <v>19</v>
      </c>
      <c r="E27" s="29">
        <v>1</v>
      </c>
      <c r="F27" s="15" t="s">
        <v>70</v>
      </c>
      <c r="G27" s="7" t="s">
        <v>73</v>
      </c>
      <c r="H27" s="8">
        <v>41153</v>
      </c>
      <c r="I27" s="8">
        <v>41486</v>
      </c>
      <c r="J27" s="9">
        <v>47619</v>
      </c>
      <c r="K27" s="9">
        <v>2381</v>
      </c>
      <c r="L27" s="9">
        <v>50000</v>
      </c>
      <c r="M27" s="14" t="s">
        <v>10</v>
      </c>
      <c r="N27" s="15" t="s">
        <v>11</v>
      </c>
      <c r="O27" s="21">
        <v>27047</v>
      </c>
      <c r="R27" s="22"/>
    </row>
    <row r="28" spans="2:18" s="4" customFormat="1" ht="60" customHeight="1" x14ac:dyDescent="0.2">
      <c r="B28" s="14" t="s">
        <v>10</v>
      </c>
      <c r="C28" s="28" t="s">
        <v>11</v>
      </c>
      <c r="D28" s="28" t="s">
        <v>19</v>
      </c>
      <c r="E28" s="29">
        <v>1</v>
      </c>
      <c r="F28" s="15" t="s">
        <v>20</v>
      </c>
      <c r="G28" s="7" t="s">
        <v>21</v>
      </c>
      <c r="H28" s="8">
        <v>41303</v>
      </c>
      <c r="I28" s="8">
        <v>41912</v>
      </c>
      <c r="J28" s="9">
        <v>31359</v>
      </c>
      <c r="K28" s="9">
        <v>6271</v>
      </c>
      <c r="L28" s="9">
        <v>37630</v>
      </c>
      <c r="M28" s="14" t="s">
        <v>10</v>
      </c>
      <c r="N28" s="15" t="s">
        <v>11</v>
      </c>
      <c r="O28" s="21">
        <v>26062</v>
      </c>
      <c r="R28" s="22"/>
    </row>
    <row r="29" spans="2:18" s="4" customFormat="1" ht="60" customHeight="1" x14ac:dyDescent="0.2">
      <c r="B29" s="14" t="s">
        <v>10</v>
      </c>
      <c r="C29" s="28" t="s">
        <v>11</v>
      </c>
      <c r="D29" s="28" t="s">
        <v>19</v>
      </c>
      <c r="E29" s="29">
        <v>1</v>
      </c>
      <c r="F29" s="15" t="s">
        <v>70</v>
      </c>
      <c r="G29" s="7" t="s">
        <v>72</v>
      </c>
      <c r="H29" s="8">
        <v>41456</v>
      </c>
      <c r="I29" s="8">
        <v>42216</v>
      </c>
      <c r="J29" s="9">
        <v>55056</v>
      </c>
      <c r="K29" s="9">
        <v>2753</v>
      </c>
      <c r="L29" s="9">
        <v>57809</v>
      </c>
      <c r="M29" s="14" t="s">
        <v>10</v>
      </c>
      <c r="N29" s="15" t="s">
        <v>11</v>
      </c>
      <c r="O29" s="21">
        <v>28203</v>
      </c>
      <c r="R29" s="22"/>
    </row>
    <row r="30" spans="2:18" s="4" customFormat="1" ht="60" customHeight="1" x14ac:dyDescent="0.2">
      <c r="B30" s="14" t="s">
        <v>10</v>
      </c>
      <c r="C30" s="28" t="s">
        <v>11</v>
      </c>
      <c r="D30" s="28" t="s">
        <v>74</v>
      </c>
      <c r="E30" s="29">
        <v>0.3</v>
      </c>
      <c r="F30" s="15" t="s">
        <v>27</v>
      </c>
      <c r="G30" s="7" t="s">
        <v>28</v>
      </c>
      <c r="H30" s="8">
        <v>41334</v>
      </c>
      <c r="I30" s="8">
        <v>41698</v>
      </c>
      <c r="J30" s="9">
        <v>16657.8</v>
      </c>
      <c r="K30" s="9">
        <v>0</v>
      </c>
      <c r="L30" s="9">
        <v>16657.8</v>
      </c>
      <c r="M30" s="14" t="s">
        <v>10</v>
      </c>
      <c r="N30" s="15" t="s">
        <v>11</v>
      </c>
      <c r="O30" s="21">
        <v>27526</v>
      </c>
      <c r="R30" s="22"/>
    </row>
    <row r="31" spans="2:18" s="4" customFormat="1" ht="60" customHeight="1" x14ac:dyDescent="0.2">
      <c r="B31" s="14" t="s">
        <v>10</v>
      </c>
      <c r="C31" s="28" t="s">
        <v>11</v>
      </c>
      <c r="D31" s="28" t="s">
        <v>74</v>
      </c>
      <c r="E31" s="29">
        <v>0.25</v>
      </c>
      <c r="F31" s="15" t="s">
        <v>7</v>
      </c>
      <c r="G31" s="7" t="s">
        <v>31</v>
      </c>
      <c r="H31" s="8">
        <v>41426</v>
      </c>
      <c r="I31" s="8">
        <v>41790</v>
      </c>
      <c r="J31" s="9">
        <v>94864.5</v>
      </c>
      <c r="K31" s="9">
        <v>27603.5</v>
      </c>
      <c r="L31" s="9">
        <v>122468</v>
      </c>
      <c r="M31" s="14" t="s">
        <v>3</v>
      </c>
      <c r="N31" s="15" t="s">
        <v>8</v>
      </c>
      <c r="O31" s="21">
        <v>26669</v>
      </c>
      <c r="R31" s="22"/>
    </row>
    <row r="32" spans="2:18" s="4" customFormat="1" ht="60" customHeight="1" x14ac:dyDescent="0.2">
      <c r="B32" s="14" t="s">
        <v>10</v>
      </c>
      <c r="C32" s="28" t="s">
        <v>11</v>
      </c>
      <c r="D32" s="28" t="s">
        <v>75</v>
      </c>
      <c r="E32" s="29">
        <v>1</v>
      </c>
      <c r="F32" s="15" t="s">
        <v>81</v>
      </c>
      <c r="G32" s="7" t="s">
        <v>82</v>
      </c>
      <c r="H32" s="8">
        <v>41115</v>
      </c>
      <c r="I32" s="8">
        <v>41479</v>
      </c>
      <c r="J32" s="9">
        <v>63641</v>
      </c>
      <c r="K32" s="9">
        <v>33412</v>
      </c>
      <c r="L32" s="9">
        <v>97053</v>
      </c>
      <c r="M32" s="14" t="s">
        <v>10</v>
      </c>
      <c r="N32" s="15" t="s">
        <v>11</v>
      </c>
      <c r="O32" s="21">
        <v>27046</v>
      </c>
      <c r="R32" s="22"/>
    </row>
    <row r="33" spans="2:18" s="4" customFormat="1" ht="60" customHeight="1" x14ac:dyDescent="0.2">
      <c r="B33" s="14" t="s">
        <v>10</v>
      </c>
      <c r="C33" s="28" t="s">
        <v>11</v>
      </c>
      <c r="D33" s="28" t="s">
        <v>75</v>
      </c>
      <c r="E33" s="29">
        <v>0.5</v>
      </c>
      <c r="F33" s="15" t="s">
        <v>78</v>
      </c>
      <c r="G33" s="7" t="s">
        <v>79</v>
      </c>
      <c r="H33" s="8">
        <v>41153</v>
      </c>
      <c r="I33" s="8">
        <v>41517</v>
      </c>
      <c r="J33" s="9">
        <v>126188.5</v>
      </c>
      <c r="K33" s="9">
        <v>59686.5</v>
      </c>
      <c r="L33" s="9">
        <v>185875</v>
      </c>
      <c r="M33" s="14" t="s">
        <v>37</v>
      </c>
      <c r="N33" s="15" t="s">
        <v>38</v>
      </c>
      <c r="O33" s="21">
        <v>27020</v>
      </c>
      <c r="R33" s="22"/>
    </row>
    <row r="34" spans="2:18" s="4" customFormat="1" ht="60" customHeight="1" x14ac:dyDescent="0.2">
      <c r="B34" s="14" t="s">
        <v>10</v>
      </c>
      <c r="C34" s="28" t="s">
        <v>11</v>
      </c>
      <c r="D34" s="28" t="s">
        <v>75</v>
      </c>
      <c r="E34" s="29">
        <v>1</v>
      </c>
      <c r="F34" s="15" t="s">
        <v>34</v>
      </c>
      <c r="G34" s="7" t="s">
        <v>80</v>
      </c>
      <c r="H34" s="8">
        <v>41183</v>
      </c>
      <c r="I34" s="8">
        <v>41578</v>
      </c>
      <c r="J34" s="9">
        <v>57851</v>
      </c>
      <c r="K34" s="9">
        <v>12149</v>
      </c>
      <c r="L34" s="9">
        <v>70000</v>
      </c>
      <c r="M34" s="14" t="s">
        <v>10</v>
      </c>
      <c r="N34" s="15" t="s">
        <v>11</v>
      </c>
      <c r="O34" s="21">
        <v>27116</v>
      </c>
      <c r="R34" s="22"/>
    </row>
    <row r="35" spans="2:18" s="4" customFormat="1" ht="60" customHeight="1" x14ac:dyDescent="0.2">
      <c r="B35" s="14" t="s">
        <v>10</v>
      </c>
      <c r="C35" s="28" t="s">
        <v>11</v>
      </c>
      <c r="D35" s="28" t="s">
        <v>75</v>
      </c>
      <c r="E35" s="29">
        <v>1</v>
      </c>
      <c r="F35" s="15" t="s">
        <v>76</v>
      </c>
      <c r="G35" s="7" t="s">
        <v>77</v>
      </c>
      <c r="H35" s="8">
        <v>41456</v>
      </c>
      <c r="I35" s="8">
        <v>42185</v>
      </c>
      <c r="J35" s="9">
        <v>85909</v>
      </c>
      <c r="K35" s="9">
        <v>45102</v>
      </c>
      <c r="L35" s="9">
        <v>131011</v>
      </c>
      <c r="M35" s="14" t="s">
        <v>10</v>
      </c>
      <c r="N35" s="15" t="s">
        <v>11</v>
      </c>
      <c r="O35" s="21">
        <v>25947</v>
      </c>
      <c r="R35" s="22"/>
    </row>
    <row r="36" spans="2:18" s="4" customFormat="1" ht="60" customHeight="1" x14ac:dyDescent="0.2">
      <c r="B36" s="14" t="s">
        <v>10</v>
      </c>
      <c r="C36" s="28" t="s">
        <v>11</v>
      </c>
      <c r="D36" s="28" t="s">
        <v>83</v>
      </c>
      <c r="E36" s="29">
        <v>1</v>
      </c>
      <c r="F36" s="15" t="s">
        <v>60</v>
      </c>
      <c r="G36" s="7" t="s">
        <v>61</v>
      </c>
      <c r="H36" s="8">
        <v>41197</v>
      </c>
      <c r="I36" s="8">
        <v>41561</v>
      </c>
      <c r="J36" s="9">
        <v>2500</v>
      </c>
      <c r="K36" s="9">
        <v>0</v>
      </c>
      <c r="L36" s="9">
        <v>2500</v>
      </c>
      <c r="M36" s="14" t="s">
        <v>10</v>
      </c>
      <c r="N36" s="15" t="s">
        <v>11</v>
      </c>
      <c r="O36" s="21">
        <v>26506</v>
      </c>
      <c r="R36" s="22"/>
    </row>
    <row r="37" spans="2:18" s="4" customFormat="1" ht="60" customHeight="1" x14ac:dyDescent="0.2">
      <c r="B37" s="14" t="s">
        <v>10</v>
      </c>
      <c r="C37" s="28" t="s">
        <v>11</v>
      </c>
      <c r="D37" s="28" t="s">
        <v>83</v>
      </c>
      <c r="E37" s="29">
        <v>1</v>
      </c>
      <c r="F37" s="15" t="s">
        <v>27</v>
      </c>
      <c r="G37" s="7" t="s">
        <v>62</v>
      </c>
      <c r="H37" s="8">
        <v>41340</v>
      </c>
      <c r="I37" s="8">
        <v>41704</v>
      </c>
      <c r="J37" s="9">
        <v>4701</v>
      </c>
      <c r="K37" s="9">
        <v>1622</v>
      </c>
      <c r="L37" s="9">
        <v>6323</v>
      </c>
      <c r="M37" s="14" t="s">
        <v>10</v>
      </c>
      <c r="N37" s="15" t="s">
        <v>11</v>
      </c>
      <c r="O37" s="21">
        <v>26027</v>
      </c>
      <c r="R37" s="22"/>
    </row>
    <row r="38" spans="2:18" s="4" customFormat="1" ht="60" customHeight="1" x14ac:dyDescent="0.2">
      <c r="B38" s="14" t="s">
        <v>10</v>
      </c>
      <c r="C38" s="28" t="s">
        <v>11</v>
      </c>
      <c r="D38" s="28" t="s">
        <v>83</v>
      </c>
      <c r="E38" s="29">
        <v>0.5</v>
      </c>
      <c r="F38" s="15" t="s">
        <v>30</v>
      </c>
      <c r="G38" s="7" t="s">
        <v>63</v>
      </c>
      <c r="H38" s="8">
        <v>41379</v>
      </c>
      <c r="I38" s="8">
        <v>41820</v>
      </c>
      <c r="J38" s="9">
        <v>155154</v>
      </c>
      <c r="K38" s="9">
        <v>0</v>
      </c>
      <c r="L38" s="9">
        <v>155154</v>
      </c>
      <c r="M38" s="14" t="s">
        <v>10</v>
      </c>
      <c r="N38" s="15" t="s">
        <v>11</v>
      </c>
      <c r="O38" s="21">
        <v>27821</v>
      </c>
      <c r="R38" s="22"/>
    </row>
    <row r="39" spans="2:18" s="4" customFormat="1" ht="60" customHeight="1" x14ac:dyDescent="0.2">
      <c r="B39" s="14" t="s">
        <v>10</v>
      </c>
      <c r="C39" s="28" t="s">
        <v>11</v>
      </c>
      <c r="D39" s="28" t="s">
        <v>84</v>
      </c>
      <c r="E39" s="29">
        <v>1</v>
      </c>
      <c r="F39" s="15" t="s">
        <v>85</v>
      </c>
      <c r="G39" s="7" t="s">
        <v>86</v>
      </c>
      <c r="H39" s="8">
        <v>41153</v>
      </c>
      <c r="I39" s="8">
        <v>41517</v>
      </c>
      <c r="J39" s="9">
        <v>70296</v>
      </c>
      <c r="K39" s="9">
        <v>19827</v>
      </c>
      <c r="L39" s="9">
        <v>90123</v>
      </c>
      <c r="M39" s="14" t="s">
        <v>10</v>
      </c>
      <c r="N39" s="15" t="s">
        <v>11</v>
      </c>
      <c r="O39" s="21">
        <v>26786</v>
      </c>
      <c r="R39" s="22"/>
    </row>
    <row r="40" spans="2:18" s="4" customFormat="1" ht="60" customHeight="1" x14ac:dyDescent="0.2">
      <c r="B40" s="14" t="s">
        <v>10</v>
      </c>
      <c r="C40" s="28" t="s">
        <v>11</v>
      </c>
      <c r="D40" s="28" t="s">
        <v>22</v>
      </c>
      <c r="E40" s="29">
        <v>0.34</v>
      </c>
      <c r="F40" s="15" t="s">
        <v>17</v>
      </c>
      <c r="G40" s="7" t="s">
        <v>18</v>
      </c>
      <c r="H40" s="8">
        <v>41426</v>
      </c>
      <c r="I40" s="8">
        <v>43251</v>
      </c>
      <c r="J40" s="9">
        <v>68000</v>
      </c>
      <c r="K40" s="9">
        <v>0</v>
      </c>
      <c r="L40" s="9">
        <v>68000</v>
      </c>
      <c r="M40" s="14" t="s">
        <v>10</v>
      </c>
      <c r="N40" s="15" t="s">
        <v>11</v>
      </c>
      <c r="O40" s="21">
        <v>27388</v>
      </c>
      <c r="R40" s="22"/>
    </row>
    <row r="41" spans="2:18" s="4" customFormat="1" ht="60" customHeight="1" x14ac:dyDescent="0.2">
      <c r="B41" s="14" t="s">
        <v>10</v>
      </c>
      <c r="C41" s="28" t="s">
        <v>11</v>
      </c>
      <c r="D41" s="28" t="s">
        <v>87</v>
      </c>
      <c r="E41" s="29">
        <v>1</v>
      </c>
      <c r="F41" s="15" t="s">
        <v>88</v>
      </c>
      <c r="G41" s="7" t="s">
        <v>89</v>
      </c>
      <c r="H41" s="8">
        <v>41199</v>
      </c>
      <c r="I41" s="8">
        <v>41243</v>
      </c>
      <c r="J41" s="9">
        <v>7500</v>
      </c>
      <c r="K41" s="9">
        <v>0</v>
      </c>
      <c r="L41" s="9">
        <v>7500</v>
      </c>
      <c r="M41" s="14" t="s">
        <v>10</v>
      </c>
      <c r="N41" s="15" t="s">
        <v>11</v>
      </c>
      <c r="O41" s="21">
        <v>27425</v>
      </c>
      <c r="R41" s="22"/>
    </row>
    <row r="42" spans="2:18" s="4" customFormat="1" ht="60" customHeight="1" x14ac:dyDescent="0.2">
      <c r="B42" s="14" t="s">
        <v>10</v>
      </c>
      <c r="C42" s="28" t="s">
        <v>11</v>
      </c>
      <c r="D42" s="28" t="s">
        <v>23</v>
      </c>
      <c r="E42" s="29">
        <v>0.4</v>
      </c>
      <c r="F42" s="15" t="s">
        <v>35</v>
      </c>
      <c r="G42" s="7" t="s">
        <v>36</v>
      </c>
      <c r="H42" s="8">
        <v>41000</v>
      </c>
      <c r="I42" s="8">
        <v>42185</v>
      </c>
      <c r="J42" s="9">
        <v>32706.799999999999</v>
      </c>
      <c r="K42" s="9">
        <v>7293.2</v>
      </c>
      <c r="L42" s="9">
        <v>40000</v>
      </c>
      <c r="M42" s="14" t="s">
        <v>4</v>
      </c>
      <c r="N42" s="15" t="s">
        <v>5</v>
      </c>
      <c r="O42" s="21">
        <v>25252</v>
      </c>
      <c r="R42" s="22"/>
    </row>
    <row r="43" spans="2:18" s="4" customFormat="1" ht="60" customHeight="1" x14ac:dyDescent="0.2">
      <c r="B43" s="14" t="s">
        <v>10</v>
      </c>
      <c r="C43" s="28" t="s">
        <v>11</v>
      </c>
      <c r="D43" s="28" t="s">
        <v>23</v>
      </c>
      <c r="E43" s="29">
        <v>1</v>
      </c>
      <c r="F43" s="15" t="s">
        <v>32</v>
      </c>
      <c r="G43" s="7" t="s">
        <v>90</v>
      </c>
      <c r="H43" s="8">
        <v>41122</v>
      </c>
      <c r="I43" s="8">
        <v>41486</v>
      </c>
      <c r="J43" s="9">
        <v>0</v>
      </c>
      <c r="K43" s="9">
        <v>0</v>
      </c>
      <c r="L43" s="9">
        <v>0</v>
      </c>
      <c r="M43" s="14" t="s">
        <v>10</v>
      </c>
      <c r="N43" s="15" t="s">
        <v>11</v>
      </c>
      <c r="O43" s="21">
        <v>27299</v>
      </c>
      <c r="R43" s="22"/>
    </row>
    <row r="44" spans="2:18" s="4" customFormat="1" ht="60" customHeight="1" x14ac:dyDescent="0.2">
      <c r="B44" s="14" t="s">
        <v>10</v>
      </c>
      <c r="C44" s="28" t="s">
        <v>11</v>
      </c>
      <c r="D44" s="28" t="s">
        <v>23</v>
      </c>
      <c r="E44" s="29">
        <v>0.08</v>
      </c>
      <c r="F44" s="15" t="s">
        <v>17</v>
      </c>
      <c r="G44" s="7" t="s">
        <v>18</v>
      </c>
      <c r="H44" s="8">
        <v>41426</v>
      </c>
      <c r="I44" s="8">
        <v>43251</v>
      </c>
      <c r="J44" s="9">
        <v>16000</v>
      </c>
      <c r="K44" s="9">
        <v>0</v>
      </c>
      <c r="L44" s="9">
        <v>16000</v>
      </c>
      <c r="M44" s="14" t="s">
        <v>10</v>
      </c>
      <c r="N44" s="15" t="s">
        <v>11</v>
      </c>
      <c r="O44" s="21">
        <v>27388</v>
      </c>
      <c r="R44" s="22"/>
    </row>
    <row r="45" spans="2:18" s="4" customFormat="1" ht="60" customHeight="1" x14ac:dyDescent="0.2">
      <c r="B45" s="14" t="s">
        <v>10</v>
      </c>
      <c r="C45" s="28" t="s">
        <v>11</v>
      </c>
      <c r="D45" s="28" t="s">
        <v>91</v>
      </c>
      <c r="E45" s="29">
        <v>1</v>
      </c>
      <c r="F45" s="15" t="s">
        <v>54</v>
      </c>
      <c r="G45" s="7" t="s">
        <v>92</v>
      </c>
      <c r="H45" s="8">
        <v>41030</v>
      </c>
      <c r="I45" s="8">
        <v>42606</v>
      </c>
      <c r="J45" s="9">
        <v>25000</v>
      </c>
      <c r="K45" s="9">
        <v>0</v>
      </c>
      <c r="L45" s="9">
        <v>25000</v>
      </c>
      <c r="M45" s="14" t="s">
        <v>10</v>
      </c>
      <c r="N45" s="15" t="s">
        <v>11</v>
      </c>
      <c r="O45" s="21">
        <v>26147</v>
      </c>
      <c r="R45" s="22"/>
    </row>
    <row r="46" spans="2:18" s="4" customFormat="1" ht="60" customHeight="1" x14ac:dyDescent="0.2">
      <c r="B46" s="14" t="s">
        <v>10</v>
      </c>
      <c r="C46" s="28" t="s">
        <v>11</v>
      </c>
      <c r="D46" s="28" t="s">
        <v>91</v>
      </c>
      <c r="E46" s="29">
        <v>0.5</v>
      </c>
      <c r="F46" s="15" t="s">
        <v>78</v>
      </c>
      <c r="G46" s="7" t="s">
        <v>79</v>
      </c>
      <c r="H46" s="8">
        <v>41153</v>
      </c>
      <c r="I46" s="8">
        <v>41517</v>
      </c>
      <c r="J46" s="9">
        <v>126188.5</v>
      </c>
      <c r="K46" s="9">
        <v>59686.5</v>
      </c>
      <c r="L46" s="9">
        <v>185875</v>
      </c>
      <c r="M46" s="14" t="s">
        <v>37</v>
      </c>
      <c r="N46" s="15" t="s">
        <v>38</v>
      </c>
      <c r="O46" s="21">
        <v>27020</v>
      </c>
      <c r="R46" s="22"/>
    </row>
    <row r="47" spans="2:18" s="4" customFormat="1" ht="60" customHeight="1" x14ac:dyDescent="0.2">
      <c r="B47" s="14" t="s">
        <v>10</v>
      </c>
      <c r="C47" s="28" t="s">
        <v>11</v>
      </c>
      <c r="D47" s="28" t="s">
        <v>91</v>
      </c>
      <c r="E47" s="29">
        <v>1</v>
      </c>
      <c r="F47" s="15" t="s">
        <v>29</v>
      </c>
      <c r="G47" s="7" t="s">
        <v>93</v>
      </c>
      <c r="H47" s="8">
        <v>41183</v>
      </c>
      <c r="I47" s="8">
        <v>41547</v>
      </c>
      <c r="J47" s="9">
        <v>58669</v>
      </c>
      <c r="K47" s="9">
        <v>30801</v>
      </c>
      <c r="L47" s="9">
        <v>89470</v>
      </c>
      <c r="M47" s="14" t="s">
        <v>37</v>
      </c>
      <c r="N47" s="15" t="s">
        <v>38</v>
      </c>
      <c r="O47" s="21">
        <v>27364</v>
      </c>
      <c r="R47" s="22"/>
    </row>
    <row r="48" spans="2:18" s="4" customFormat="1" ht="60" customHeight="1" x14ac:dyDescent="0.2">
      <c r="B48" s="14" t="s">
        <v>10</v>
      </c>
      <c r="C48" s="28" t="s">
        <v>11</v>
      </c>
      <c r="D48" s="28" t="s">
        <v>24</v>
      </c>
      <c r="E48" s="29">
        <v>1</v>
      </c>
      <c r="F48" s="15" t="s">
        <v>17</v>
      </c>
      <c r="G48" s="7" t="s">
        <v>94</v>
      </c>
      <c r="H48" s="8">
        <v>41061</v>
      </c>
      <c r="I48" s="8">
        <v>41425</v>
      </c>
      <c r="J48" s="9">
        <v>4000</v>
      </c>
      <c r="K48" s="9">
        <v>0</v>
      </c>
      <c r="L48" s="9">
        <v>4000</v>
      </c>
      <c r="M48" s="14" t="s">
        <v>10</v>
      </c>
      <c r="N48" s="15" t="s">
        <v>11</v>
      </c>
      <c r="O48" s="21">
        <v>24116</v>
      </c>
      <c r="R48" s="22"/>
    </row>
    <row r="49" spans="2:18" s="4" customFormat="1" ht="60" customHeight="1" x14ac:dyDescent="0.2">
      <c r="B49" s="14" t="s">
        <v>10</v>
      </c>
      <c r="C49" s="28" t="s">
        <v>11</v>
      </c>
      <c r="D49" s="28" t="s">
        <v>24</v>
      </c>
      <c r="E49" s="29">
        <v>0.34</v>
      </c>
      <c r="F49" s="15" t="s">
        <v>17</v>
      </c>
      <c r="G49" s="7" t="s">
        <v>18</v>
      </c>
      <c r="H49" s="8">
        <v>41426</v>
      </c>
      <c r="I49" s="8">
        <v>43251</v>
      </c>
      <c r="J49" s="9">
        <v>68000</v>
      </c>
      <c r="K49" s="9">
        <v>0</v>
      </c>
      <c r="L49" s="9">
        <v>68000</v>
      </c>
      <c r="M49" s="14" t="s">
        <v>10</v>
      </c>
      <c r="N49" s="15" t="s">
        <v>11</v>
      </c>
      <c r="O49" s="21">
        <v>27388</v>
      </c>
      <c r="R49" s="22"/>
    </row>
    <row r="50" spans="2:18" s="4" customFormat="1" ht="60" customHeight="1" x14ac:dyDescent="0.2">
      <c r="B50" s="14" t="s">
        <v>10</v>
      </c>
      <c r="C50" s="28" t="s">
        <v>11</v>
      </c>
      <c r="D50" s="28" t="s">
        <v>95</v>
      </c>
      <c r="E50" s="29">
        <v>0.7</v>
      </c>
      <c r="F50" s="15" t="s">
        <v>57</v>
      </c>
      <c r="G50" s="7" t="s">
        <v>58</v>
      </c>
      <c r="H50" s="8">
        <v>41214</v>
      </c>
      <c r="I50" s="8">
        <v>41943</v>
      </c>
      <c r="J50" s="9">
        <v>16082.5</v>
      </c>
      <c r="K50" s="9">
        <v>3216.5</v>
      </c>
      <c r="L50" s="9">
        <v>19299</v>
      </c>
      <c r="M50" s="14" t="s">
        <v>10</v>
      </c>
      <c r="N50" s="15" t="s">
        <v>11</v>
      </c>
      <c r="O50" s="21">
        <v>26409</v>
      </c>
      <c r="R50" s="22"/>
    </row>
    <row r="51" spans="2:18" s="4" customFormat="1" ht="60" customHeight="1" x14ac:dyDescent="0.2">
      <c r="B51" s="14" t="s">
        <v>10</v>
      </c>
      <c r="C51" s="28" t="s">
        <v>11</v>
      </c>
      <c r="D51" s="28" t="s">
        <v>95</v>
      </c>
      <c r="E51" s="29">
        <v>1</v>
      </c>
      <c r="F51" s="15" t="s">
        <v>27</v>
      </c>
      <c r="G51" s="7" t="s">
        <v>96</v>
      </c>
      <c r="H51" s="8">
        <v>41470</v>
      </c>
      <c r="I51" s="8">
        <v>41834</v>
      </c>
      <c r="J51" s="9">
        <v>38298</v>
      </c>
      <c r="K51" s="9">
        <v>6702</v>
      </c>
      <c r="L51" s="9">
        <v>45000</v>
      </c>
      <c r="M51" s="14" t="s">
        <v>10</v>
      </c>
      <c r="N51" s="15" t="s">
        <v>11</v>
      </c>
      <c r="O51" s="21">
        <v>28122</v>
      </c>
      <c r="R51" s="22"/>
    </row>
    <row r="52" spans="2:18" s="4" customFormat="1" ht="60" customHeight="1" x14ac:dyDescent="0.2">
      <c r="B52" s="14" t="s">
        <v>10</v>
      </c>
      <c r="C52" s="28" t="s">
        <v>11</v>
      </c>
      <c r="D52" s="28" t="s">
        <v>25</v>
      </c>
      <c r="E52" s="29">
        <v>0.08</v>
      </c>
      <c r="F52" s="15" t="s">
        <v>17</v>
      </c>
      <c r="G52" s="7" t="s">
        <v>18</v>
      </c>
      <c r="H52" s="8">
        <v>41426</v>
      </c>
      <c r="I52" s="8">
        <v>43251</v>
      </c>
      <c r="J52" s="9">
        <v>16000</v>
      </c>
      <c r="K52" s="9">
        <v>0</v>
      </c>
      <c r="L52" s="9">
        <v>16000</v>
      </c>
      <c r="M52" s="14" t="s">
        <v>10</v>
      </c>
      <c r="N52" s="15" t="s">
        <v>11</v>
      </c>
      <c r="O52" s="21">
        <v>27388</v>
      </c>
      <c r="R52" s="22"/>
    </row>
    <row r="53" spans="2:18" s="4" customFormat="1" ht="60" customHeight="1" x14ac:dyDescent="0.2">
      <c r="B53" s="14" t="s">
        <v>10</v>
      </c>
      <c r="C53" s="28" t="s">
        <v>11</v>
      </c>
      <c r="D53" s="28" t="s">
        <v>26</v>
      </c>
      <c r="E53" s="29">
        <v>0.08</v>
      </c>
      <c r="F53" s="15" t="s">
        <v>17</v>
      </c>
      <c r="G53" s="7" t="s">
        <v>18</v>
      </c>
      <c r="H53" s="8">
        <v>41426</v>
      </c>
      <c r="I53" s="8">
        <v>43251</v>
      </c>
      <c r="J53" s="9">
        <v>16000</v>
      </c>
      <c r="K53" s="9">
        <v>0</v>
      </c>
      <c r="L53" s="9">
        <v>16000</v>
      </c>
      <c r="M53" s="14" t="s">
        <v>10</v>
      </c>
      <c r="N53" s="15" t="s">
        <v>11</v>
      </c>
      <c r="O53" s="21">
        <v>27388</v>
      </c>
      <c r="R53" s="22"/>
    </row>
    <row r="54" spans="2:18" s="4" customFormat="1" ht="60" customHeight="1" x14ac:dyDescent="0.2">
      <c r="B54" s="14" t="s">
        <v>10</v>
      </c>
      <c r="C54" s="28" t="s">
        <v>11</v>
      </c>
      <c r="D54" s="28" t="s">
        <v>97</v>
      </c>
      <c r="E54" s="29">
        <v>1</v>
      </c>
      <c r="F54" s="15" t="s">
        <v>34</v>
      </c>
      <c r="G54" s="7" t="s">
        <v>100</v>
      </c>
      <c r="H54" s="8">
        <v>41106</v>
      </c>
      <c r="I54" s="8">
        <v>41639</v>
      </c>
      <c r="J54" s="9">
        <v>56411</v>
      </c>
      <c r="K54" s="9">
        <v>11846</v>
      </c>
      <c r="L54" s="9">
        <v>68257</v>
      </c>
      <c r="M54" s="14" t="s">
        <v>10</v>
      </c>
      <c r="N54" s="15" t="s">
        <v>11</v>
      </c>
      <c r="O54" s="21">
        <v>27385</v>
      </c>
      <c r="R54" s="22"/>
    </row>
    <row r="55" spans="2:18" s="4" customFormat="1" ht="60" customHeight="1" x14ac:dyDescent="0.2">
      <c r="B55" s="14" t="s">
        <v>10</v>
      </c>
      <c r="C55" s="28" t="s">
        <v>11</v>
      </c>
      <c r="D55" s="28" t="s">
        <v>97</v>
      </c>
      <c r="E55" s="29">
        <v>1</v>
      </c>
      <c r="F55" s="15" t="s">
        <v>98</v>
      </c>
      <c r="G55" s="7" t="s">
        <v>99</v>
      </c>
      <c r="H55" s="8">
        <v>41122</v>
      </c>
      <c r="I55" s="8">
        <v>41851</v>
      </c>
      <c r="J55" s="9">
        <v>49059</v>
      </c>
      <c r="K55" s="9">
        <v>10941</v>
      </c>
      <c r="L55" s="9">
        <v>60000</v>
      </c>
      <c r="M55" s="14" t="s">
        <v>10</v>
      </c>
      <c r="N55" s="15" t="s">
        <v>11</v>
      </c>
      <c r="O55" s="21">
        <v>25605</v>
      </c>
      <c r="R55" s="22"/>
    </row>
    <row r="56" spans="2:18" s="4" customFormat="1" ht="60" customHeight="1" x14ac:dyDescent="0.2">
      <c r="B56" s="14" t="s">
        <v>10</v>
      </c>
      <c r="C56" s="28" t="s">
        <v>11</v>
      </c>
      <c r="D56" s="28" t="s">
        <v>97</v>
      </c>
      <c r="E56" s="29">
        <v>0.05</v>
      </c>
      <c r="F56" s="15" t="s">
        <v>27</v>
      </c>
      <c r="G56" s="7" t="s">
        <v>28</v>
      </c>
      <c r="H56" s="8">
        <v>41334</v>
      </c>
      <c r="I56" s="8">
        <v>41698</v>
      </c>
      <c r="J56" s="9">
        <v>2776.3</v>
      </c>
      <c r="K56" s="9">
        <v>0</v>
      </c>
      <c r="L56" s="9">
        <v>2776.3</v>
      </c>
      <c r="M56" s="14" t="s">
        <v>10</v>
      </c>
      <c r="N56" s="15" t="s">
        <v>11</v>
      </c>
      <c r="O56" s="21">
        <v>27526</v>
      </c>
      <c r="R56" s="22"/>
    </row>
    <row r="57" spans="2:18" s="4" customFormat="1" ht="60" customHeight="1" x14ac:dyDescent="0.2">
      <c r="B57" s="14" t="s">
        <v>10</v>
      </c>
      <c r="C57" s="28" t="s">
        <v>11</v>
      </c>
      <c r="D57" s="28" t="s">
        <v>101</v>
      </c>
      <c r="E57" s="29">
        <v>1</v>
      </c>
      <c r="F57" s="15" t="s">
        <v>102</v>
      </c>
      <c r="G57" s="7" t="s">
        <v>103</v>
      </c>
      <c r="H57" s="8">
        <v>40909</v>
      </c>
      <c r="I57" s="8">
        <v>41274</v>
      </c>
      <c r="J57" s="9">
        <v>352375</v>
      </c>
      <c r="K57" s="9">
        <v>70475</v>
      </c>
      <c r="L57" s="9">
        <v>422850</v>
      </c>
      <c r="M57" s="14" t="s">
        <v>10</v>
      </c>
      <c r="N57" s="15" t="s">
        <v>104</v>
      </c>
      <c r="O57" s="21">
        <v>26128</v>
      </c>
      <c r="R57" s="22"/>
    </row>
    <row r="58" spans="2:18" s="4" customFormat="1" ht="60" customHeight="1" x14ac:dyDescent="0.2">
      <c r="B58" s="14" t="s">
        <v>10</v>
      </c>
      <c r="C58" s="28" t="s">
        <v>11</v>
      </c>
      <c r="D58" s="28" t="s">
        <v>101</v>
      </c>
      <c r="E58" s="29">
        <v>1</v>
      </c>
      <c r="F58" s="15" t="s">
        <v>102</v>
      </c>
      <c r="G58" s="7" t="s">
        <v>103</v>
      </c>
      <c r="H58" s="8">
        <v>41275</v>
      </c>
      <c r="I58" s="8">
        <v>41639</v>
      </c>
      <c r="J58" s="9">
        <v>390642</v>
      </c>
      <c r="K58" s="9">
        <v>78128</v>
      </c>
      <c r="L58" s="9">
        <v>468770</v>
      </c>
      <c r="M58" s="14" t="s">
        <v>10</v>
      </c>
      <c r="N58" s="15" t="s">
        <v>104</v>
      </c>
      <c r="O58" s="21">
        <v>26128</v>
      </c>
      <c r="R58" s="22"/>
    </row>
    <row r="59" spans="2:18" s="20" customFormat="1" ht="45" customHeight="1" x14ac:dyDescent="0.2">
      <c r="B59" s="16" t="s">
        <v>6</v>
      </c>
      <c r="C59" s="17">
        <v>52</v>
      </c>
      <c r="D59" s="17"/>
      <c r="E59" s="18"/>
      <c r="F59" s="17"/>
      <c r="G59" s="17"/>
      <c r="H59" s="19"/>
      <c r="I59" s="19"/>
      <c r="J59" s="18">
        <f>SUM(J7:J58)</f>
        <v>3114815.5999999996</v>
      </c>
      <c r="K59" s="18">
        <f>SUM(K7:K58)</f>
        <v>613918.69999999995</v>
      </c>
      <c r="L59" s="18">
        <f>SUM(L7:L58)</f>
        <v>3728734.3</v>
      </c>
      <c r="M59" s="19"/>
      <c r="N59" s="30"/>
      <c r="O59" s="31"/>
    </row>
  </sheetData>
  <sortState ref="A7:R816">
    <sortCondition ref="B7:B816"/>
    <sortCondition ref="C7:C816"/>
    <sortCondition ref="D7:D816"/>
    <sortCondition ref="H7:H816"/>
  </sortState>
  <mergeCells count="2">
    <mergeCell ref="B6:C6"/>
    <mergeCell ref="M6:N6"/>
  </mergeCells>
  <phoneticPr fontId="6" type="noConversion"/>
  <pageMargins left="0.22" right="0.21" top="0.17" bottom="0.35" header="0.5" footer="0.16"/>
  <pageSetup scale="45" fitToHeight="100" orientation="landscape" r:id="rId1"/>
  <headerFooter alignWithMargins="0">
    <oddFooter>&amp;RPage &amp;P</oddFooter>
  </headerFooter>
  <drawing r:id="rId2"/>
  <webPublishItems count="3">
    <webPublishItem id="28355" divId="APRIL_2003_Awards_FNL_28355" sourceType="sheet" destinationFile="S:\GENADM\osp\Award Reports-Web\APRIL_2003_REPORT\APRIL_2003_Awards_FNL.htm"/>
    <webPublishItem id="26925" divId="aw_jun03_26925" sourceType="printArea" destinationFile="S:\GENADM\osp\Award Reports-Web\MonthlyReportsJune03\aw_jun03.htm"/>
    <webPublishItem id="462" divId="MAR_2003_Awards_462" sourceType="range" sourceRef="B6:L6" destinationFile="S:\GENADM\osp\Award Reports-Web\March_2003_Report\MAR_2003_Awards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Awards</vt:lpstr>
      <vt:lpstr>Awards!Print_Area</vt:lpstr>
      <vt:lpstr>Awards!Print_Titles</vt:lpstr>
    </vt:vector>
  </TitlesOfParts>
  <Company>UVM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Ioulia Khitrykh</dc:creator>
  <cp:lastModifiedBy>Catherine Condon</cp:lastModifiedBy>
  <cp:lastPrinted>2014-10-08T18:31:56Z</cp:lastPrinted>
  <dcterms:created xsi:type="dcterms:W3CDTF">2003-04-18T16:36:03Z</dcterms:created>
  <dcterms:modified xsi:type="dcterms:W3CDTF">2014-10-08T20:30:23Z</dcterms:modified>
</cp:coreProperties>
</file>