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480" yWindow="120" windowWidth="11340" windowHeight="7470"/>
  </bookViews>
  <sheets>
    <sheet name="EXT" sheetId="77" r:id="rId1"/>
    <sheet name="ALL AWARDS (2)" sheetId="80" state="hidden" r:id="rId2"/>
  </sheets>
  <definedNames>
    <definedName name="_xlnm.Print_Area" localSheetId="1">'ALL AWARDS (2)'!$A$2:$J$19</definedName>
    <definedName name="_xlnm.Print_Area" localSheetId="0">EXT!$A$1:$J$70</definedName>
    <definedName name="_xlnm.Print_Titles" localSheetId="1">'ALL AWARDS (2)'!$6:$7</definedName>
    <definedName name="_xlnm.Print_Titles" localSheetId="0">EXT!$6:$7</definedName>
  </definedNames>
  <calcPr calcId="145621"/>
</workbook>
</file>

<file path=xl/calcChain.xml><?xml version="1.0" encoding="utf-8"?>
<calcChain xmlns="http://schemas.openxmlformats.org/spreadsheetml/2006/main">
  <c r="J68" i="77" l="1"/>
  <c r="I68" i="77"/>
  <c r="H68" i="77"/>
</calcChain>
</file>

<file path=xl/sharedStrings.xml><?xml version="1.0" encoding="utf-8"?>
<sst xmlns="http://schemas.openxmlformats.org/spreadsheetml/2006/main" count="398" uniqueCount="179">
  <si>
    <t>Extension Sustainable Agriculture Center</t>
  </si>
  <si>
    <t>Vermont AHS Department of Disabilities, Aging and Independent Living</t>
  </si>
  <si>
    <t>Poynter, Matthew Edward / Jones, Christine Haas</t>
  </si>
  <si>
    <t>Nitrogen Dioxide in the Sensitization to Allergic Airway Disease</t>
  </si>
  <si>
    <t>Extension - Program and Faculty Support</t>
  </si>
  <si>
    <t>Vermont Housing &amp; Conservation Board</t>
  </si>
  <si>
    <t>Darby, Heather M</t>
  </si>
  <si>
    <t>Cook, George L</t>
  </si>
  <si>
    <t>Rowe, Ellen</t>
  </si>
  <si>
    <t>Peabody, Mary L</t>
  </si>
  <si>
    <t>Kleinman, Sarah L</t>
  </si>
  <si>
    <t>National 4-H Council</t>
  </si>
  <si>
    <t>Vermont ANR Department of Environment Conservation</t>
  </si>
  <si>
    <t>Medicine - Cardiology</t>
  </si>
  <si>
    <t>Medicine - Endocrinology</t>
  </si>
  <si>
    <t>Medicine - Hematology Oncology</t>
  </si>
  <si>
    <t>Medicine - Immunobiology</t>
  </si>
  <si>
    <t>Medicine - Pulmonary</t>
  </si>
  <si>
    <t>Vermont Agency of Natural Resources (ANR)</t>
  </si>
  <si>
    <t>Cornell University</t>
  </si>
  <si>
    <t>Department</t>
  </si>
  <si>
    <t>National Institute of General Medical Sciences/NIH/DHHS</t>
  </si>
  <si>
    <t>National Institute of Diabetes and Digestive and Kidney Diseases/NIH/DHHS</t>
  </si>
  <si>
    <t>Biochemistry</t>
  </si>
  <si>
    <t>End Date</t>
  </si>
  <si>
    <t>Direct</t>
  </si>
  <si>
    <t>Indirect</t>
  </si>
  <si>
    <t>Total Awarded</t>
  </si>
  <si>
    <t>Neurology</t>
  </si>
  <si>
    <t>National Center for Complementary and Alternative Medicine/NIH/DHHS</t>
  </si>
  <si>
    <t>Vermont Department of Forests Parks and Recreation</t>
  </si>
  <si>
    <t>Natural Resources Conservation Service/Department of Agriculture</t>
  </si>
  <si>
    <t>Psychology</t>
  </si>
  <si>
    <t>National Institute on Drug Abuse/NIH/DHHS</t>
  </si>
  <si>
    <t>Vermont AHS Department of Health</t>
  </si>
  <si>
    <t>Berlin, Linda</t>
  </si>
  <si>
    <t>National Institute of Allergy and Infectious Diseases/NIH/DHHS</t>
  </si>
  <si>
    <t>National Heart, Lung, and Blood Institute/NIH/DHHS</t>
  </si>
  <si>
    <t>Principal Investigator/ Fellow</t>
  </si>
  <si>
    <t>Sponsor</t>
  </si>
  <si>
    <t>Project Title</t>
  </si>
  <si>
    <t>Start Date</t>
  </si>
  <si>
    <t>Total</t>
  </si>
  <si>
    <t>Vermont Agency of Agriculture, Food, and Markets</t>
  </si>
  <si>
    <t>Kansas State University</t>
  </si>
  <si>
    <t>Mississippi State University</t>
  </si>
  <si>
    <t>Deziel, Gary R</t>
  </si>
  <si>
    <t>Extension - Statewide 4-H</t>
  </si>
  <si>
    <t>4-H Leader Training</t>
  </si>
  <si>
    <t>Vermont Sustainable Jobs Fund</t>
  </si>
  <si>
    <t>North American Maple Syrup Council</t>
  </si>
  <si>
    <t>American Heart Association - Founders Affiliate</t>
  </si>
  <si>
    <t>Extension - Operations and Staff Support</t>
  </si>
  <si>
    <t>Personal Services Contract: Forests, Parks and Rec</t>
  </si>
  <si>
    <t>Rural and Agricultural VocRehab Program</t>
  </si>
  <si>
    <t>McMaster, William J</t>
  </si>
  <si>
    <t>Community Involvement Coordination in Urban and Community Forestry</t>
  </si>
  <si>
    <t>Operation Military Kids (OMK)</t>
  </si>
  <si>
    <t>The Tutorial Center</t>
  </si>
  <si>
    <t>University of New Hampshire</t>
  </si>
  <si>
    <t>Vermont Department of Environmental Conservation</t>
  </si>
  <si>
    <t xml:space="preserve"> </t>
  </si>
  <si>
    <t>National Institute of Food and Agriculture/Department of Agriculture</t>
  </si>
  <si>
    <t>Panic Disorder and Nicotine Withdrawal</t>
  </si>
  <si>
    <t>Regulation of Effector CD4 T-Cells During Infection</t>
  </si>
  <si>
    <t>Inflammation Model of Body-Based Treatment for Chronic Musculoskeletal Pain</t>
  </si>
  <si>
    <t>Bassett (Mary Imogene) Hospital</t>
  </si>
  <si>
    <t>ROPS Grant - The Social Marketing of Rollover Protection:  A Multistate Expansion</t>
  </si>
  <si>
    <t>Holistic Management International</t>
  </si>
  <si>
    <t>Whole Farm Planning for Women Farmers</t>
  </si>
  <si>
    <t>Shea, Erin S</t>
  </si>
  <si>
    <t>Wilmot, Timothy R</t>
  </si>
  <si>
    <t>Kenton, Elizabeth B</t>
  </si>
  <si>
    <t>College</t>
  </si>
  <si>
    <t>All Colleges</t>
  </si>
  <si>
    <t>CAS</t>
  </si>
  <si>
    <t>COM</t>
  </si>
  <si>
    <t>EXT</t>
  </si>
  <si>
    <t>Anxiety Vulnerability and Smoking Cessation</t>
  </si>
  <si>
    <t>The Prothrombinase Complex: A Model of an Enzyme-Cofactor Complex</t>
  </si>
  <si>
    <t xml:space="preserve">Spees, Jeffrey L. / Shimada, Issei </t>
  </si>
  <si>
    <t>Regulation of Reactive Astrocyte Formation by Gamma-Secretase Cleavage Products after CNS Injury</t>
  </si>
  <si>
    <t>Adipose Tissue Amyloid Precursor Protein and Beta-Amyloid</t>
  </si>
  <si>
    <t xml:space="preserve">Cushman, Mary / Locke, Bryan,  </t>
  </si>
  <si>
    <t>American Society of Hematology</t>
  </si>
  <si>
    <t>Is Higher Soluble P-Selectin a Risk Factor for Chronic Venous Insufficiency?</t>
  </si>
  <si>
    <t xml:space="preserve">Budd, Ralph C / Noubade, Rajkumar </t>
  </si>
  <si>
    <t>Teuscher, Cory / Krementsov, Dimitry N</t>
  </si>
  <si>
    <t>National Multiple Sclerosis Society</t>
  </si>
  <si>
    <t>p38 MAPK as a Female-Specific Druggable Target in Autoimmune Disease of the CNS</t>
  </si>
  <si>
    <t>Leclair, Laurie W. / Teneback, Charlotte C</t>
  </si>
  <si>
    <t>Cystic Fibrosis Foundation</t>
  </si>
  <si>
    <t>Antipseudonomal Effects of Bioengineered Lysozyme</t>
  </si>
  <si>
    <t>Carter, Jeffrey E</t>
  </si>
  <si>
    <t>Massachusetts Department of Agricultural Resources</t>
  </si>
  <si>
    <t>Growers Technical Assistance for Hops Production</t>
  </si>
  <si>
    <t>Developing Best Oilseed Production Practices for Vermont</t>
  </si>
  <si>
    <t>Hawkins, Susan H</t>
  </si>
  <si>
    <t>University of Nebraska</t>
  </si>
  <si>
    <t>Holtzman, Beth S</t>
  </si>
  <si>
    <t>University of Delaware</t>
  </si>
  <si>
    <t>Iowa State University</t>
  </si>
  <si>
    <t>Migrant Education</t>
  </si>
  <si>
    <t>Extension - Rural and Agricultural Voc Rehab</t>
  </si>
  <si>
    <t>Karlson Family Foundation</t>
  </si>
  <si>
    <t>4-H Scholarship</t>
  </si>
  <si>
    <t>Grazing Lands Conservation Program for Vermont</t>
  </si>
  <si>
    <t>Sponsored Project Administration</t>
  </si>
  <si>
    <t>FY 2011 Sponsored Project Activity Report</t>
  </si>
  <si>
    <t>FY2011 Funding Detail</t>
  </si>
  <si>
    <t xml:space="preserve">Extension </t>
  </si>
  <si>
    <t>Pratley, Richard E, / Tharp, William Gabriel</t>
  </si>
  <si>
    <t>Zvolensky, Michael J / Johnson, Kirsten Ann</t>
  </si>
  <si>
    <t>Zvolensky, Michael J / Leyro, Teresa Maria</t>
  </si>
  <si>
    <t>Everse, Stephen J / Bravo, Maria Cristina</t>
  </si>
  <si>
    <t>Langevin, Helene M. / Corey, Sarah M.</t>
  </si>
  <si>
    <t>x</t>
  </si>
  <si>
    <t>Extension</t>
  </si>
  <si>
    <t>FY 2012 Sponsored Project Activity Report</t>
  </si>
  <si>
    <t>Cannella, Mark P</t>
  </si>
  <si>
    <t>Vermont Farm Viability Enhancement Program</t>
  </si>
  <si>
    <t>VHCB 2012: Vermont Farm Viability Enhancement Program</t>
  </si>
  <si>
    <t>UVM ACAP Livestock Exclusion</t>
  </si>
  <si>
    <t>Lake Champlain Water Quality Strategic Watershed Action Team (SWAT)</t>
  </si>
  <si>
    <t>Reducing Soil and Phosphorus Loss Using a No-Till Grain Drill</t>
  </si>
  <si>
    <t>Vermont AgrAbility Project</t>
  </si>
  <si>
    <t>Vermont Farm Health Task Force</t>
  </si>
  <si>
    <t>Growing a Sustainable Hops Industry for New England</t>
  </si>
  <si>
    <t>Economic Feasibility of a Feed and Food Grain Mill in the Champlain Valley of Vermont</t>
  </si>
  <si>
    <t>Impact of Cover Crops on Beneficial and Pest Insects in Hops</t>
  </si>
  <si>
    <t>Assisting Organic Dairy Farmers with Meeting the Demands of New and Emerging Milk Markets</t>
  </si>
  <si>
    <t>Developing a Viable Hops Production System for Massachusetts</t>
  </si>
  <si>
    <t>Reducing Tillage and Manure Injection to Reduce Agricultural Impact on Water Quality</t>
  </si>
  <si>
    <t>Lattner Foundation (Forrest &amp; Frances)</t>
  </si>
  <si>
    <t>Growing Nutrient Dense Forages: Evaluation of Fertility Regimes at Butterworks Farm in Westfield, VT</t>
  </si>
  <si>
    <t>Digging Deeper: Improving Implementation of Nutrient Management Practices in Vermont</t>
  </si>
  <si>
    <t>Accelerating the Adoption of Conservation Tillage in the Northern Lake Champlain Basin</t>
  </si>
  <si>
    <t>Grubinger, Vernon P</t>
  </si>
  <si>
    <t>Northeast SARE Chapter 1</t>
  </si>
  <si>
    <t>Northeast SARE Chapter 3</t>
  </si>
  <si>
    <t>Bioenergy Multimedia Resource Development on eXtension.org</t>
  </si>
  <si>
    <t xml:space="preserve">Sustainable Production and Distribution of Bioenergy for the Central USA
</t>
  </si>
  <si>
    <t>eXtension Leadership Funds</t>
  </si>
  <si>
    <t>Enhancing Small Farm Economic Viability through Pricing Risk Management Education</t>
  </si>
  <si>
    <t>Stronger Economies Together (SET)</t>
  </si>
  <si>
    <t>Rural Housing Service/Department of Agriculture</t>
  </si>
  <si>
    <t>Northeast Kingdom Rural Economic Development Initiative</t>
  </si>
  <si>
    <t>Myers, Matthew</t>
  </si>
  <si>
    <t>Utilizing "Crowdfunding" to Build Community Interest and Financial Investment in the Vermont Rebates for Roll Bars Program</t>
  </si>
  <si>
    <t>Nwadike, Londa S</t>
  </si>
  <si>
    <t>Food Protection Task Force of Vermont</t>
  </si>
  <si>
    <t>National Cattlemen's Beef Association</t>
  </si>
  <si>
    <t>Food Safety Training for Beef Processors</t>
  </si>
  <si>
    <t>National e-Commerce Extension Initiative</t>
  </si>
  <si>
    <t>California FarmLink</t>
  </si>
  <si>
    <t>Expanding Agricultural Individual Development Accounts: A Multi-State Collaborative - Asset Building for Beginning Farmers and Ranchers</t>
  </si>
  <si>
    <t>Regional Economic Development Strategies Project Phase II</t>
  </si>
  <si>
    <t>Vermont New Farmer Network</t>
  </si>
  <si>
    <t>University of Vermont 4-H Tech Wizards</t>
  </si>
  <si>
    <t>Bi-State Primary Care Association</t>
  </si>
  <si>
    <t>Bridges to Health</t>
  </si>
  <si>
    <t>High Vacuum Sap Collection Without Pumps</t>
  </si>
  <si>
    <t>Extension - SARE</t>
  </si>
  <si>
    <t>Growing Skills Summer Employment Opportunity</t>
  </si>
  <si>
    <t>OSD/OMK Camp Grant</t>
  </si>
  <si>
    <t>4-H Military Club Grant</t>
  </si>
  <si>
    <t>Traister, Lauren A</t>
  </si>
  <si>
    <t>Farm to Plate Working Group Chair</t>
  </si>
  <si>
    <t>Colby, Jennifer J</t>
  </si>
  <si>
    <t>Grazing Education for Farmers: Innovations and Classic Practices</t>
  </si>
  <si>
    <t>Davidson, Amy C</t>
  </si>
  <si>
    <t>Turrell Fund</t>
  </si>
  <si>
    <t>Book in a Bag Program</t>
  </si>
  <si>
    <t>Nickerson, Virginia</t>
  </si>
  <si>
    <t>Providing Food Safety Training for Vermont's Produce Growers</t>
  </si>
  <si>
    <t>Schattman, Rachel E</t>
  </si>
  <si>
    <t>Growing a Community that Feeds Itself</t>
  </si>
  <si>
    <t>Vermont Agency of Education</t>
  </si>
  <si>
    <t>FY2012 Funding Detail - Revised 07/17/13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</si>
</sst>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7">
    <font>
      <sz val="10"/>
      <name val="MS Sans Serif"/>
      <charset val="204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sz val="19"/>
      <color rgb="FF006600"/>
      <name val="Garamond"/>
      <family val="1"/>
    </font>
    <font>
      <b/>
      <sz val="12"/>
      <color rgb="FF00660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46">
    <xf numFmtId="0" fontId="0" fillId="0" borderId="0" xfId="0"/>
    <xf numFmtId="0" fontId="3" fillId="2" borderId="1" xfId="0" applyFont="1" applyFill="1" applyBorder="1" applyAlignment="1">
      <alignment wrapText="1"/>
    </xf>
    <xf numFmtId="0" fontId="3" fillId="2" borderId="2" xfId="0" applyFont="1" applyFill="1" applyBorder="1" applyAlignment="1">
      <alignment wrapText="1"/>
    </xf>
    <xf numFmtId="0" fontId="3" fillId="2" borderId="2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0" borderId="0" xfId="0" applyFont="1"/>
    <xf numFmtId="0" fontId="2" fillId="2" borderId="9" xfId="0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0" fontId="3" fillId="2" borderId="4" xfId="0" applyFont="1" applyFill="1" applyBorder="1" applyAlignment="1">
      <alignment horizontal="right" vertical="top" wrapText="1"/>
    </xf>
    <xf numFmtId="0" fontId="3" fillId="2" borderId="5" xfId="0" applyFont="1" applyFill="1" applyBorder="1" applyAlignment="1">
      <alignment horizontal="right" vertical="top" wrapText="1"/>
    </xf>
    <xf numFmtId="0" fontId="2" fillId="2" borderId="0" xfId="0" applyFont="1" applyFill="1" applyBorder="1" applyAlignment="1">
      <alignment horizontal="right" vertical="top" wrapText="1"/>
    </xf>
    <xf numFmtId="0" fontId="2" fillId="2" borderId="6" xfId="0" applyFont="1" applyFill="1" applyBorder="1" applyAlignment="1">
      <alignment horizontal="right" vertical="top" wrapText="1"/>
    </xf>
    <xf numFmtId="0" fontId="2" fillId="2" borderId="7" xfId="0" applyFont="1" applyFill="1" applyBorder="1" applyAlignment="1">
      <alignment horizontal="right" vertical="top" wrapText="1"/>
    </xf>
    <xf numFmtId="0" fontId="2" fillId="2" borderId="8" xfId="0" applyFont="1" applyFill="1" applyBorder="1" applyAlignment="1">
      <alignment horizontal="right" vertical="top" wrapText="1"/>
    </xf>
    <xf numFmtId="0" fontId="2" fillId="0" borderId="0" xfId="0" applyFont="1" applyBorder="1"/>
    <xf numFmtId="0" fontId="2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left" vertical="center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2" xfId="0" applyFont="1" applyBorder="1"/>
    <xf numFmtId="0" fontId="3" fillId="2" borderId="1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2" fillId="0" borderId="16" xfId="0" applyFont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14" fontId="2" fillId="0" borderId="9" xfId="0" applyNumberFormat="1" applyFont="1" applyBorder="1" applyAlignment="1">
      <alignment horizontal="center" vertical="top"/>
    </xf>
    <xf numFmtId="164" fontId="3" fillId="2" borderId="2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2" borderId="4" xfId="0" applyFont="1" applyFill="1" applyBorder="1" applyAlignment="1">
      <alignment horizontal="right" vertical="top"/>
    </xf>
    <xf numFmtId="0" fontId="2" fillId="2" borderId="0" xfId="0" applyFont="1" applyFill="1" applyBorder="1" applyAlignment="1">
      <alignment horizontal="right" vertical="top"/>
    </xf>
    <xf numFmtId="0" fontId="3" fillId="2" borderId="10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15" xfId="0" applyFont="1" applyFill="1" applyBorder="1" applyAlignment="1">
      <alignment horizontal="right" vertical="center" wrapText="1"/>
    </xf>
    <xf numFmtId="164" fontId="2" fillId="2" borderId="9" xfId="0" applyNumberFormat="1" applyFont="1" applyFill="1" applyBorder="1" applyAlignment="1">
      <alignment horizontal="right" vertical="top" wrapText="1"/>
    </xf>
    <xf numFmtId="164" fontId="3" fillId="2" borderId="2" xfId="0" applyNumberFormat="1" applyFont="1" applyFill="1" applyBorder="1" applyAlignment="1">
      <alignment horizontal="right" wrapText="1"/>
    </xf>
    <xf numFmtId="164" fontId="3" fillId="2" borderId="11" xfId="0" applyNumberFormat="1" applyFont="1" applyFill="1" applyBorder="1" applyAlignment="1">
      <alignment horizontal="right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148162</xdr:colOff>
      <xdr:row>1</xdr:row>
      <xdr:rowOff>116413</xdr:rowOff>
    </xdr:from>
    <xdr:to>
      <xdr:col>2</xdr:col>
      <xdr:colOff>1203320</xdr:colOff>
      <xdr:row>4</xdr:row>
      <xdr:rowOff>103713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2" y="275163"/>
          <a:ext cx="32670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74081</xdr:colOff>
      <xdr:row>1</xdr:row>
      <xdr:rowOff>95258</xdr:rowOff>
    </xdr:from>
    <xdr:to>
      <xdr:col>1</xdr:col>
      <xdr:colOff>31748</xdr:colOff>
      <xdr:row>4</xdr:row>
      <xdr:rowOff>128066</xdr:rowOff>
    </xdr:to>
    <xdr:pic>
      <xdr:nvPicPr>
        <xdr:cNvPr id="2" name="Picture 5" descr="Description: C:\Users\dsilver\Desktop\uvmtoweroutline3425_002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81" y="257183"/>
          <a:ext cx="757767" cy="7186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69"/>
  <sheetViews>
    <sheetView showGridLines="0" tabSelected="1" zoomScale="90" zoomScaleNormal="90" workbookViewId="0">
      <selection activeCell="A8" sqref="A8"/>
    </sheetView>
  </sheetViews>
  <sheetFormatPr defaultRowHeight="12.75"/>
  <cols>
    <col min="1" max="1" width="12" style="7" customWidth="1"/>
    <col min="2" max="2" width="21.140625" style="7" customWidth="1"/>
    <col min="3" max="3" width="23.5703125" style="7" customWidth="1"/>
    <col min="4" max="4" width="28.7109375" style="7" customWidth="1"/>
    <col min="5" max="5" width="40.85546875" style="7" customWidth="1"/>
    <col min="6" max="6" width="11.140625" style="34" customWidth="1"/>
    <col min="7" max="7" width="11.42578125" style="34" customWidth="1"/>
    <col min="8" max="8" width="13.28515625" style="37" bestFit="1" customWidth="1"/>
    <col min="9" max="9" width="12" style="37" bestFit="1" customWidth="1"/>
    <col min="10" max="10" width="14.28515625" style="37" bestFit="1" customWidth="1"/>
    <col min="11" max="16384" width="9.140625" style="7"/>
  </cols>
  <sheetData>
    <row r="2" spans="1:11" s="4" customFormat="1" ht="18" customHeight="1">
      <c r="A2" s="22"/>
      <c r="B2" s="17"/>
      <c r="C2" s="17"/>
      <c r="D2" s="17"/>
      <c r="E2" s="28" t="s">
        <v>118</v>
      </c>
      <c r="F2" s="18"/>
      <c r="G2" s="18"/>
      <c r="H2" s="38"/>
      <c r="I2" s="10"/>
      <c r="J2" s="11"/>
    </row>
    <row r="3" spans="1:11" s="4" customFormat="1" ht="18" customHeight="1">
      <c r="A3" s="23"/>
      <c r="B3" s="5"/>
      <c r="C3" s="5"/>
      <c r="D3" s="5"/>
      <c r="E3" s="29" t="s">
        <v>110</v>
      </c>
      <c r="F3" s="19"/>
      <c r="G3" s="5"/>
      <c r="H3" s="39"/>
      <c r="I3" s="12"/>
      <c r="J3" s="13"/>
    </row>
    <row r="4" spans="1:11" s="4" customFormat="1" ht="18" customHeight="1">
      <c r="A4" s="23"/>
      <c r="B4" s="30"/>
      <c r="C4" s="5"/>
      <c r="D4" s="5"/>
      <c r="E4" s="29" t="s">
        <v>178</v>
      </c>
      <c r="F4" s="19"/>
      <c r="G4" s="5"/>
      <c r="H4" s="39"/>
      <c r="I4" s="12"/>
      <c r="J4" s="13"/>
    </row>
    <row r="5" spans="1:11" s="4" customFormat="1" ht="18" customHeight="1">
      <c r="A5" s="31"/>
      <c r="B5" s="6"/>
      <c r="C5" s="6"/>
      <c r="D5" s="6"/>
      <c r="E5" s="27" t="s">
        <v>61</v>
      </c>
      <c r="F5" s="27"/>
      <c r="G5" s="6"/>
      <c r="H5" s="14"/>
      <c r="I5" s="14"/>
      <c r="J5" s="15"/>
    </row>
    <row r="6" spans="1:11" s="16" customFormat="1" ht="25.5" customHeight="1">
      <c r="A6" s="24"/>
      <c r="B6" s="21" t="s">
        <v>117</v>
      </c>
      <c r="C6" s="21"/>
      <c r="D6" s="21"/>
      <c r="E6" s="21"/>
      <c r="F6" s="20"/>
      <c r="G6" s="20"/>
      <c r="H6" s="40"/>
      <c r="I6" s="40"/>
      <c r="J6" s="41"/>
      <c r="K6" s="4"/>
    </row>
    <row r="7" spans="1:11" s="26" customFormat="1" ht="31.5" customHeight="1">
      <c r="A7" s="32" t="s">
        <v>73</v>
      </c>
      <c r="B7" s="32" t="s">
        <v>20</v>
      </c>
      <c r="C7" s="32" t="s">
        <v>38</v>
      </c>
      <c r="D7" s="32" t="s">
        <v>39</v>
      </c>
      <c r="E7" s="32" t="s">
        <v>40</v>
      </c>
      <c r="F7" s="25" t="s">
        <v>41</v>
      </c>
      <c r="G7" s="25" t="s">
        <v>24</v>
      </c>
      <c r="H7" s="42" t="s">
        <v>25</v>
      </c>
      <c r="I7" s="42" t="s">
        <v>26</v>
      </c>
      <c r="J7" s="42" t="s">
        <v>27</v>
      </c>
      <c r="K7" s="33"/>
    </row>
    <row r="8" spans="1:11" s="9" customFormat="1" ht="51.95" customHeight="1">
      <c r="A8" s="8" t="s">
        <v>77</v>
      </c>
      <c r="B8" s="8" t="s">
        <v>52</v>
      </c>
      <c r="C8" s="8" t="s">
        <v>46</v>
      </c>
      <c r="D8" s="8" t="s">
        <v>30</v>
      </c>
      <c r="E8" s="8" t="s">
        <v>53</v>
      </c>
      <c r="F8" s="35">
        <v>40725</v>
      </c>
      <c r="G8" s="35">
        <v>41090</v>
      </c>
      <c r="H8" s="43">
        <v>22469</v>
      </c>
      <c r="I8" s="43">
        <v>5011</v>
      </c>
      <c r="J8" s="43">
        <v>27480</v>
      </c>
      <c r="K8" s="4"/>
    </row>
    <row r="9" spans="1:11" s="9" customFormat="1" ht="51.95" customHeight="1">
      <c r="A9" s="8" t="s">
        <v>77</v>
      </c>
      <c r="B9" s="8" t="s">
        <v>4</v>
      </c>
      <c r="C9" s="8" t="s">
        <v>119</v>
      </c>
      <c r="D9" s="8" t="s">
        <v>5</v>
      </c>
      <c r="E9" s="8" t="s">
        <v>120</v>
      </c>
      <c r="F9" s="35">
        <v>40238</v>
      </c>
      <c r="G9" s="35">
        <v>40991</v>
      </c>
      <c r="H9" s="43">
        <v>36573</v>
      </c>
      <c r="I9" s="43">
        <v>0</v>
      </c>
      <c r="J9" s="43">
        <v>36573</v>
      </c>
      <c r="K9" s="4"/>
    </row>
    <row r="10" spans="1:11" s="9" customFormat="1" ht="51.95" customHeight="1">
      <c r="A10" s="8" t="s">
        <v>77</v>
      </c>
      <c r="B10" s="8" t="s">
        <v>4</v>
      </c>
      <c r="C10" s="8" t="s">
        <v>119</v>
      </c>
      <c r="D10" s="8" t="s">
        <v>5</v>
      </c>
      <c r="E10" s="8" t="s">
        <v>121</v>
      </c>
      <c r="F10" s="35">
        <v>40896</v>
      </c>
      <c r="G10" s="35">
        <v>41394</v>
      </c>
      <c r="H10" s="43">
        <v>146361</v>
      </c>
      <c r="I10" s="43">
        <v>32639</v>
      </c>
      <c r="J10" s="43">
        <v>179000</v>
      </c>
      <c r="K10" s="4"/>
    </row>
    <row r="11" spans="1:11" s="9" customFormat="1" ht="51.95" customHeight="1">
      <c r="A11" s="8" t="s">
        <v>77</v>
      </c>
      <c r="B11" s="8" t="s">
        <v>4</v>
      </c>
      <c r="C11" s="8" t="s">
        <v>93</v>
      </c>
      <c r="D11" s="8" t="s">
        <v>31</v>
      </c>
      <c r="E11" s="8" t="s">
        <v>123</v>
      </c>
      <c r="F11" s="35">
        <v>40752</v>
      </c>
      <c r="G11" s="35">
        <v>41851</v>
      </c>
      <c r="H11" s="43">
        <v>322500</v>
      </c>
      <c r="I11" s="43">
        <v>0</v>
      </c>
      <c r="J11" s="43">
        <v>322500</v>
      </c>
      <c r="K11" s="4"/>
    </row>
    <row r="12" spans="1:11" s="9" customFormat="1" ht="51.95" customHeight="1">
      <c r="A12" s="8" t="s">
        <v>77</v>
      </c>
      <c r="B12" s="8" t="s">
        <v>4</v>
      </c>
      <c r="C12" s="8" t="s">
        <v>93</v>
      </c>
      <c r="D12" s="8" t="s">
        <v>31</v>
      </c>
      <c r="E12" s="8" t="s">
        <v>123</v>
      </c>
      <c r="F12" s="35">
        <v>40817</v>
      </c>
      <c r="G12" s="35">
        <v>41274</v>
      </c>
      <c r="H12" s="43">
        <v>100000</v>
      </c>
      <c r="I12" s="43">
        <v>0</v>
      </c>
      <c r="J12" s="43">
        <v>100000</v>
      </c>
      <c r="K12" s="4"/>
    </row>
    <row r="13" spans="1:11" s="9" customFormat="1" ht="51.95" customHeight="1">
      <c r="A13" s="8" t="s">
        <v>77</v>
      </c>
      <c r="B13" s="8" t="s">
        <v>4</v>
      </c>
      <c r="C13" s="8" t="s">
        <v>93</v>
      </c>
      <c r="D13" s="8" t="s">
        <v>18</v>
      </c>
      <c r="E13" s="8" t="s">
        <v>124</v>
      </c>
      <c r="F13" s="35">
        <v>40994</v>
      </c>
      <c r="G13" s="35">
        <v>41639</v>
      </c>
      <c r="H13" s="43">
        <v>89640</v>
      </c>
      <c r="I13" s="43">
        <v>6360</v>
      </c>
      <c r="J13" s="43">
        <v>96000</v>
      </c>
      <c r="K13" s="4"/>
    </row>
    <row r="14" spans="1:11" s="9" customFormat="1" ht="51.95" customHeight="1">
      <c r="A14" s="8" t="s">
        <v>77</v>
      </c>
      <c r="B14" s="8" t="s">
        <v>4</v>
      </c>
      <c r="C14" s="8" t="s">
        <v>93</v>
      </c>
      <c r="D14" s="8" t="s">
        <v>60</v>
      </c>
      <c r="E14" s="8" t="s">
        <v>122</v>
      </c>
      <c r="F14" s="35">
        <v>40886</v>
      </c>
      <c r="G14" s="35">
        <v>41456</v>
      </c>
      <c r="H14" s="43">
        <v>123703</v>
      </c>
      <c r="I14" s="43">
        <v>9166</v>
      </c>
      <c r="J14" s="43">
        <v>132869</v>
      </c>
      <c r="K14" s="4"/>
    </row>
    <row r="15" spans="1:11" s="9" customFormat="1" ht="51.95" customHeight="1">
      <c r="A15" s="8" t="s">
        <v>77</v>
      </c>
      <c r="B15" s="8" t="s">
        <v>4</v>
      </c>
      <c r="C15" s="8" t="s">
        <v>7</v>
      </c>
      <c r="D15" s="8" t="s">
        <v>66</v>
      </c>
      <c r="E15" s="8" t="s">
        <v>67</v>
      </c>
      <c r="F15" s="35">
        <v>40756</v>
      </c>
      <c r="G15" s="35">
        <v>41121</v>
      </c>
      <c r="H15" s="43">
        <v>122726</v>
      </c>
      <c r="I15" s="43">
        <v>17550</v>
      </c>
      <c r="J15" s="43">
        <v>140276</v>
      </c>
      <c r="K15" s="4"/>
    </row>
    <row r="16" spans="1:11" s="9" customFormat="1" ht="51.95" customHeight="1">
      <c r="A16" s="8" t="s">
        <v>77</v>
      </c>
      <c r="B16" s="8" t="s">
        <v>4</v>
      </c>
      <c r="C16" s="8" t="s">
        <v>7</v>
      </c>
      <c r="D16" s="8" t="s">
        <v>62</v>
      </c>
      <c r="E16" s="8" t="s">
        <v>125</v>
      </c>
      <c r="F16" s="35">
        <v>40787</v>
      </c>
      <c r="G16" s="35">
        <v>41152</v>
      </c>
      <c r="H16" s="43">
        <v>180000</v>
      </c>
      <c r="I16" s="43">
        <v>0</v>
      </c>
      <c r="J16" s="43">
        <v>180000</v>
      </c>
      <c r="K16" s="4"/>
    </row>
    <row r="17" spans="1:11" s="9" customFormat="1" ht="51.95" customHeight="1">
      <c r="A17" s="8" t="s">
        <v>77</v>
      </c>
      <c r="B17" s="8" t="s">
        <v>4</v>
      </c>
      <c r="C17" s="8" t="s">
        <v>7</v>
      </c>
      <c r="D17" s="8" t="s">
        <v>34</v>
      </c>
      <c r="E17" s="8" t="s">
        <v>126</v>
      </c>
      <c r="F17" s="35">
        <v>40634</v>
      </c>
      <c r="G17" s="35">
        <v>41090</v>
      </c>
      <c r="H17" s="43">
        <v>19897</v>
      </c>
      <c r="I17" s="43">
        <v>4303</v>
      </c>
      <c r="J17" s="43">
        <v>24200</v>
      </c>
      <c r="K17" s="4"/>
    </row>
    <row r="18" spans="1:11" s="9" customFormat="1" ht="51.95" customHeight="1">
      <c r="A18" s="8" t="s">
        <v>77</v>
      </c>
      <c r="B18" s="8" t="s">
        <v>4</v>
      </c>
      <c r="C18" s="8" t="s">
        <v>6</v>
      </c>
      <c r="D18" s="8" t="s">
        <v>19</v>
      </c>
      <c r="E18" s="8" t="s">
        <v>129</v>
      </c>
      <c r="F18" s="35">
        <v>41000</v>
      </c>
      <c r="G18" s="35">
        <v>41425</v>
      </c>
      <c r="H18" s="43">
        <v>21216</v>
      </c>
      <c r="I18" s="43">
        <v>4731</v>
      </c>
      <c r="J18" s="43">
        <v>25947</v>
      </c>
      <c r="K18" s="4"/>
    </row>
    <row r="19" spans="1:11" s="9" customFormat="1" ht="51.95" customHeight="1">
      <c r="A19" s="8" t="s">
        <v>77</v>
      </c>
      <c r="B19" s="8" t="s">
        <v>4</v>
      </c>
      <c r="C19" s="8" t="s">
        <v>6</v>
      </c>
      <c r="D19" s="8" t="s">
        <v>133</v>
      </c>
      <c r="E19" s="8" t="s">
        <v>134</v>
      </c>
      <c r="F19" s="35">
        <v>41000</v>
      </c>
      <c r="G19" s="35">
        <v>41348</v>
      </c>
      <c r="H19" s="43">
        <v>26125</v>
      </c>
      <c r="I19" s="43">
        <v>0</v>
      </c>
      <c r="J19" s="43">
        <v>26125</v>
      </c>
      <c r="K19" s="4"/>
    </row>
    <row r="20" spans="1:11" s="9" customFormat="1" ht="51.95" customHeight="1">
      <c r="A20" s="8" t="s">
        <v>77</v>
      </c>
      <c r="B20" s="8" t="s">
        <v>4</v>
      </c>
      <c r="C20" s="8" t="s">
        <v>6</v>
      </c>
      <c r="D20" s="8" t="s">
        <v>94</v>
      </c>
      <c r="E20" s="8" t="s">
        <v>131</v>
      </c>
      <c r="F20" s="35">
        <v>40756</v>
      </c>
      <c r="G20" s="35">
        <v>40999</v>
      </c>
      <c r="H20" s="43">
        <v>30802</v>
      </c>
      <c r="I20" s="43">
        <v>0</v>
      </c>
      <c r="J20" s="43">
        <v>30802</v>
      </c>
      <c r="K20" s="4"/>
    </row>
    <row r="21" spans="1:11" s="9" customFormat="1" ht="51.95" customHeight="1">
      <c r="A21" s="8" t="s">
        <v>77</v>
      </c>
      <c r="B21" s="8" t="s">
        <v>4</v>
      </c>
      <c r="C21" s="8" t="s">
        <v>6</v>
      </c>
      <c r="D21" s="8" t="s">
        <v>94</v>
      </c>
      <c r="E21" s="8" t="s">
        <v>95</v>
      </c>
      <c r="F21" s="35">
        <v>40179</v>
      </c>
      <c r="G21" s="35">
        <v>40908</v>
      </c>
      <c r="H21" s="43">
        <v>2326</v>
      </c>
      <c r="I21" s="43">
        <v>0</v>
      </c>
      <c r="J21" s="43">
        <v>2326</v>
      </c>
      <c r="K21" s="4"/>
    </row>
    <row r="22" spans="1:11" s="9" customFormat="1" ht="51.95" customHeight="1">
      <c r="A22" s="8" t="s">
        <v>77</v>
      </c>
      <c r="B22" s="8" t="s">
        <v>4</v>
      </c>
      <c r="C22" s="8" t="s">
        <v>6</v>
      </c>
      <c r="D22" s="8" t="s">
        <v>31</v>
      </c>
      <c r="E22" s="8" t="s">
        <v>135</v>
      </c>
      <c r="F22" s="35">
        <v>40787</v>
      </c>
      <c r="G22" s="35">
        <v>41182</v>
      </c>
      <c r="H22" s="43">
        <v>55150</v>
      </c>
      <c r="I22" s="43">
        <v>8272</v>
      </c>
      <c r="J22" s="43">
        <v>63422</v>
      </c>
      <c r="K22" s="4"/>
    </row>
    <row r="23" spans="1:11" s="9" customFormat="1" ht="51.95" customHeight="1">
      <c r="A23" s="8" t="s">
        <v>77</v>
      </c>
      <c r="B23" s="8" t="s">
        <v>4</v>
      </c>
      <c r="C23" s="8" t="s">
        <v>6</v>
      </c>
      <c r="D23" s="8" t="s">
        <v>59</v>
      </c>
      <c r="E23" s="8" t="s">
        <v>130</v>
      </c>
      <c r="F23" s="35">
        <v>40787</v>
      </c>
      <c r="G23" s="35">
        <v>42247</v>
      </c>
      <c r="H23" s="43">
        <v>518514</v>
      </c>
      <c r="I23" s="43">
        <v>108573</v>
      </c>
      <c r="J23" s="43">
        <v>627087</v>
      </c>
      <c r="K23" s="4"/>
    </row>
    <row r="24" spans="1:11" s="9" customFormat="1" ht="51.95" customHeight="1">
      <c r="A24" s="8" t="s">
        <v>77</v>
      </c>
      <c r="B24" s="8" t="s">
        <v>4</v>
      </c>
      <c r="C24" s="8" t="s">
        <v>6</v>
      </c>
      <c r="D24" s="8" t="s">
        <v>43</v>
      </c>
      <c r="E24" s="8" t="s">
        <v>128</v>
      </c>
      <c r="F24" s="35">
        <v>41068</v>
      </c>
      <c r="G24" s="35">
        <v>41182</v>
      </c>
      <c r="H24" s="43">
        <v>8947</v>
      </c>
      <c r="I24" s="43">
        <v>0</v>
      </c>
      <c r="J24" s="43">
        <v>8947</v>
      </c>
      <c r="K24" s="4"/>
    </row>
    <row r="25" spans="1:11" s="9" customFormat="1" ht="51.95" customHeight="1">
      <c r="A25" s="8" t="s">
        <v>77</v>
      </c>
      <c r="B25" s="8" t="s">
        <v>4</v>
      </c>
      <c r="C25" s="8" t="s">
        <v>6</v>
      </c>
      <c r="D25" s="8" t="s">
        <v>43</v>
      </c>
      <c r="E25" s="8" t="s">
        <v>127</v>
      </c>
      <c r="F25" s="35">
        <v>40861</v>
      </c>
      <c r="G25" s="35">
        <v>41364</v>
      </c>
      <c r="H25" s="43">
        <v>15000</v>
      </c>
      <c r="I25" s="43">
        <v>0</v>
      </c>
      <c r="J25" s="43">
        <v>15000</v>
      </c>
      <c r="K25" s="4"/>
    </row>
    <row r="26" spans="1:11" s="9" customFormat="1" ht="51.95" customHeight="1">
      <c r="A26" s="8" t="s">
        <v>77</v>
      </c>
      <c r="B26" s="8" t="s">
        <v>4</v>
      </c>
      <c r="C26" s="8" t="s">
        <v>6</v>
      </c>
      <c r="D26" s="8" t="s">
        <v>12</v>
      </c>
      <c r="E26" s="8" t="s">
        <v>132</v>
      </c>
      <c r="F26" s="35">
        <v>41046</v>
      </c>
      <c r="G26" s="35">
        <v>41639</v>
      </c>
      <c r="H26" s="43">
        <v>47174</v>
      </c>
      <c r="I26" s="43">
        <v>2715</v>
      </c>
      <c r="J26" s="43">
        <v>49889</v>
      </c>
      <c r="K26" s="4"/>
    </row>
    <row r="27" spans="1:11" s="9" customFormat="1" ht="51.95" customHeight="1">
      <c r="A27" s="8" t="s">
        <v>77</v>
      </c>
      <c r="B27" s="8" t="s">
        <v>4</v>
      </c>
      <c r="C27" s="8" t="s">
        <v>6</v>
      </c>
      <c r="D27" s="8" t="s">
        <v>60</v>
      </c>
      <c r="E27" s="8" t="s">
        <v>136</v>
      </c>
      <c r="F27" s="35">
        <v>40997</v>
      </c>
      <c r="G27" s="35">
        <v>41547</v>
      </c>
      <c r="H27" s="43">
        <v>31677</v>
      </c>
      <c r="I27" s="43">
        <v>7064</v>
      </c>
      <c r="J27" s="43">
        <v>38741</v>
      </c>
      <c r="K27" s="4"/>
    </row>
    <row r="28" spans="1:11" s="9" customFormat="1" ht="51.95" customHeight="1">
      <c r="A28" s="8" t="s">
        <v>77</v>
      </c>
      <c r="B28" s="8" t="s">
        <v>4</v>
      </c>
      <c r="C28" s="8" t="s">
        <v>6</v>
      </c>
      <c r="D28" s="8" t="s">
        <v>49</v>
      </c>
      <c r="E28" s="8" t="s">
        <v>96</v>
      </c>
      <c r="F28" s="35">
        <v>41031</v>
      </c>
      <c r="G28" s="35">
        <v>41639</v>
      </c>
      <c r="H28" s="43">
        <v>20809</v>
      </c>
      <c r="I28" s="43">
        <v>2081</v>
      </c>
      <c r="J28" s="43">
        <v>22890</v>
      </c>
      <c r="K28" s="4"/>
    </row>
    <row r="29" spans="1:11" s="9" customFormat="1" ht="51.95" customHeight="1">
      <c r="A29" s="8" t="s">
        <v>77</v>
      </c>
      <c r="B29" s="8" t="s">
        <v>4</v>
      </c>
      <c r="C29" s="8" t="s">
        <v>97</v>
      </c>
      <c r="D29" s="8" t="s">
        <v>19</v>
      </c>
      <c r="E29" s="8" t="s">
        <v>140</v>
      </c>
      <c r="F29" s="35">
        <v>40725</v>
      </c>
      <c r="G29" s="35">
        <v>41274</v>
      </c>
      <c r="H29" s="43">
        <v>24522</v>
      </c>
      <c r="I29" s="43">
        <v>5468</v>
      </c>
      <c r="J29" s="43">
        <v>29990</v>
      </c>
      <c r="K29" s="4"/>
    </row>
    <row r="30" spans="1:11" s="9" customFormat="1" ht="51.95" customHeight="1">
      <c r="A30" s="8" t="s">
        <v>77</v>
      </c>
      <c r="B30" s="8" t="s">
        <v>4</v>
      </c>
      <c r="C30" s="8" t="s">
        <v>97</v>
      </c>
      <c r="D30" s="8" t="s">
        <v>101</v>
      </c>
      <c r="E30" s="8" t="s">
        <v>141</v>
      </c>
      <c r="F30" s="35">
        <v>40756</v>
      </c>
      <c r="G30" s="35">
        <v>41121</v>
      </c>
      <c r="H30" s="43">
        <v>22822</v>
      </c>
      <c r="I30" s="43">
        <v>5089</v>
      </c>
      <c r="J30" s="43">
        <v>27911</v>
      </c>
      <c r="K30" s="4"/>
    </row>
    <row r="31" spans="1:11" s="9" customFormat="1" ht="51.95" customHeight="1">
      <c r="A31" s="8" t="s">
        <v>77</v>
      </c>
      <c r="B31" s="8" t="s">
        <v>4</v>
      </c>
      <c r="C31" s="8" t="s">
        <v>97</v>
      </c>
      <c r="D31" s="8" t="s">
        <v>98</v>
      </c>
      <c r="E31" s="8" t="s">
        <v>142</v>
      </c>
      <c r="F31" s="35">
        <v>40909</v>
      </c>
      <c r="G31" s="35">
        <v>41274</v>
      </c>
      <c r="H31" s="43">
        <v>12500</v>
      </c>
      <c r="I31" s="43">
        <v>0</v>
      </c>
      <c r="J31" s="43">
        <v>12500</v>
      </c>
      <c r="K31" s="4"/>
    </row>
    <row r="32" spans="1:11" s="9" customFormat="1" ht="51.95" customHeight="1">
      <c r="A32" s="8" t="s">
        <v>77</v>
      </c>
      <c r="B32" s="8" t="s">
        <v>4</v>
      </c>
      <c r="C32" s="8" t="s">
        <v>99</v>
      </c>
      <c r="D32" s="8" t="s">
        <v>100</v>
      </c>
      <c r="E32" s="8" t="s">
        <v>143</v>
      </c>
      <c r="F32" s="35">
        <v>40725</v>
      </c>
      <c r="G32" s="35">
        <v>41274</v>
      </c>
      <c r="H32" s="43">
        <v>26686</v>
      </c>
      <c r="I32" s="43">
        <v>5737</v>
      </c>
      <c r="J32" s="43">
        <v>32423</v>
      </c>
      <c r="K32" s="4"/>
    </row>
    <row r="33" spans="1:11" s="9" customFormat="1" ht="51.95" customHeight="1">
      <c r="A33" s="8" t="s">
        <v>77</v>
      </c>
      <c r="B33" s="8" t="s">
        <v>4</v>
      </c>
      <c r="C33" s="8" t="s">
        <v>55</v>
      </c>
      <c r="D33" s="8" t="s">
        <v>45</v>
      </c>
      <c r="E33" s="8" t="s">
        <v>144</v>
      </c>
      <c r="F33" s="35">
        <v>40909</v>
      </c>
      <c r="G33" s="35">
        <v>41517</v>
      </c>
      <c r="H33" s="43">
        <v>8054</v>
      </c>
      <c r="I33" s="43">
        <v>1796</v>
      </c>
      <c r="J33" s="43">
        <v>9850</v>
      </c>
      <c r="K33" s="4"/>
    </row>
    <row r="34" spans="1:11" s="9" customFormat="1" ht="51.95" customHeight="1">
      <c r="A34" s="8" t="s">
        <v>77</v>
      </c>
      <c r="B34" s="8" t="s">
        <v>4</v>
      </c>
      <c r="C34" s="8" t="s">
        <v>55</v>
      </c>
      <c r="D34" s="8" t="s">
        <v>145</v>
      </c>
      <c r="E34" s="8" t="s">
        <v>146</v>
      </c>
      <c r="F34" s="35">
        <v>40883</v>
      </c>
      <c r="G34" s="35">
        <v>41978</v>
      </c>
      <c r="H34" s="43">
        <v>90119</v>
      </c>
      <c r="I34" s="43">
        <v>20097</v>
      </c>
      <c r="J34" s="43">
        <v>110216</v>
      </c>
      <c r="K34" s="4"/>
    </row>
    <row r="35" spans="1:11" s="9" customFormat="1" ht="51.95" customHeight="1">
      <c r="A35" s="8" t="s">
        <v>77</v>
      </c>
      <c r="B35" s="8" t="s">
        <v>4</v>
      </c>
      <c r="C35" s="8" t="s">
        <v>147</v>
      </c>
      <c r="D35" s="8" t="s">
        <v>66</v>
      </c>
      <c r="E35" s="8" t="s">
        <v>148</v>
      </c>
      <c r="F35" s="35">
        <v>40909</v>
      </c>
      <c r="G35" s="35">
        <v>41274</v>
      </c>
      <c r="H35" s="43">
        <v>15000</v>
      </c>
      <c r="I35" s="43">
        <v>0</v>
      </c>
      <c r="J35" s="43">
        <v>15000</v>
      </c>
      <c r="K35" s="4"/>
    </row>
    <row r="36" spans="1:11" s="9" customFormat="1" ht="51.95" customHeight="1">
      <c r="A36" s="8" t="s">
        <v>77</v>
      </c>
      <c r="B36" s="8" t="s">
        <v>4</v>
      </c>
      <c r="C36" s="8" t="s">
        <v>149</v>
      </c>
      <c r="D36" s="8" t="s">
        <v>151</v>
      </c>
      <c r="E36" s="8" t="s">
        <v>152</v>
      </c>
      <c r="F36" s="35">
        <v>41009</v>
      </c>
      <c r="G36" s="35">
        <v>41060</v>
      </c>
      <c r="H36" s="43">
        <v>2453</v>
      </c>
      <c r="I36" s="43">
        <v>547</v>
      </c>
      <c r="J36" s="43">
        <v>3000</v>
      </c>
      <c r="K36" s="4"/>
    </row>
    <row r="37" spans="1:11" s="9" customFormat="1" ht="51.95" customHeight="1">
      <c r="A37" s="8" t="s">
        <v>77</v>
      </c>
      <c r="B37" s="8" t="s">
        <v>4</v>
      </c>
      <c r="C37" s="8" t="s">
        <v>149</v>
      </c>
      <c r="D37" s="8" t="s">
        <v>34</v>
      </c>
      <c r="E37" s="8" t="s">
        <v>150</v>
      </c>
      <c r="F37" s="35">
        <v>40862</v>
      </c>
      <c r="G37" s="35">
        <v>41121</v>
      </c>
      <c r="H37" s="43">
        <v>9985</v>
      </c>
      <c r="I37" s="43">
        <v>0</v>
      </c>
      <c r="J37" s="43">
        <v>9985</v>
      </c>
      <c r="K37" s="4"/>
    </row>
    <row r="38" spans="1:11" s="9" customFormat="1" ht="51.95" customHeight="1">
      <c r="A38" s="8" t="s">
        <v>77</v>
      </c>
      <c r="B38" s="8" t="s">
        <v>4</v>
      </c>
      <c r="C38" s="8" t="s">
        <v>9</v>
      </c>
      <c r="D38" s="8" t="s">
        <v>154</v>
      </c>
      <c r="E38" s="8" t="s">
        <v>155</v>
      </c>
      <c r="F38" s="35">
        <v>40787</v>
      </c>
      <c r="G38" s="35">
        <v>41882</v>
      </c>
      <c r="H38" s="43">
        <v>44766</v>
      </c>
      <c r="I38" s="43">
        <v>9984</v>
      </c>
      <c r="J38" s="43">
        <v>54750</v>
      </c>
      <c r="K38" s="4"/>
    </row>
    <row r="39" spans="1:11" s="9" customFormat="1" ht="51.95" customHeight="1">
      <c r="A39" s="8" t="s">
        <v>77</v>
      </c>
      <c r="B39" s="8" t="s">
        <v>4</v>
      </c>
      <c r="C39" s="8" t="s">
        <v>9</v>
      </c>
      <c r="D39" s="8" t="s">
        <v>68</v>
      </c>
      <c r="E39" s="8" t="s">
        <v>69</v>
      </c>
      <c r="F39" s="35">
        <v>40817</v>
      </c>
      <c r="G39" s="35">
        <v>41182</v>
      </c>
      <c r="H39" s="43">
        <v>4906</v>
      </c>
      <c r="I39" s="43">
        <v>1094</v>
      </c>
      <c r="J39" s="43">
        <v>6000</v>
      </c>
      <c r="K39" s="4"/>
    </row>
    <row r="40" spans="1:11" s="9" customFormat="1" ht="51.95" customHeight="1">
      <c r="A40" s="8" t="s">
        <v>77</v>
      </c>
      <c r="B40" s="8" t="s">
        <v>4</v>
      </c>
      <c r="C40" s="8" t="s">
        <v>9</v>
      </c>
      <c r="D40" s="8" t="s">
        <v>45</v>
      </c>
      <c r="E40" s="8" t="s">
        <v>153</v>
      </c>
      <c r="F40" s="35">
        <v>40817</v>
      </c>
      <c r="G40" s="35">
        <v>41425</v>
      </c>
      <c r="H40" s="43">
        <v>17559</v>
      </c>
      <c r="I40" s="43">
        <v>0</v>
      </c>
      <c r="J40" s="43">
        <v>17559</v>
      </c>
      <c r="K40" s="4"/>
    </row>
    <row r="41" spans="1:11" s="9" customFormat="1" ht="51.95" customHeight="1">
      <c r="A41" s="8" t="s">
        <v>77</v>
      </c>
      <c r="B41" s="8" t="s">
        <v>4</v>
      </c>
      <c r="C41" s="8" t="s">
        <v>9</v>
      </c>
      <c r="D41" s="8" t="s">
        <v>45</v>
      </c>
      <c r="E41" s="8" t="s">
        <v>156</v>
      </c>
      <c r="F41" s="35">
        <v>40725</v>
      </c>
      <c r="G41" s="35">
        <v>41517</v>
      </c>
      <c r="H41" s="43">
        <v>22500</v>
      </c>
      <c r="I41" s="43">
        <v>2250</v>
      </c>
      <c r="J41" s="43">
        <v>24750</v>
      </c>
      <c r="K41" s="4"/>
    </row>
    <row r="42" spans="1:11" s="9" customFormat="1" ht="51.95" customHeight="1">
      <c r="A42" s="8" t="s">
        <v>77</v>
      </c>
      <c r="B42" s="8" t="s">
        <v>4</v>
      </c>
      <c r="C42" s="8" t="s">
        <v>9</v>
      </c>
      <c r="D42" s="8" t="s">
        <v>62</v>
      </c>
      <c r="E42" s="8" t="s">
        <v>157</v>
      </c>
      <c r="F42" s="35">
        <v>40787</v>
      </c>
      <c r="G42" s="35">
        <v>41882</v>
      </c>
      <c r="H42" s="43">
        <v>556503</v>
      </c>
      <c r="I42" s="43">
        <v>103281</v>
      </c>
      <c r="J42" s="43">
        <v>659784</v>
      </c>
      <c r="K42" s="4"/>
    </row>
    <row r="43" spans="1:11" s="9" customFormat="1" ht="51.95" customHeight="1">
      <c r="A43" s="8" t="s">
        <v>77</v>
      </c>
      <c r="B43" s="8" t="s">
        <v>4</v>
      </c>
      <c r="C43" s="8" t="s">
        <v>8</v>
      </c>
      <c r="D43" s="8" t="s">
        <v>11</v>
      </c>
      <c r="E43" s="8" t="s">
        <v>158</v>
      </c>
      <c r="F43" s="35">
        <v>40878</v>
      </c>
      <c r="G43" s="35">
        <v>41305</v>
      </c>
      <c r="H43" s="43">
        <v>82000</v>
      </c>
      <c r="I43" s="43">
        <v>0</v>
      </c>
      <c r="J43" s="43">
        <v>82000</v>
      </c>
      <c r="K43" s="4"/>
    </row>
    <row r="44" spans="1:11" s="9" customFormat="1" ht="51.95" customHeight="1">
      <c r="A44" s="8" t="s">
        <v>77</v>
      </c>
      <c r="B44" s="8" t="s">
        <v>4</v>
      </c>
      <c r="C44" s="8" t="s">
        <v>8</v>
      </c>
      <c r="D44" s="8" t="s">
        <v>30</v>
      </c>
      <c r="E44" s="8" t="s">
        <v>56</v>
      </c>
      <c r="F44" s="35">
        <v>40752</v>
      </c>
      <c r="G44" s="35">
        <v>41090</v>
      </c>
      <c r="H44" s="43">
        <v>108000</v>
      </c>
      <c r="I44" s="43">
        <v>0</v>
      </c>
      <c r="J44" s="43">
        <v>108000</v>
      </c>
      <c r="K44" s="4"/>
    </row>
    <row r="45" spans="1:11" s="9" customFormat="1" ht="51.95" customHeight="1">
      <c r="A45" s="8" t="s">
        <v>77</v>
      </c>
      <c r="B45" s="8" t="s">
        <v>4</v>
      </c>
      <c r="C45" s="8" t="s">
        <v>70</v>
      </c>
      <c r="D45" s="8" t="s">
        <v>159</v>
      </c>
      <c r="E45" s="8" t="s">
        <v>160</v>
      </c>
      <c r="F45" s="35">
        <v>41030</v>
      </c>
      <c r="G45" s="35">
        <v>42154</v>
      </c>
      <c r="H45" s="43">
        <v>192362</v>
      </c>
      <c r="I45" s="43">
        <v>26604</v>
      </c>
      <c r="J45" s="43">
        <v>218966</v>
      </c>
      <c r="K45" s="4"/>
    </row>
    <row r="46" spans="1:11" s="9" customFormat="1" ht="51.95" customHeight="1">
      <c r="A46" s="8" t="s">
        <v>77</v>
      </c>
      <c r="B46" s="8" t="s">
        <v>4</v>
      </c>
      <c r="C46" s="8" t="s">
        <v>70</v>
      </c>
      <c r="D46" s="8" t="s">
        <v>177</v>
      </c>
      <c r="E46" s="8" t="s">
        <v>102</v>
      </c>
      <c r="F46" s="35">
        <v>40725</v>
      </c>
      <c r="G46" s="35">
        <v>41090</v>
      </c>
      <c r="H46" s="43">
        <v>11739</v>
      </c>
      <c r="I46" s="43">
        <v>1761</v>
      </c>
      <c r="J46" s="43">
        <v>13500</v>
      </c>
      <c r="K46" s="4"/>
    </row>
    <row r="47" spans="1:11" s="9" customFormat="1" ht="51.95" customHeight="1">
      <c r="A47" s="8" t="s">
        <v>77</v>
      </c>
      <c r="B47" s="8" t="s">
        <v>4</v>
      </c>
      <c r="C47" s="8" t="s">
        <v>70</v>
      </c>
      <c r="D47" s="8" t="s">
        <v>177</v>
      </c>
      <c r="E47" s="8" t="s">
        <v>102</v>
      </c>
      <c r="F47" s="35">
        <v>40725</v>
      </c>
      <c r="G47" s="35">
        <v>41090</v>
      </c>
      <c r="H47" s="43">
        <v>156978</v>
      </c>
      <c r="I47" s="43">
        <v>23022</v>
      </c>
      <c r="J47" s="43">
        <v>180000</v>
      </c>
      <c r="K47" s="4"/>
    </row>
    <row r="48" spans="1:11" s="9" customFormat="1" ht="51.95" customHeight="1">
      <c r="A48" s="8" t="s">
        <v>77</v>
      </c>
      <c r="B48" s="8" t="s">
        <v>4</v>
      </c>
      <c r="C48" s="8" t="s">
        <v>70</v>
      </c>
      <c r="D48" s="8" t="s">
        <v>177</v>
      </c>
      <c r="E48" s="8" t="s">
        <v>102</v>
      </c>
      <c r="F48" s="35">
        <v>40817</v>
      </c>
      <c r="G48" s="35">
        <v>41090</v>
      </c>
      <c r="H48" s="43">
        <v>12706</v>
      </c>
      <c r="I48" s="43">
        <v>1906</v>
      </c>
      <c r="J48" s="43">
        <v>14612</v>
      </c>
      <c r="K48" s="4"/>
    </row>
    <row r="49" spans="1:11" s="9" customFormat="1" ht="51.95" customHeight="1">
      <c r="A49" s="8" t="s">
        <v>77</v>
      </c>
      <c r="B49" s="8" t="s">
        <v>4</v>
      </c>
      <c r="C49" s="8" t="s">
        <v>71</v>
      </c>
      <c r="D49" s="8" t="s">
        <v>50</v>
      </c>
      <c r="E49" s="8" t="s">
        <v>161</v>
      </c>
      <c r="F49" s="35">
        <v>40909</v>
      </c>
      <c r="G49" s="35">
        <v>41274</v>
      </c>
      <c r="H49" s="43">
        <v>10000</v>
      </c>
      <c r="I49" s="43">
        <v>0</v>
      </c>
      <c r="J49" s="43">
        <v>10000</v>
      </c>
      <c r="K49" s="4"/>
    </row>
    <row r="50" spans="1:11" s="9" customFormat="1" ht="51.95" customHeight="1">
      <c r="A50" s="8" t="s">
        <v>77</v>
      </c>
      <c r="B50" s="8" t="s">
        <v>103</v>
      </c>
      <c r="C50" s="8" t="s">
        <v>7</v>
      </c>
      <c r="D50" s="8" t="s">
        <v>1</v>
      </c>
      <c r="E50" s="8" t="s">
        <v>54</v>
      </c>
      <c r="F50" s="35">
        <v>40360</v>
      </c>
      <c r="G50" s="35">
        <v>40908</v>
      </c>
      <c r="H50" s="43">
        <v>82564</v>
      </c>
      <c r="I50" s="43">
        <v>17743</v>
      </c>
      <c r="J50" s="43">
        <v>100307</v>
      </c>
      <c r="K50" s="4"/>
    </row>
    <row r="51" spans="1:11" s="9" customFormat="1" ht="51.95" customHeight="1">
      <c r="A51" s="8" t="s">
        <v>77</v>
      </c>
      <c r="B51" s="8" t="s">
        <v>103</v>
      </c>
      <c r="C51" s="8" t="s">
        <v>7</v>
      </c>
      <c r="D51" s="8" t="s">
        <v>1</v>
      </c>
      <c r="E51" s="8" t="s">
        <v>54</v>
      </c>
      <c r="F51" s="35">
        <v>40725</v>
      </c>
      <c r="G51" s="35">
        <v>40816</v>
      </c>
      <c r="H51" s="43">
        <v>82564</v>
      </c>
      <c r="I51" s="43">
        <v>17743</v>
      </c>
      <c r="J51" s="43">
        <v>100307</v>
      </c>
      <c r="K51" s="4"/>
    </row>
    <row r="52" spans="1:11" s="9" customFormat="1" ht="51.95" customHeight="1">
      <c r="A52" s="8" t="s">
        <v>77</v>
      </c>
      <c r="B52" s="8" t="s">
        <v>162</v>
      </c>
      <c r="C52" s="8" t="s">
        <v>137</v>
      </c>
      <c r="D52" s="8" t="s">
        <v>62</v>
      </c>
      <c r="E52" s="8" t="s">
        <v>138</v>
      </c>
      <c r="F52" s="35">
        <v>40756</v>
      </c>
      <c r="G52" s="35">
        <v>42582</v>
      </c>
      <c r="H52" s="43">
        <v>2962847</v>
      </c>
      <c r="I52" s="43">
        <v>184499</v>
      </c>
      <c r="J52" s="43">
        <v>3147346</v>
      </c>
      <c r="K52" s="4"/>
    </row>
    <row r="53" spans="1:11" s="9" customFormat="1" ht="51.95" customHeight="1">
      <c r="A53" s="8" t="s">
        <v>77</v>
      </c>
      <c r="B53" s="8" t="s">
        <v>162</v>
      </c>
      <c r="C53" s="8" t="s">
        <v>137</v>
      </c>
      <c r="D53" s="8" t="s">
        <v>62</v>
      </c>
      <c r="E53" s="8" t="s">
        <v>138</v>
      </c>
      <c r="F53" s="35">
        <v>41061</v>
      </c>
      <c r="G53" s="35">
        <v>42886</v>
      </c>
      <c r="H53" s="43">
        <v>2967446</v>
      </c>
      <c r="I53" s="43">
        <v>177035</v>
      </c>
      <c r="J53" s="43">
        <v>3144481</v>
      </c>
      <c r="K53" s="4"/>
    </row>
    <row r="54" spans="1:11" s="9" customFormat="1" ht="51.95" customHeight="1">
      <c r="A54" s="8" t="s">
        <v>77</v>
      </c>
      <c r="B54" s="8" t="s">
        <v>162</v>
      </c>
      <c r="C54" s="8" t="s">
        <v>137</v>
      </c>
      <c r="D54" s="8" t="s">
        <v>62</v>
      </c>
      <c r="E54" s="8" t="s">
        <v>139</v>
      </c>
      <c r="F54" s="35">
        <v>40770</v>
      </c>
      <c r="G54" s="35">
        <v>42596</v>
      </c>
      <c r="H54" s="43">
        <v>1020639</v>
      </c>
      <c r="I54" s="43">
        <v>0</v>
      </c>
      <c r="J54" s="43">
        <v>1020639</v>
      </c>
      <c r="K54" s="4"/>
    </row>
    <row r="55" spans="1:11" s="9" customFormat="1" ht="51.95" customHeight="1">
      <c r="A55" s="8" t="s">
        <v>77</v>
      </c>
      <c r="B55" s="8" t="s">
        <v>162</v>
      </c>
      <c r="C55" s="8" t="s">
        <v>137</v>
      </c>
      <c r="D55" s="8" t="s">
        <v>62</v>
      </c>
      <c r="E55" s="8" t="s">
        <v>139</v>
      </c>
      <c r="F55" s="35">
        <v>41061</v>
      </c>
      <c r="G55" s="35">
        <v>42886</v>
      </c>
      <c r="H55" s="43">
        <v>1065657</v>
      </c>
      <c r="I55" s="43">
        <v>0</v>
      </c>
      <c r="J55" s="43">
        <v>1065657</v>
      </c>
      <c r="K55" s="4"/>
    </row>
    <row r="56" spans="1:11" s="9" customFormat="1" ht="51.95" customHeight="1">
      <c r="A56" s="8" t="s">
        <v>77</v>
      </c>
      <c r="B56" s="8" t="s">
        <v>47</v>
      </c>
      <c r="C56" s="8" t="s">
        <v>72</v>
      </c>
      <c r="D56" s="8" t="s">
        <v>58</v>
      </c>
      <c r="E56" s="8" t="s">
        <v>163</v>
      </c>
      <c r="F56" s="35">
        <v>40664</v>
      </c>
      <c r="G56" s="35">
        <v>40816</v>
      </c>
      <c r="H56" s="43">
        <v>3047</v>
      </c>
      <c r="I56" s="43">
        <v>680</v>
      </c>
      <c r="J56" s="43">
        <v>3727</v>
      </c>
      <c r="K56" s="4"/>
    </row>
    <row r="57" spans="1:11" s="9" customFormat="1" ht="51.95" customHeight="1">
      <c r="A57" s="8" t="s">
        <v>77</v>
      </c>
      <c r="B57" s="8" t="s">
        <v>47</v>
      </c>
      <c r="C57" s="8" t="s">
        <v>10</v>
      </c>
      <c r="D57" s="8" t="s">
        <v>44</v>
      </c>
      <c r="E57" s="8" t="s">
        <v>165</v>
      </c>
      <c r="F57" s="35">
        <v>40817</v>
      </c>
      <c r="G57" s="35">
        <v>41182</v>
      </c>
      <c r="H57" s="43">
        <v>23000</v>
      </c>
      <c r="I57" s="43">
        <v>0</v>
      </c>
      <c r="J57" s="43">
        <v>23000</v>
      </c>
      <c r="K57" s="4"/>
    </row>
    <row r="58" spans="1:11" s="9" customFormat="1" ht="51.95" customHeight="1">
      <c r="A58" s="8" t="s">
        <v>77</v>
      </c>
      <c r="B58" s="8" t="s">
        <v>47</v>
      </c>
      <c r="C58" s="8" t="s">
        <v>10</v>
      </c>
      <c r="D58" s="8" t="s">
        <v>44</v>
      </c>
      <c r="E58" s="8" t="s">
        <v>57</v>
      </c>
      <c r="F58" s="35">
        <v>40787</v>
      </c>
      <c r="G58" s="35">
        <v>41182</v>
      </c>
      <c r="H58" s="43">
        <v>76528</v>
      </c>
      <c r="I58" s="43">
        <v>7593</v>
      </c>
      <c r="J58" s="43">
        <v>84121</v>
      </c>
      <c r="K58" s="4"/>
    </row>
    <row r="59" spans="1:11" s="9" customFormat="1" ht="51.95" customHeight="1">
      <c r="A59" s="8" t="s">
        <v>77</v>
      </c>
      <c r="B59" s="8" t="s">
        <v>47</v>
      </c>
      <c r="C59" s="8" t="s">
        <v>10</v>
      </c>
      <c r="D59" s="8" t="s">
        <v>44</v>
      </c>
      <c r="E59" s="8" t="s">
        <v>164</v>
      </c>
      <c r="F59" s="35">
        <v>40940</v>
      </c>
      <c r="G59" s="35">
        <v>41152</v>
      </c>
      <c r="H59" s="43">
        <v>31599</v>
      </c>
      <c r="I59" s="43">
        <v>436</v>
      </c>
      <c r="J59" s="43">
        <v>32035</v>
      </c>
      <c r="K59" s="4"/>
    </row>
    <row r="60" spans="1:11" s="9" customFormat="1" ht="51.95" customHeight="1">
      <c r="A60" s="8" t="s">
        <v>77</v>
      </c>
      <c r="B60" s="8" t="s">
        <v>47</v>
      </c>
      <c r="C60" s="8" t="s">
        <v>10</v>
      </c>
      <c r="D60" s="8" t="s">
        <v>11</v>
      </c>
      <c r="E60" s="8" t="s">
        <v>48</v>
      </c>
      <c r="F60" s="35">
        <v>40909</v>
      </c>
      <c r="G60" s="35">
        <v>41305</v>
      </c>
      <c r="H60" s="43">
        <v>2000</v>
      </c>
      <c r="I60" s="43">
        <v>0</v>
      </c>
      <c r="J60" s="43">
        <v>2000</v>
      </c>
      <c r="K60" s="4"/>
    </row>
    <row r="61" spans="1:11" s="9" customFormat="1" ht="51.95" customHeight="1">
      <c r="A61" s="8" t="s">
        <v>77</v>
      </c>
      <c r="B61" s="8" t="s">
        <v>47</v>
      </c>
      <c r="C61" s="8" t="s">
        <v>166</v>
      </c>
      <c r="D61" s="8" t="s">
        <v>104</v>
      </c>
      <c r="E61" s="8" t="s">
        <v>105</v>
      </c>
      <c r="F61" s="35">
        <v>40787</v>
      </c>
      <c r="G61" s="35">
        <v>41152</v>
      </c>
      <c r="H61" s="43">
        <v>3750</v>
      </c>
      <c r="I61" s="43">
        <v>0</v>
      </c>
      <c r="J61" s="43">
        <v>3750</v>
      </c>
      <c r="K61" s="4"/>
    </row>
    <row r="62" spans="1:11" s="9" customFormat="1" ht="51.95" customHeight="1">
      <c r="A62" s="8" t="s">
        <v>77</v>
      </c>
      <c r="B62" s="8" t="s">
        <v>0</v>
      </c>
      <c r="C62" s="8" t="s">
        <v>35</v>
      </c>
      <c r="D62" s="8" t="s">
        <v>49</v>
      </c>
      <c r="E62" s="8" t="s">
        <v>167</v>
      </c>
      <c r="F62" s="35">
        <v>40988</v>
      </c>
      <c r="G62" s="35">
        <v>41333</v>
      </c>
      <c r="H62" s="43">
        <v>3931</v>
      </c>
      <c r="I62" s="43">
        <v>1069</v>
      </c>
      <c r="J62" s="43">
        <v>5000</v>
      </c>
      <c r="K62" s="4"/>
    </row>
    <row r="63" spans="1:11" s="9" customFormat="1" ht="51.95" customHeight="1">
      <c r="A63" s="8" t="s">
        <v>77</v>
      </c>
      <c r="B63" s="8" t="s">
        <v>0</v>
      </c>
      <c r="C63" s="8" t="s">
        <v>168</v>
      </c>
      <c r="D63" s="8" t="s">
        <v>31</v>
      </c>
      <c r="E63" s="8" t="s">
        <v>106</v>
      </c>
      <c r="F63" s="35">
        <v>40817</v>
      </c>
      <c r="G63" s="35">
        <v>41182</v>
      </c>
      <c r="H63" s="43">
        <v>20000</v>
      </c>
      <c r="I63" s="43">
        <v>0</v>
      </c>
      <c r="J63" s="43">
        <v>20000</v>
      </c>
      <c r="K63" s="4"/>
    </row>
    <row r="64" spans="1:11" s="9" customFormat="1" ht="51.95" customHeight="1">
      <c r="A64" s="8" t="s">
        <v>77</v>
      </c>
      <c r="B64" s="8" t="s">
        <v>0</v>
      </c>
      <c r="C64" s="8" t="s">
        <v>168</v>
      </c>
      <c r="D64" s="8" t="s">
        <v>18</v>
      </c>
      <c r="E64" s="8" t="s">
        <v>169</v>
      </c>
      <c r="F64" s="35">
        <v>40997</v>
      </c>
      <c r="G64" s="35">
        <v>41455</v>
      </c>
      <c r="H64" s="43">
        <v>24371</v>
      </c>
      <c r="I64" s="43">
        <v>6629</v>
      </c>
      <c r="J64" s="43">
        <v>31000</v>
      </c>
      <c r="K64" s="4"/>
    </row>
    <row r="65" spans="1:11" s="9" customFormat="1" ht="51.95" customHeight="1">
      <c r="A65" s="8" t="s">
        <v>77</v>
      </c>
      <c r="B65" s="8" t="s">
        <v>0</v>
      </c>
      <c r="C65" s="8" t="s">
        <v>170</v>
      </c>
      <c r="D65" s="8" t="s">
        <v>171</v>
      </c>
      <c r="E65" s="8" t="s">
        <v>172</v>
      </c>
      <c r="F65" s="35">
        <v>40708</v>
      </c>
      <c r="G65" s="35">
        <v>41362</v>
      </c>
      <c r="H65" s="43">
        <v>6289</v>
      </c>
      <c r="I65" s="43">
        <v>1711</v>
      </c>
      <c r="J65" s="43">
        <v>8000</v>
      </c>
      <c r="K65" s="4"/>
    </row>
    <row r="66" spans="1:11" s="9" customFormat="1" ht="51.95" customHeight="1">
      <c r="A66" s="8" t="s">
        <v>77</v>
      </c>
      <c r="B66" s="8" t="s">
        <v>0</v>
      </c>
      <c r="C66" s="8" t="s">
        <v>173</v>
      </c>
      <c r="D66" s="8" t="s">
        <v>43</v>
      </c>
      <c r="E66" s="8" t="s">
        <v>174</v>
      </c>
      <c r="F66" s="35">
        <v>40892</v>
      </c>
      <c r="G66" s="35">
        <v>41379</v>
      </c>
      <c r="H66" s="43">
        <v>22000</v>
      </c>
      <c r="I66" s="43">
        <v>0</v>
      </c>
      <c r="J66" s="43">
        <v>22000</v>
      </c>
      <c r="K66" s="4"/>
    </row>
    <row r="67" spans="1:11" s="9" customFormat="1" ht="51.95" customHeight="1" thickBot="1">
      <c r="A67" s="8" t="s">
        <v>77</v>
      </c>
      <c r="B67" s="8" t="s">
        <v>0</v>
      </c>
      <c r="C67" s="8" t="s">
        <v>175</v>
      </c>
      <c r="D67" s="8" t="s">
        <v>43</v>
      </c>
      <c r="E67" s="8" t="s">
        <v>176</v>
      </c>
      <c r="F67" s="35">
        <v>40892</v>
      </c>
      <c r="G67" s="35">
        <v>41638</v>
      </c>
      <c r="H67" s="43">
        <v>20000</v>
      </c>
      <c r="I67" s="43">
        <v>0</v>
      </c>
      <c r="J67" s="43">
        <v>20000</v>
      </c>
      <c r="K67" s="4"/>
    </row>
    <row r="68" spans="1:11" ht="15.95" customHeight="1" thickBot="1">
      <c r="A68" s="1" t="s">
        <v>42</v>
      </c>
      <c r="B68" s="3">
        <v>60</v>
      </c>
      <c r="C68" s="2"/>
      <c r="D68" s="2"/>
      <c r="E68" s="2"/>
      <c r="F68" s="3"/>
      <c r="G68" s="36"/>
      <c r="H68" s="44">
        <f>SUM(H8:H67)</f>
        <v>11792001</v>
      </c>
      <c r="I68" s="44">
        <f t="shared" ref="I68:J68" si="0">SUM(I8:I67)</f>
        <v>832239</v>
      </c>
      <c r="J68" s="45">
        <f t="shared" si="0"/>
        <v>12624240</v>
      </c>
      <c r="K68" s="4"/>
    </row>
    <row r="69" spans="1:11">
      <c r="K69" s="4"/>
    </row>
  </sheetData>
  <sortState ref="A52:XFD55">
    <sortCondition ref="E52:E55"/>
    <sortCondition ref="F52:F55"/>
  </sortState>
  <pageMargins left="0.5" right="0.5" top="0.5" bottom="0.5" header="0.17" footer="0.2"/>
  <pageSetup scale="69" fitToHeight="200" orientation="landscape" r:id="rId1"/>
  <headerFooter alignWithMargins="0">
    <oddFooter>&amp;C&amp;P  of  &amp;N&amp;R&amp;7&amp;D 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9"/>
  <sheetViews>
    <sheetView showGridLines="0" topLeftCell="A8" zoomScale="90" zoomScaleNormal="90" workbookViewId="0">
      <selection activeCell="B17" sqref="B17"/>
    </sheetView>
  </sheetViews>
  <sheetFormatPr defaultRowHeight="12.75"/>
  <cols>
    <col min="1" max="1" width="12" style="7" customWidth="1"/>
    <col min="2" max="2" width="21.140625" style="7" customWidth="1"/>
    <col min="3" max="3" width="23.5703125" style="7" customWidth="1"/>
    <col min="4" max="4" width="28.7109375" style="7" customWidth="1"/>
    <col min="5" max="5" width="40.85546875" style="7" customWidth="1"/>
    <col min="6" max="6" width="11.140625" style="34" customWidth="1"/>
    <col min="7" max="7" width="11.42578125" style="34" customWidth="1"/>
    <col min="8" max="8" width="13.28515625" style="37" bestFit="1" customWidth="1"/>
    <col min="9" max="9" width="12" style="37" bestFit="1" customWidth="1"/>
    <col min="10" max="10" width="14.28515625" style="37" bestFit="1" customWidth="1"/>
    <col min="11" max="16384" width="9.140625" style="7"/>
  </cols>
  <sheetData>
    <row r="2" spans="1:11" s="4" customFormat="1" ht="18" customHeight="1">
      <c r="A2" s="22"/>
      <c r="B2" s="17"/>
      <c r="C2" s="17"/>
      <c r="D2" s="17"/>
      <c r="E2" s="28" t="s">
        <v>108</v>
      </c>
      <c r="F2" s="18"/>
      <c r="G2" s="18"/>
      <c r="H2" s="38"/>
      <c r="I2" s="10"/>
      <c r="J2" s="11"/>
    </row>
    <row r="3" spans="1:11" s="4" customFormat="1" ht="18" customHeight="1">
      <c r="A3" s="23"/>
      <c r="B3" s="5"/>
      <c r="C3" s="5"/>
      <c r="D3" s="5"/>
      <c r="E3" s="29" t="s">
        <v>74</v>
      </c>
      <c r="F3" s="19"/>
      <c r="G3" s="5"/>
      <c r="H3" s="39"/>
      <c r="I3" s="12"/>
      <c r="J3" s="13"/>
    </row>
    <row r="4" spans="1:11" s="4" customFormat="1" ht="18" customHeight="1">
      <c r="A4" s="23"/>
      <c r="B4" s="30" t="s">
        <v>107</v>
      </c>
      <c r="C4" s="5"/>
      <c r="D4" s="5"/>
      <c r="E4" s="29" t="s">
        <v>109</v>
      </c>
      <c r="F4" s="19"/>
      <c r="G4" s="5"/>
      <c r="H4" s="39"/>
      <c r="I4" s="12"/>
      <c r="J4" s="13"/>
    </row>
    <row r="5" spans="1:11" s="4" customFormat="1" ht="18" customHeight="1">
      <c r="A5" s="31"/>
      <c r="B5" s="6"/>
      <c r="C5" s="6"/>
      <c r="D5" s="6"/>
      <c r="E5" s="27" t="s">
        <v>61</v>
      </c>
      <c r="F5" s="27"/>
      <c r="G5" s="6"/>
      <c r="H5" s="14"/>
      <c r="I5" s="14"/>
      <c r="J5" s="15"/>
    </row>
    <row r="6" spans="1:11" s="16" customFormat="1" ht="25.5" customHeight="1">
      <c r="A6" s="24"/>
      <c r="B6" s="20" t="s">
        <v>74</v>
      </c>
      <c r="C6" s="21"/>
      <c r="D6" s="21"/>
      <c r="E6" s="21"/>
      <c r="F6" s="20"/>
      <c r="G6" s="20"/>
      <c r="H6" s="40"/>
      <c r="I6" s="40"/>
      <c r="J6" s="41"/>
      <c r="K6" s="4"/>
    </row>
    <row r="7" spans="1:11" s="26" customFormat="1" ht="31.5" customHeight="1">
      <c r="A7" s="32" t="s">
        <v>73</v>
      </c>
      <c r="B7" s="32" t="s">
        <v>20</v>
      </c>
      <c r="C7" s="32" t="s">
        <v>38</v>
      </c>
      <c r="D7" s="32" t="s">
        <v>39</v>
      </c>
      <c r="E7" s="32" t="s">
        <v>40</v>
      </c>
      <c r="F7" s="25" t="s">
        <v>41</v>
      </c>
      <c r="G7" s="25" t="s">
        <v>24</v>
      </c>
      <c r="H7" s="42" t="s">
        <v>25</v>
      </c>
      <c r="I7" s="42" t="s">
        <v>26</v>
      </c>
      <c r="J7" s="42" t="s">
        <v>27</v>
      </c>
      <c r="K7" s="33"/>
    </row>
    <row r="8" spans="1:11" s="9" customFormat="1" ht="51.95" customHeight="1">
      <c r="A8" s="8" t="s">
        <v>75</v>
      </c>
      <c r="B8" s="8" t="s">
        <v>32</v>
      </c>
      <c r="C8" s="8" t="s">
        <v>112</v>
      </c>
      <c r="D8" s="8" t="s">
        <v>33</v>
      </c>
      <c r="E8" s="8" t="s">
        <v>78</v>
      </c>
      <c r="F8" s="35">
        <v>40422</v>
      </c>
      <c r="G8" s="35">
        <v>40786</v>
      </c>
      <c r="H8" s="43">
        <v>41380</v>
      </c>
      <c r="I8" s="43">
        <v>0</v>
      </c>
      <c r="J8" s="43">
        <v>41380</v>
      </c>
      <c r="K8" s="4" t="s">
        <v>116</v>
      </c>
    </row>
    <row r="9" spans="1:11" s="9" customFormat="1" ht="51.95" customHeight="1">
      <c r="A9" s="8" t="s">
        <v>75</v>
      </c>
      <c r="B9" s="8" t="s">
        <v>32</v>
      </c>
      <c r="C9" s="8" t="s">
        <v>113</v>
      </c>
      <c r="D9" s="8" t="s">
        <v>33</v>
      </c>
      <c r="E9" s="8" t="s">
        <v>63</v>
      </c>
      <c r="F9" s="35">
        <v>40422</v>
      </c>
      <c r="G9" s="35">
        <v>40786</v>
      </c>
      <c r="H9" s="43">
        <v>34729</v>
      </c>
      <c r="I9" s="43">
        <v>0</v>
      </c>
      <c r="J9" s="43">
        <v>34729</v>
      </c>
      <c r="K9" s="4" t="s">
        <v>116</v>
      </c>
    </row>
    <row r="10" spans="1:11" s="9" customFormat="1" ht="51.95" customHeight="1">
      <c r="A10" s="8" t="s">
        <v>76</v>
      </c>
      <c r="B10" s="8" t="s">
        <v>23</v>
      </c>
      <c r="C10" s="8" t="s">
        <v>114</v>
      </c>
      <c r="D10" s="8" t="s">
        <v>21</v>
      </c>
      <c r="E10" s="8" t="s">
        <v>79</v>
      </c>
      <c r="F10" s="35">
        <v>40370</v>
      </c>
      <c r="G10" s="35">
        <v>40734</v>
      </c>
      <c r="H10" s="43">
        <v>29168</v>
      </c>
      <c r="I10" s="43">
        <v>0</v>
      </c>
      <c r="J10" s="43">
        <v>29168</v>
      </c>
      <c r="K10" s="4" t="s">
        <v>116</v>
      </c>
    </row>
    <row r="11" spans="1:11" s="9" customFormat="1" ht="51.95" customHeight="1">
      <c r="A11" s="8" t="s">
        <v>76</v>
      </c>
      <c r="B11" s="8" t="s">
        <v>13</v>
      </c>
      <c r="C11" s="8" t="s">
        <v>80</v>
      </c>
      <c r="D11" s="8" t="s">
        <v>51</v>
      </c>
      <c r="E11" s="8" t="s">
        <v>81</v>
      </c>
      <c r="F11" s="35">
        <v>40360</v>
      </c>
      <c r="G11" s="35">
        <v>41090</v>
      </c>
      <c r="H11" s="43">
        <v>78000</v>
      </c>
      <c r="I11" s="43">
        <v>0</v>
      </c>
      <c r="J11" s="43">
        <v>78000</v>
      </c>
      <c r="K11" s="4" t="s">
        <v>116</v>
      </c>
    </row>
    <row r="12" spans="1:11" s="9" customFormat="1" ht="51.95" customHeight="1">
      <c r="A12" s="8" t="s">
        <v>76</v>
      </c>
      <c r="B12" s="8" t="s">
        <v>14</v>
      </c>
      <c r="C12" s="8" t="s">
        <v>111</v>
      </c>
      <c r="D12" s="8" t="s">
        <v>22</v>
      </c>
      <c r="E12" s="8" t="s">
        <v>82</v>
      </c>
      <c r="F12" s="35">
        <v>40437</v>
      </c>
      <c r="G12" s="35">
        <v>40801</v>
      </c>
      <c r="H12" s="43">
        <v>46380</v>
      </c>
      <c r="I12" s="43">
        <v>0</v>
      </c>
      <c r="J12" s="43">
        <v>46380</v>
      </c>
      <c r="K12" s="4" t="s">
        <v>116</v>
      </c>
    </row>
    <row r="13" spans="1:11" s="9" customFormat="1" ht="51.95" customHeight="1">
      <c r="A13" s="8" t="s">
        <v>76</v>
      </c>
      <c r="B13" s="8" t="s">
        <v>15</v>
      </c>
      <c r="C13" s="8" t="s">
        <v>83</v>
      </c>
      <c r="D13" s="8" t="s">
        <v>84</v>
      </c>
      <c r="E13" s="8" t="s">
        <v>85</v>
      </c>
      <c r="F13" s="35">
        <v>40330</v>
      </c>
      <c r="G13" s="35">
        <v>40786</v>
      </c>
      <c r="H13" s="43">
        <v>4000</v>
      </c>
      <c r="I13" s="43">
        <v>0</v>
      </c>
      <c r="J13" s="43">
        <v>4000</v>
      </c>
      <c r="K13" s="4" t="s">
        <v>116</v>
      </c>
    </row>
    <row r="14" spans="1:11" s="9" customFormat="1" ht="51.95" customHeight="1">
      <c r="A14" s="8" t="s">
        <v>76</v>
      </c>
      <c r="B14" s="8" t="s">
        <v>16</v>
      </c>
      <c r="C14" s="8" t="s">
        <v>86</v>
      </c>
      <c r="D14" s="8" t="s">
        <v>36</v>
      </c>
      <c r="E14" s="8" t="s">
        <v>64</v>
      </c>
      <c r="F14" s="35">
        <v>40391</v>
      </c>
      <c r="G14" s="35">
        <v>41121</v>
      </c>
      <c r="H14" s="43">
        <v>1240839</v>
      </c>
      <c r="I14" s="43">
        <v>442738</v>
      </c>
      <c r="J14" s="43">
        <v>1683577</v>
      </c>
      <c r="K14" s="4" t="s">
        <v>116</v>
      </c>
    </row>
    <row r="15" spans="1:11" s="9" customFormat="1" ht="51.95" customHeight="1">
      <c r="A15" s="8" t="s">
        <v>76</v>
      </c>
      <c r="B15" s="8" t="s">
        <v>16</v>
      </c>
      <c r="C15" s="8" t="s">
        <v>87</v>
      </c>
      <c r="D15" s="8" t="s">
        <v>88</v>
      </c>
      <c r="E15" s="8" t="s">
        <v>89</v>
      </c>
      <c r="F15" s="35">
        <v>40725</v>
      </c>
      <c r="G15" s="35">
        <v>41090</v>
      </c>
      <c r="H15" s="43">
        <v>48476</v>
      </c>
      <c r="I15" s="43">
        <v>0</v>
      </c>
      <c r="J15" s="43">
        <v>48476</v>
      </c>
      <c r="K15" s="4" t="s">
        <v>116</v>
      </c>
    </row>
    <row r="16" spans="1:11" s="9" customFormat="1" ht="51.95" customHeight="1">
      <c r="A16" s="8" t="s">
        <v>76</v>
      </c>
      <c r="B16" s="8" t="s">
        <v>17</v>
      </c>
      <c r="C16" s="8" t="s">
        <v>90</v>
      </c>
      <c r="D16" s="8" t="s">
        <v>91</v>
      </c>
      <c r="E16" s="8" t="s">
        <v>92</v>
      </c>
      <c r="F16" s="35">
        <v>40513</v>
      </c>
      <c r="G16" s="35">
        <v>40877</v>
      </c>
      <c r="H16" s="43">
        <v>68250</v>
      </c>
      <c r="I16" s="43">
        <v>0</v>
      </c>
      <c r="J16" s="43">
        <v>68250</v>
      </c>
      <c r="K16" s="4" t="s">
        <v>116</v>
      </c>
    </row>
    <row r="17" spans="1:11" s="9" customFormat="1" ht="51.95" customHeight="1">
      <c r="A17" s="8" t="s">
        <v>76</v>
      </c>
      <c r="B17" s="8" t="s">
        <v>17</v>
      </c>
      <c r="C17" s="8" t="s">
        <v>2</v>
      </c>
      <c r="D17" s="8" t="s">
        <v>37</v>
      </c>
      <c r="E17" s="8" t="s">
        <v>3</v>
      </c>
      <c r="F17" s="35">
        <v>40664</v>
      </c>
      <c r="G17" s="35">
        <v>41029</v>
      </c>
      <c r="H17" s="43">
        <v>250000</v>
      </c>
      <c r="I17" s="43">
        <v>126250</v>
      </c>
      <c r="J17" s="43">
        <v>376250</v>
      </c>
      <c r="K17" s="4" t="s">
        <v>116</v>
      </c>
    </row>
    <row r="18" spans="1:11" s="9" customFormat="1" ht="51.95" customHeight="1">
      <c r="A18" s="8" t="s">
        <v>76</v>
      </c>
      <c r="B18" s="8" t="s">
        <v>28</v>
      </c>
      <c r="C18" s="8" t="s">
        <v>115</v>
      </c>
      <c r="D18" s="8" t="s">
        <v>29</v>
      </c>
      <c r="E18" s="8" t="s">
        <v>65</v>
      </c>
      <c r="F18" s="35">
        <v>40451</v>
      </c>
      <c r="G18" s="35">
        <v>40815</v>
      </c>
      <c r="H18" s="43">
        <v>42380</v>
      </c>
      <c r="I18" s="43">
        <v>0</v>
      </c>
      <c r="J18" s="43">
        <v>42380</v>
      </c>
      <c r="K18" s="4" t="s">
        <v>116</v>
      </c>
    </row>
    <row r="19" spans="1:11">
      <c r="K19" s="4"/>
    </row>
  </sheetData>
  <sortState ref="A8:K708">
    <sortCondition ref="K8:K708"/>
  </sortState>
  <pageMargins left="0.5" right="0.5" top="0.5" bottom="0.5" header="0.17" footer="0.2"/>
  <pageSetup scale="69" fitToHeight="200" orientation="landscape" r:id="rId1"/>
  <headerFooter alignWithMargins="0">
    <oddFooter>&amp;C&amp;P  of  &amp;N&amp;R&amp;7&amp;D 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EXT</vt:lpstr>
      <vt:lpstr>ALL AWARDS (2)</vt:lpstr>
      <vt:lpstr>'ALL AWARDS (2)'!Print_Area</vt:lpstr>
      <vt:lpstr>EXT!Print_Area</vt:lpstr>
      <vt:lpstr>'ALL AWARDS (2)'!Print_Titles</vt:lpstr>
      <vt:lpstr>EXT!Print_Titles</vt:lpstr>
    </vt:vector>
  </TitlesOfParts>
  <Company>UVM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Ioulia Khitrykh</dc:creator>
  <cp:lastModifiedBy>Condon, Catherine</cp:lastModifiedBy>
  <cp:lastPrinted>2013-07-17T20:01:30Z</cp:lastPrinted>
  <dcterms:created xsi:type="dcterms:W3CDTF">2004-07-29T14:07:05Z</dcterms:created>
  <dcterms:modified xsi:type="dcterms:W3CDTF">2013-07-17T20:11:14Z</dcterms:modified>
</cp:coreProperties>
</file>