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EMS" sheetId="74" r:id="rId1"/>
    <sheet name="ALL AWARDS (2)" sheetId="80" state="hidden" r:id="rId2"/>
  </sheets>
  <definedNames>
    <definedName name="_xlnm.Print_Area" localSheetId="1">'ALL AWARDS (2)'!$A$2:$J$19</definedName>
    <definedName name="_xlnm.Print_Area" localSheetId="0">CEMS!$A$1:$J$55</definedName>
    <definedName name="_xlnm.Print_Titles" localSheetId="1">'ALL AWARDS (2)'!$6:$7</definedName>
    <definedName name="_xlnm.Print_Titles" localSheetId="0">CEMS!$6:$7</definedName>
  </definedNames>
  <calcPr calcId="145621"/>
</workbook>
</file>

<file path=xl/calcChain.xml><?xml version="1.0" encoding="utf-8"?>
<calcChain xmlns="http://schemas.openxmlformats.org/spreadsheetml/2006/main">
  <c r="J53" i="74" l="1"/>
  <c r="I53" i="74"/>
  <c r="H53" i="74"/>
</calcChain>
</file>

<file path=xl/sharedStrings.xml><?xml version="1.0" encoding="utf-8"?>
<sst xmlns="http://schemas.openxmlformats.org/spreadsheetml/2006/main" count="323" uniqueCount="146">
  <si>
    <t>School of Engineering</t>
  </si>
  <si>
    <t>Poynter, Matthew Edward / Jones, Christine Haas</t>
  </si>
  <si>
    <t>Nitrogen Dioxide in the Sensitization to Allergic Airway Disease</t>
  </si>
  <si>
    <t>Mount Sinai School of Medicine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</si>
  <si>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</si>
  <si>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</si>
  <si>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</si>
  <si>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</si>
  <si>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</si>
  <si>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Computer Science</t>
  </si>
  <si>
    <t>National Park Service/Department of the Interior</t>
  </si>
  <si>
    <t>University of Minnesota</t>
  </si>
  <si>
    <t>Department</t>
  </si>
  <si>
    <t>Mathematics &amp; Statistics</t>
  </si>
  <si>
    <t>Lakin, William D</t>
  </si>
  <si>
    <t>Gross, Kenneth I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</si>
  <si>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</si>
  <si>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</si>
  <si>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</si>
  <si>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</si>
  <si>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</si>
  <si>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</si>
  <si>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</si>
  <si>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</si>
  <si>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</si>
  <si>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National Institute of Child Health and Human Development/NIH/DHHS</t>
  </si>
  <si>
    <t>Department of Energy</t>
  </si>
  <si>
    <t>Psychology</t>
  </si>
  <si>
    <t>National Institute on Drug Abuse/NIH/DHHS</t>
  </si>
  <si>
    <t>College of Eng and Math Dean's Office</t>
  </si>
  <si>
    <t>Air Force Office of Scientific Research</t>
  </si>
  <si>
    <t>Rizzo, Donna M</t>
  </si>
  <si>
    <t>Pinder, George F</t>
  </si>
  <si>
    <t>National Institute of Allergy and Infectious Diseases/NIH/DHHS</t>
  </si>
  <si>
    <t>National Heart, Lung, and Blood Institute/NIH/DHHS</t>
  </si>
  <si>
    <t>Vermont Agency of Transportation (AOT)</t>
  </si>
  <si>
    <t>Principal Investigator/ Fellow</t>
  </si>
  <si>
    <t>Sponsor</t>
  </si>
  <si>
    <t>Project Title</t>
  </si>
  <si>
    <t>Start Date</t>
  </si>
  <si>
    <t>National Aeronautics &amp; Space Administration</t>
  </si>
  <si>
    <t>National Science Foundation</t>
  </si>
  <si>
    <t>Total</t>
  </si>
  <si>
    <t>Cole, Bernard Chip</t>
  </si>
  <si>
    <t>Frontier Science and Technology Research Foundation, Inc.</t>
  </si>
  <si>
    <t>Statistical Support for the International Breast Cancer Study Group</t>
  </si>
  <si>
    <t>Dewoolkar, Mandar M</t>
  </si>
  <si>
    <t>Fletcher, Douglas G</t>
  </si>
  <si>
    <t>Sansoz, Frederic P</t>
  </si>
  <si>
    <t>CAREER: Microstructure and Size Effects on Metal Plasticity at Limited Length Scale</t>
  </si>
  <si>
    <t>Vermont Sustainable Jobs Fund</t>
  </si>
  <si>
    <t>Huston, Dryver R</t>
  </si>
  <si>
    <t>Skalka, Christian E</t>
  </si>
  <si>
    <t>A Language-Based Approach to Wireless Sensor Network Security</t>
  </si>
  <si>
    <t>Warrington, Gregory S</t>
  </si>
  <si>
    <t>Hines, Paul D</t>
  </si>
  <si>
    <t>American Heart Association - Founders Affiliate</t>
  </si>
  <si>
    <t xml:space="preserve"> </t>
  </si>
  <si>
    <t>Panic Disorder and Nicotine Withdrawal</t>
  </si>
  <si>
    <t>Vermont Mathematics Initiative</t>
  </si>
  <si>
    <t>National Space Grant College and Fellowship Program (Space Grant) 2010-2014</t>
  </si>
  <si>
    <t>Northeastern University</t>
  </si>
  <si>
    <t>Regulation of Effector CD4 T-Cells During Infection</t>
  </si>
  <si>
    <t>Inflammation Model of Body-Based Treatment for Chronic Musculoskeletal Pain</t>
  </si>
  <si>
    <t>Sandia National Laboratories, New Mexico</t>
  </si>
  <si>
    <t>College</t>
  </si>
  <si>
    <t>All Colleges</t>
  </si>
  <si>
    <t>CAS</t>
  </si>
  <si>
    <t>CEMS</t>
  </si>
  <si>
    <t>COM</t>
  </si>
  <si>
    <t>Anxiety Vulnerability and Smoking Cessation</t>
  </si>
  <si>
    <t>Combinatorial Polynomials Arising from Representations</t>
  </si>
  <si>
    <t>Correlating Laboratory Behavior of Porous Concrete to Field Performance</t>
  </si>
  <si>
    <t>Hernandez, Eric M</t>
  </si>
  <si>
    <t>Hill, Jane E.</t>
  </si>
  <si>
    <t>Carnegie Mellon University</t>
  </si>
  <si>
    <t>Analytical and Modeling Support for Carnegie Mellon University RenewElec Project</t>
  </si>
  <si>
    <t>A Nationwide Consortium of Universities to Revitalize Electric Power Engineering Education by State-of-the-Art Laboratories</t>
  </si>
  <si>
    <t>Versatile Onboard Traffic Embedded Roaming Sensors</t>
  </si>
  <si>
    <t>Marshall, Jeffrey Scott</t>
  </si>
  <si>
    <t>Department of Energy Power Systems Fellowship Program</t>
  </si>
  <si>
    <t>Porter, Douglas W.</t>
  </si>
  <si>
    <t>Department of the Navy</t>
  </si>
  <si>
    <t>Conservation Work at Camp Pendleton, CA - #1: Research and Removal of Carriage House; #2: Stabilization and Restoration of Room #1; #3: Las Flores Adobe Period 2:  #4</t>
  </si>
  <si>
    <t>Rosen, Michael J.</t>
  </si>
  <si>
    <t>MITRE Corporation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</si>
  <si>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</si>
  <si>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</si>
  <si>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</si>
  <si>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</si>
  <si>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</si>
  <si>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</si>
  <si>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</si>
  <si>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</si>
  <si>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</si>
  <si>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</si>
  <si>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</si>
  <si>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Bates, Jason H.</t>
  </si>
  <si>
    <t>Leclair, Laurie W. / Teneback, Charlotte C</t>
  </si>
  <si>
    <t>Cystic Fibrosis Foundation</t>
  </si>
  <si>
    <t>Antipseudonomal Effects of Bioengineered Lysozyme</t>
  </si>
  <si>
    <t>Sponsored Project Administration</t>
  </si>
  <si>
    <t>FY 2011 Sponsored Project Activity Report</t>
  </si>
  <si>
    <t>FY2011 Funding Detail</t>
  </si>
  <si>
    <t>College of Engineering and Mathematical Sciences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</si>
  <si>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</si>
  <si>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</si>
  <si>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</si>
  <si>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</si>
  <si>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</si>
  <si>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</si>
  <si>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FY 2012 Sponsored Project Activity Report</t>
  </si>
  <si>
    <t>Modeling Disease Transmission Using Spatial Mapping of Vector-Parasite Genetics and Vector Feeding Patterns</t>
  </si>
  <si>
    <t>Bongard, Joshua C</t>
  </si>
  <si>
    <t>Air Force Research Laboratory</t>
  </si>
  <si>
    <t>Continually Plastic Modeling of Non-Stationary Systems</t>
  </si>
  <si>
    <t>University of California, Santa Cruz</t>
  </si>
  <si>
    <t>Rapid Human-Computer Interactive Conceptual Design of Mobile and Manipulative Robot Systems</t>
  </si>
  <si>
    <t>Dodds, Peter S</t>
  </si>
  <si>
    <t>Construction of Hedonometer.org:  An Instrument for Measuring Population-Level Sentiment in Real Time</t>
  </si>
  <si>
    <t>Vermont's NASA EPSCoR Project</t>
  </si>
  <si>
    <t>Prediction and Monitoring of Ablation of Thermal Protective Systems under Atmospheric Reentry Conditions</t>
  </si>
  <si>
    <t>Proposal to the 2011 Minority-Serving Institution Faculty Engagement Competition</t>
  </si>
  <si>
    <t xml:space="preserve">Yang, Jianke / Unassigned,  </t>
  </si>
  <si>
    <t>Theory and Applications of Nonlinear Optics in Photonic Lattices and Metamaterials</t>
  </si>
  <si>
    <t>Notochordal Cell Enhanced Intervertebral Disc Repair</t>
  </si>
  <si>
    <t>Prediction and Mitigation of Scour for Vermont Bridges</t>
  </si>
  <si>
    <t>Porous Concrete - Chloride Resistance and Freeze/Thaw Durability</t>
  </si>
  <si>
    <t>Dunlop, Mary J</t>
  </si>
  <si>
    <t>Engineering Robust Hosts for Microbial Biofuel Production</t>
  </si>
  <si>
    <t>Mo-Si-B Alloys and Diboride Systems for High-Enthalpy Environments:  Design and Evaluation</t>
  </si>
  <si>
    <t>Statistical Analysis of Weigh-In-Motion Data to Validate Use of HL-93 AASHTO Vehicle Live Load for Bridge Design in Vermont</t>
  </si>
  <si>
    <t>Vibration Monitoring and Load Characteristics Evaluation of I-89 Bridges 58 N and S, Richmond</t>
  </si>
  <si>
    <t>Volatile Biomarkers of P. Aeruginosa Adaptation to the CF Lung</t>
  </si>
  <si>
    <t>Performance Lasers, Inc.</t>
  </si>
  <si>
    <t>Compact Rugged, Low-Cost and Wavelength Versatile Burst Laser</t>
  </si>
  <si>
    <t>IGERT: Smart Grids - Technology, Human Behavior and Policy</t>
  </si>
  <si>
    <t>Facility to Test Novel Methods for Algae Growth Rate Enhancement by Fluid Mixing</t>
  </si>
  <si>
    <t>Energy Efficiency Performance Assessment for Historic Buildings</t>
  </si>
  <si>
    <t>Condition Assessments of the First and Second Fort Bowie</t>
  </si>
  <si>
    <t>Collaborative Research: Engineering Applications to Historic Preservation</t>
  </si>
  <si>
    <t>SPOOCI: Self-Referenced Personal Omni-purpose Orthotic Control Interface</t>
  </si>
  <si>
    <t>Vermont Agency of Education</t>
  </si>
  <si>
    <t xml:space="preserve">Determination of Surface Catalycity for Thermal Protection Blankets	
</t>
  </si>
  <si>
    <t>Optimal Design of Porous Concrete - Phase III - Supplement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</si>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</sst>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105830</xdr:rowOff>
    </xdr:from>
    <xdr:to>
      <xdr:col>2</xdr:col>
      <xdr:colOff>1182154</xdr:colOff>
      <xdr:row>4</xdr:row>
      <xdr:rowOff>93130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6" y="26458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5"/>
  <sheetViews>
    <sheetView showGridLines="0" tabSelected="1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111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104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145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57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104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65</v>
      </c>
      <c r="B7" s="32" t="s">
        <v>12</v>
      </c>
      <c r="C7" s="32" t="s">
        <v>36</v>
      </c>
      <c r="D7" s="32" t="s">
        <v>37</v>
      </c>
      <c r="E7" s="32" t="s">
        <v>38</v>
      </c>
      <c r="F7" s="25" t="s">
        <v>39</v>
      </c>
      <c r="G7" s="25" t="s">
        <v>19</v>
      </c>
      <c r="H7" s="42" t="s">
        <v>20</v>
      </c>
      <c r="I7" s="42" t="s">
        <v>21</v>
      </c>
      <c r="J7" s="42" t="s">
        <v>22</v>
      </c>
      <c r="K7" s="33"/>
    </row>
    <row r="8" spans="1:11" s="9" customFormat="1" ht="51.95" customHeight="1">
      <c r="A8" s="8" t="s">
        <v>68</v>
      </c>
      <c r="B8" s="8" t="s">
        <v>29</v>
      </c>
      <c r="C8" s="8" t="s">
        <v>43</v>
      </c>
      <c r="D8" s="8" t="s">
        <v>44</v>
      </c>
      <c r="E8" s="8" t="s">
        <v>45</v>
      </c>
      <c r="F8" s="35">
        <v>40909</v>
      </c>
      <c r="G8" s="35">
        <v>41274</v>
      </c>
      <c r="H8" s="43">
        <v>19672</v>
      </c>
      <c r="I8" s="43">
        <v>10328</v>
      </c>
      <c r="J8" s="43">
        <v>30000</v>
      </c>
      <c r="K8" s="4"/>
    </row>
    <row r="9" spans="1:11" s="9" customFormat="1" ht="51.95" customHeight="1">
      <c r="A9" s="8" t="s">
        <v>68</v>
      </c>
      <c r="B9" s="8" t="s">
        <v>9</v>
      </c>
      <c r="C9" s="8" t="s">
        <v>113</v>
      </c>
      <c r="D9" s="8" t="s">
        <v>114</v>
      </c>
      <c r="E9" s="8" t="s">
        <v>115</v>
      </c>
      <c r="F9" s="35">
        <v>40813</v>
      </c>
      <c r="G9" s="35">
        <v>41178</v>
      </c>
      <c r="H9" s="43">
        <v>29509</v>
      </c>
      <c r="I9" s="43">
        <v>15491</v>
      </c>
      <c r="J9" s="43">
        <v>45000</v>
      </c>
      <c r="K9" s="4"/>
    </row>
    <row r="10" spans="1:11" s="9" customFormat="1" ht="51.95" customHeight="1">
      <c r="A10" s="8" t="s">
        <v>68</v>
      </c>
      <c r="B10" s="8" t="s">
        <v>9</v>
      </c>
      <c r="C10" s="8" t="s">
        <v>113</v>
      </c>
      <c r="D10" s="8" t="s">
        <v>114</v>
      </c>
      <c r="E10" s="8" t="s">
        <v>115</v>
      </c>
      <c r="F10" s="35">
        <v>40889</v>
      </c>
      <c r="G10" s="35">
        <v>41364</v>
      </c>
      <c r="H10" s="43">
        <v>103067</v>
      </c>
      <c r="I10" s="43">
        <v>54110</v>
      </c>
      <c r="J10" s="43">
        <v>157177</v>
      </c>
      <c r="K10" s="4"/>
    </row>
    <row r="11" spans="1:11" s="9" customFormat="1" ht="51.95" customHeight="1">
      <c r="A11" s="8" t="s">
        <v>68</v>
      </c>
      <c r="B11" s="8" t="s">
        <v>9</v>
      </c>
      <c r="C11" s="8" t="s">
        <v>113</v>
      </c>
      <c r="D11" s="8" t="s">
        <v>116</v>
      </c>
      <c r="E11" s="8" t="s">
        <v>117</v>
      </c>
      <c r="F11" s="35">
        <v>40589</v>
      </c>
      <c r="G11" s="35">
        <v>41320</v>
      </c>
      <c r="H11" s="43">
        <v>60564</v>
      </c>
      <c r="I11" s="43">
        <v>31192</v>
      </c>
      <c r="J11" s="43">
        <v>91756</v>
      </c>
      <c r="K11" s="4"/>
    </row>
    <row r="12" spans="1:11" s="9" customFormat="1" ht="51.95" customHeight="1">
      <c r="A12" s="8" t="s">
        <v>68</v>
      </c>
      <c r="B12" s="8" t="s">
        <v>9</v>
      </c>
      <c r="C12" s="8" t="s">
        <v>52</v>
      </c>
      <c r="D12" s="8" t="s">
        <v>30</v>
      </c>
      <c r="E12" s="8" t="s">
        <v>53</v>
      </c>
      <c r="F12" s="35">
        <v>40878</v>
      </c>
      <c r="G12" s="35">
        <v>41243</v>
      </c>
      <c r="H12" s="43">
        <v>110996</v>
      </c>
      <c r="I12" s="43">
        <v>56053</v>
      </c>
      <c r="J12" s="43">
        <v>167049</v>
      </c>
      <c r="K12" s="4"/>
    </row>
    <row r="13" spans="1:11" s="9" customFormat="1" ht="51.95" customHeight="1">
      <c r="A13" s="8" t="s">
        <v>68</v>
      </c>
      <c r="B13" s="8" t="s">
        <v>13</v>
      </c>
      <c r="C13" s="8" t="s">
        <v>118</v>
      </c>
      <c r="D13" s="8" t="s">
        <v>85</v>
      </c>
      <c r="E13" s="8" t="s">
        <v>119</v>
      </c>
      <c r="F13" s="35">
        <v>40909</v>
      </c>
      <c r="G13" s="35">
        <v>41274</v>
      </c>
      <c r="H13" s="43">
        <v>98214</v>
      </c>
      <c r="I13" s="43">
        <v>51562</v>
      </c>
      <c r="J13" s="43">
        <v>149776</v>
      </c>
      <c r="K13" s="4"/>
    </row>
    <row r="14" spans="1:11" s="9" customFormat="1" ht="51.95" customHeight="1">
      <c r="A14" s="8" t="s">
        <v>68</v>
      </c>
      <c r="B14" s="8" t="s">
        <v>13</v>
      </c>
      <c r="C14" s="8" t="s">
        <v>15</v>
      </c>
      <c r="D14" s="8" t="s">
        <v>142</v>
      </c>
      <c r="E14" s="8" t="s">
        <v>59</v>
      </c>
      <c r="F14" s="35">
        <v>40725</v>
      </c>
      <c r="G14" s="35">
        <v>41090</v>
      </c>
      <c r="H14" s="43">
        <v>231481</v>
      </c>
      <c r="I14" s="43">
        <v>18519</v>
      </c>
      <c r="J14" s="43">
        <v>250000</v>
      </c>
      <c r="K14" s="4"/>
    </row>
    <row r="15" spans="1:11" s="9" customFormat="1" ht="51.95" customHeight="1">
      <c r="A15" s="8" t="s">
        <v>68</v>
      </c>
      <c r="B15" s="8" t="s">
        <v>13</v>
      </c>
      <c r="C15" s="8" t="s">
        <v>14</v>
      </c>
      <c r="D15" s="8" t="s">
        <v>40</v>
      </c>
      <c r="E15" s="8" t="s">
        <v>60</v>
      </c>
      <c r="F15" s="35">
        <v>40681</v>
      </c>
      <c r="G15" s="35">
        <v>42141</v>
      </c>
      <c r="H15" s="43">
        <v>406296</v>
      </c>
      <c r="I15" s="43">
        <v>23704</v>
      </c>
      <c r="J15" s="43">
        <v>430000</v>
      </c>
      <c r="K15" s="4"/>
    </row>
    <row r="16" spans="1:11" s="9" customFormat="1" ht="51.95" customHeight="1">
      <c r="A16" s="8" t="s">
        <v>68</v>
      </c>
      <c r="B16" s="8" t="s">
        <v>13</v>
      </c>
      <c r="C16" s="8" t="s">
        <v>14</v>
      </c>
      <c r="D16" s="8" t="s">
        <v>40</v>
      </c>
      <c r="E16" s="8" t="s">
        <v>60</v>
      </c>
      <c r="F16" s="35">
        <v>40878</v>
      </c>
      <c r="G16" s="35">
        <v>42141</v>
      </c>
      <c r="H16" s="43">
        <v>174861</v>
      </c>
      <c r="I16" s="43">
        <v>10139</v>
      </c>
      <c r="J16" s="43">
        <v>185000</v>
      </c>
      <c r="K16" s="4"/>
    </row>
    <row r="17" spans="1:11" s="9" customFormat="1" ht="51.95" customHeight="1">
      <c r="A17" s="8" t="s">
        <v>68</v>
      </c>
      <c r="B17" s="8" t="s">
        <v>13</v>
      </c>
      <c r="C17" s="8" t="s">
        <v>14</v>
      </c>
      <c r="D17" s="8" t="s">
        <v>40</v>
      </c>
      <c r="E17" s="8" t="s">
        <v>121</v>
      </c>
      <c r="F17" s="35">
        <v>40787</v>
      </c>
      <c r="G17" s="35">
        <v>41882</v>
      </c>
      <c r="H17" s="43">
        <v>496908</v>
      </c>
      <c r="I17" s="43">
        <v>253092</v>
      </c>
      <c r="J17" s="43">
        <v>750000</v>
      </c>
      <c r="K17" s="4"/>
    </row>
    <row r="18" spans="1:11" s="9" customFormat="1" ht="51.95" customHeight="1">
      <c r="A18" s="8" t="s">
        <v>68</v>
      </c>
      <c r="B18" s="8" t="s">
        <v>13</v>
      </c>
      <c r="C18" s="8" t="s">
        <v>14</v>
      </c>
      <c r="D18" s="8" t="s">
        <v>40</v>
      </c>
      <c r="E18" s="8" t="s">
        <v>122</v>
      </c>
      <c r="F18" s="35">
        <v>41091</v>
      </c>
      <c r="G18" s="35">
        <v>41820</v>
      </c>
      <c r="H18" s="43">
        <v>234984</v>
      </c>
      <c r="I18" s="43">
        <v>15016</v>
      </c>
      <c r="J18" s="43">
        <v>250000</v>
      </c>
      <c r="K18" s="4"/>
    </row>
    <row r="19" spans="1:11" s="9" customFormat="1" ht="51.95" customHeight="1">
      <c r="A19" s="8" t="s">
        <v>68</v>
      </c>
      <c r="B19" s="8" t="s">
        <v>13</v>
      </c>
      <c r="C19" s="8" t="s">
        <v>14</v>
      </c>
      <c r="D19" s="8" t="s">
        <v>40</v>
      </c>
      <c r="E19" s="8" t="s">
        <v>120</v>
      </c>
      <c r="F19" s="35">
        <v>39204</v>
      </c>
      <c r="G19" s="35">
        <v>41760</v>
      </c>
      <c r="H19" s="43">
        <v>45000</v>
      </c>
      <c r="I19" s="43">
        <v>5000</v>
      </c>
      <c r="J19" s="43">
        <v>50000</v>
      </c>
      <c r="K19" s="4"/>
    </row>
    <row r="20" spans="1:11" s="9" customFormat="1" ht="51.95" customHeight="1">
      <c r="A20" s="8" t="s">
        <v>68</v>
      </c>
      <c r="B20" s="8" t="s">
        <v>13</v>
      </c>
      <c r="C20" s="8" t="s">
        <v>54</v>
      </c>
      <c r="D20" s="8" t="s">
        <v>41</v>
      </c>
      <c r="E20" s="8" t="s">
        <v>71</v>
      </c>
      <c r="F20" s="35">
        <v>41061</v>
      </c>
      <c r="G20" s="35">
        <v>42155</v>
      </c>
      <c r="H20" s="43">
        <v>96227</v>
      </c>
      <c r="I20" s="43">
        <v>50279</v>
      </c>
      <c r="J20" s="43">
        <v>146506</v>
      </c>
      <c r="K20" s="4"/>
    </row>
    <row r="21" spans="1:11" s="9" customFormat="1" ht="51.95" customHeight="1">
      <c r="A21" s="8" t="s">
        <v>68</v>
      </c>
      <c r="B21" s="8" t="s">
        <v>13</v>
      </c>
      <c r="C21" s="8" t="s">
        <v>123</v>
      </c>
      <c r="D21" s="8" t="s">
        <v>30</v>
      </c>
      <c r="E21" s="8" t="s">
        <v>124</v>
      </c>
      <c r="F21" s="35">
        <v>41044</v>
      </c>
      <c r="G21" s="35">
        <v>41408</v>
      </c>
      <c r="H21" s="43">
        <v>90316</v>
      </c>
      <c r="I21" s="43">
        <v>42646</v>
      </c>
      <c r="J21" s="43">
        <v>132962</v>
      </c>
      <c r="K21" s="4"/>
    </row>
    <row r="22" spans="1:11" s="9" customFormat="1" ht="51.95" customHeight="1">
      <c r="A22" s="8" t="s">
        <v>68</v>
      </c>
      <c r="B22" s="8" t="s">
        <v>0</v>
      </c>
      <c r="C22" s="8" t="s">
        <v>97</v>
      </c>
      <c r="D22" s="8" t="s">
        <v>3</v>
      </c>
      <c r="E22" s="8" t="s">
        <v>125</v>
      </c>
      <c r="F22" s="35">
        <v>40544</v>
      </c>
      <c r="G22" s="35">
        <v>40908</v>
      </c>
      <c r="H22" s="43">
        <v>20550</v>
      </c>
      <c r="I22" s="43">
        <v>0</v>
      </c>
      <c r="J22" s="43">
        <v>20550</v>
      </c>
      <c r="K22" s="4"/>
    </row>
    <row r="23" spans="1:11" s="9" customFormat="1" ht="51.95" customHeight="1">
      <c r="A23" s="8" t="s">
        <v>68</v>
      </c>
      <c r="B23" s="8" t="s">
        <v>0</v>
      </c>
      <c r="C23" s="8" t="s">
        <v>97</v>
      </c>
      <c r="D23" s="8" t="s">
        <v>3</v>
      </c>
      <c r="E23" s="8" t="s">
        <v>125</v>
      </c>
      <c r="F23" s="35">
        <v>40909</v>
      </c>
      <c r="G23" s="35">
        <v>40968</v>
      </c>
      <c r="H23" s="43">
        <v>2125</v>
      </c>
      <c r="I23" s="43">
        <v>0</v>
      </c>
      <c r="J23" s="43">
        <v>2125</v>
      </c>
      <c r="K23" s="4"/>
    </row>
    <row r="24" spans="1:11" s="9" customFormat="1" ht="51.95" customHeight="1">
      <c r="A24" s="8" t="s">
        <v>68</v>
      </c>
      <c r="B24" s="8" t="s">
        <v>0</v>
      </c>
      <c r="C24" s="8" t="s">
        <v>46</v>
      </c>
      <c r="D24" s="8" t="s">
        <v>35</v>
      </c>
      <c r="E24" s="8" t="s">
        <v>72</v>
      </c>
      <c r="F24" s="35">
        <v>40817</v>
      </c>
      <c r="G24" s="35">
        <v>40999</v>
      </c>
      <c r="H24" s="43">
        <v>6558</v>
      </c>
      <c r="I24" s="43">
        <v>3442</v>
      </c>
      <c r="J24" s="43">
        <v>10000</v>
      </c>
      <c r="K24" s="4"/>
    </row>
    <row r="25" spans="1:11" s="9" customFormat="1" ht="51.95" customHeight="1">
      <c r="A25" s="8" t="s">
        <v>68</v>
      </c>
      <c r="B25" s="8" t="s">
        <v>0</v>
      </c>
      <c r="C25" s="8" t="s">
        <v>46</v>
      </c>
      <c r="D25" s="8" t="s">
        <v>35</v>
      </c>
      <c r="E25" s="8" t="s">
        <v>127</v>
      </c>
      <c r="F25" s="35">
        <v>41061</v>
      </c>
      <c r="G25" s="35">
        <v>41639</v>
      </c>
      <c r="H25" s="43">
        <v>42707</v>
      </c>
      <c r="I25" s="43">
        <v>22421</v>
      </c>
      <c r="J25" s="43">
        <v>65128</v>
      </c>
      <c r="K25" s="4"/>
    </row>
    <row r="26" spans="1:11" s="9" customFormat="1" ht="51.95" customHeight="1">
      <c r="A26" s="8" t="s">
        <v>68</v>
      </c>
      <c r="B26" s="8" t="s">
        <v>0</v>
      </c>
      <c r="C26" s="8" t="s">
        <v>46</v>
      </c>
      <c r="D26" s="8" t="s">
        <v>35</v>
      </c>
      <c r="E26" s="8" t="s">
        <v>126</v>
      </c>
      <c r="F26" s="35">
        <v>41061</v>
      </c>
      <c r="G26" s="35">
        <v>42155</v>
      </c>
      <c r="H26" s="43">
        <v>179322</v>
      </c>
      <c r="I26" s="43">
        <v>94144</v>
      </c>
      <c r="J26" s="43">
        <v>273466</v>
      </c>
      <c r="K26" s="4"/>
    </row>
    <row r="27" spans="1:11" s="9" customFormat="1" ht="51.95" customHeight="1">
      <c r="A27" s="8" t="s">
        <v>68</v>
      </c>
      <c r="B27" s="8" t="s">
        <v>0</v>
      </c>
      <c r="C27" s="8" t="s">
        <v>128</v>
      </c>
      <c r="D27" s="8" t="s">
        <v>26</v>
      </c>
      <c r="E27" s="8" t="s">
        <v>129</v>
      </c>
      <c r="F27" s="35">
        <v>40770</v>
      </c>
      <c r="G27" s="35">
        <v>41135</v>
      </c>
      <c r="H27" s="43">
        <v>115697</v>
      </c>
      <c r="I27" s="43">
        <v>42917</v>
      </c>
      <c r="J27" s="43">
        <v>158614</v>
      </c>
      <c r="K27" s="4"/>
    </row>
    <row r="28" spans="1:11" s="9" customFormat="1" ht="51.95" customHeight="1">
      <c r="A28" s="8" t="s">
        <v>68</v>
      </c>
      <c r="B28" s="8" t="s">
        <v>0</v>
      </c>
      <c r="C28" s="8" t="s">
        <v>128</v>
      </c>
      <c r="D28" s="8" t="s">
        <v>26</v>
      </c>
      <c r="E28" s="8" t="s">
        <v>129</v>
      </c>
      <c r="F28" s="35">
        <v>41136</v>
      </c>
      <c r="G28" s="35">
        <v>41500</v>
      </c>
      <c r="H28" s="43">
        <v>92412</v>
      </c>
      <c r="I28" s="43">
        <v>48516</v>
      </c>
      <c r="J28" s="43">
        <v>140928</v>
      </c>
      <c r="K28" s="4"/>
    </row>
    <row r="29" spans="1:11" s="9" customFormat="1" ht="51.95" customHeight="1">
      <c r="A29" s="8" t="s">
        <v>68</v>
      </c>
      <c r="B29" s="8" t="s">
        <v>0</v>
      </c>
      <c r="C29" s="8" t="s">
        <v>47</v>
      </c>
      <c r="D29" s="8" t="s">
        <v>30</v>
      </c>
      <c r="E29" s="8" t="s">
        <v>130</v>
      </c>
      <c r="F29" s="35">
        <v>40770</v>
      </c>
      <c r="G29" s="35">
        <v>41135</v>
      </c>
      <c r="H29" s="43">
        <v>515461</v>
      </c>
      <c r="I29" s="43">
        <v>80958</v>
      </c>
      <c r="J29" s="43">
        <v>596419</v>
      </c>
      <c r="K29" s="4"/>
    </row>
    <row r="30" spans="1:11" s="9" customFormat="1" ht="51.95" customHeight="1">
      <c r="A30" s="8" t="s">
        <v>68</v>
      </c>
      <c r="B30" s="8" t="s">
        <v>0</v>
      </c>
      <c r="C30" s="8" t="s">
        <v>47</v>
      </c>
      <c r="D30" s="8" t="s">
        <v>40</v>
      </c>
      <c r="E30" s="8" t="s">
        <v>143</v>
      </c>
      <c r="F30" s="35">
        <v>40807</v>
      </c>
      <c r="G30" s="35">
        <v>41172</v>
      </c>
      <c r="H30" s="43">
        <v>54531</v>
      </c>
      <c r="I30" s="43">
        <v>28629</v>
      </c>
      <c r="J30" s="43">
        <v>83160</v>
      </c>
      <c r="K30" s="4"/>
    </row>
    <row r="31" spans="1:11" s="9" customFormat="1" ht="51.95" customHeight="1">
      <c r="A31" s="8" t="s">
        <v>68</v>
      </c>
      <c r="B31" s="8" t="s">
        <v>0</v>
      </c>
      <c r="C31" s="8" t="s">
        <v>47</v>
      </c>
      <c r="D31" s="8" t="s">
        <v>40</v>
      </c>
      <c r="E31" s="8" t="s">
        <v>143</v>
      </c>
      <c r="F31" s="35">
        <v>40807</v>
      </c>
      <c r="G31" s="35">
        <v>41537</v>
      </c>
      <c r="H31" s="43">
        <v>62817</v>
      </c>
      <c r="I31" s="43">
        <v>32979</v>
      </c>
      <c r="J31" s="43">
        <v>95796</v>
      </c>
      <c r="K31" s="4"/>
    </row>
    <row r="32" spans="1:11" s="9" customFormat="1" ht="51.95" customHeight="1">
      <c r="A32" s="8" t="s">
        <v>68</v>
      </c>
      <c r="B32" s="8" t="s">
        <v>0</v>
      </c>
      <c r="C32" s="8" t="s">
        <v>73</v>
      </c>
      <c r="D32" s="8" t="s">
        <v>35</v>
      </c>
      <c r="E32" s="8" t="s">
        <v>131</v>
      </c>
      <c r="F32" s="35">
        <v>40969</v>
      </c>
      <c r="G32" s="35">
        <v>41729</v>
      </c>
      <c r="H32" s="43">
        <v>36409</v>
      </c>
      <c r="I32" s="43">
        <v>18065</v>
      </c>
      <c r="J32" s="43">
        <v>54474</v>
      </c>
      <c r="K32" s="4"/>
    </row>
    <row r="33" spans="1:11" s="9" customFormat="1" ht="51.95" customHeight="1">
      <c r="A33" s="8" t="s">
        <v>68</v>
      </c>
      <c r="B33" s="8" t="s">
        <v>0</v>
      </c>
      <c r="C33" s="8" t="s">
        <v>73</v>
      </c>
      <c r="D33" s="8" t="s">
        <v>35</v>
      </c>
      <c r="E33" s="8" t="s">
        <v>132</v>
      </c>
      <c r="F33" s="35">
        <v>41000</v>
      </c>
      <c r="G33" s="35">
        <v>41547</v>
      </c>
      <c r="H33" s="43">
        <v>34819</v>
      </c>
      <c r="I33" s="43">
        <v>18279</v>
      </c>
      <c r="J33" s="43">
        <v>53098</v>
      </c>
      <c r="K33" s="4"/>
    </row>
    <row r="34" spans="1:11" s="9" customFormat="1" ht="51.95" customHeight="1">
      <c r="A34" s="8" t="s">
        <v>68</v>
      </c>
      <c r="B34" s="8" t="s">
        <v>0</v>
      </c>
      <c r="C34" s="8" t="s">
        <v>74</v>
      </c>
      <c r="D34" s="8" t="s">
        <v>99</v>
      </c>
      <c r="E34" s="8" t="s">
        <v>133</v>
      </c>
      <c r="F34" s="35">
        <v>41030</v>
      </c>
      <c r="G34" s="35">
        <v>41394</v>
      </c>
      <c r="H34" s="43">
        <v>42500</v>
      </c>
      <c r="I34" s="43">
        <v>0</v>
      </c>
      <c r="J34" s="43">
        <v>42500</v>
      </c>
      <c r="K34" s="4"/>
    </row>
    <row r="35" spans="1:11" s="9" customFormat="1" ht="51.95" customHeight="1">
      <c r="A35" s="8" t="s">
        <v>68</v>
      </c>
      <c r="B35" s="8" t="s">
        <v>0</v>
      </c>
      <c r="C35" s="8" t="s">
        <v>55</v>
      </c>
      <c r="D35" s="8" t="s">
        <v>75</v>
      </c>
      <c r="E35" s="8" t="s">
        <v>76</v>
      </c>
      <c r="F35" s="35">
        <v>40299</v>
      </c>
      <c r="G35" s="35">
        <v>41639</v>
      </c>
      <c r="H35" s="43">
        <v>14892</v>
      </c>
      <c r="I35" s="43">
        <v>1787</v>
      </c>
      <c r="J35" s="43">
        <v>16679</v>
      </c>
      <c r="K35" s="4"/>
    </row>
    <row r="36" spans="1:11" s="9" customFormat="1" ht="51.95" customHeight="1">
      <c r="A36" s="8" t="s">
        <v>68</v>
      </c>
      <c r="B36" s="8" t="s">
        <v>0</v>
      </c>
      <c r="C36" s="8" t="s">
        <v>55</v>
      </c>
      <c r="D36" s="8" t="s">
        <v>11</v>
      </c>
      <c r="E36" s="8" t="s">
        <v>77</v>
      </c>
      <c r="F36" s="35">
        <v>40389</v>
      </c>
      <c r="G36" s="35">
        <v>41152</v>
      </c>
      <c r="H36" s="43">
        <v>7716</v>
      </c>
      <c r="I36" s="43">
        <v>617</v>
      </c>
      <c r="J36" s="43">
        <v>8333</v>
      </c>
      <c r="K36" s="4"/>
    </row>
    <row r="37" spans="1:11" s="9" customFormat="1" ht="51.95" customHeight="1">
      <c r="A37" s="8" t="s">
        <v>68</v>
      </c>
      <c r="B37" s="8" t="s">
        <v>0</v>
      </c>
      <c r="C37" s="8" t="s">
        <v>55</v>
      </c>
      <c r="D37" s="8" t="s">
        <v>11</v>
      </c>
      <c r="E37" s="8" t="s">
        <v>77</v>
      </c>
      <c r="F37" s="35">
        <v>40390</v>
      </c>
      <c r="G37" s="35">
        <v>41484</v>
      </c>
      <c r="H37" s="43">
        <v>7716</v>
      </c>
      <c r="I37" s="43">
        <v>617</v>
      </c>
      <c r="J37" s="43">
        <v>8333</v>
      </c>
      <c r="K37" s="4"/>
    </row>
    <row r="38" spans="1:11" s="9" customFormat="1" ht="51.95" customHeight="1">
      <c r="A38" s="8" t="s">
        <v>68</v>
      </c>
      <c r="B38" s="8" t="s">
        <v>0</v>
      </c>
      <c r="C38" s="8" t="s">
        <v>51</v>
      </c>
      <c r="D38" s="8" t="s">
        <v>61</v>
      </c>
      <c r="E38" s="8" t="s">
        <v>78</v>
      </c>
      <c r="F38" s="35">
        <v>40627</v>
      </c>
      <c r="G38" s="35">
        <v>40992</v>
      </c>
      <c r="H38" s="43">
        <v>51684</v>
      </c>
      <c r="I38" s="43">
        <v>0</v>
      </c>
      <c r="J38" s="43">
        <v>51684</v>
      </c>
      <c r="K38" s="4"/>
    </row>
    <row r="39" spans="1:11" s="9" customFormat="1" ht="51.95" customHeight="1">
      <c r="A39" s="8" t="s">
        <v>68</v>
      </c>
      <c r="B39" s="8" t="s">
        <v>0</v>
      </c>
      <c r="C39" s="8" t="s">
        <v>51</v>
      </c>
      <c r="D39" s="8" t="s">
        <v>61</v>
      </c>
      <c r="E39" s="8" t="s">
        <v>78</v>
      </c>
      <c r="F39" s="35">
        <v>40993</v>
      </c>
      <c r="G39" s="35">
        <v>41722</v>
      </c>
      <c r="H39" s="43">
        <v>84079</v>
      </c>
      <c r="I39" s="43">
        <v>0</v>
      </c>
      <c r="J39" s="43">
        <v>84079</v>
      </c>
      <c r="K39" s="4"/>
    </row>
    <row r="40" spans="1:11" s="9" customFormat="1" ht="51.95" customHeight="1">
      <c r="A40" s="8" t="s">
        <v>68</v>
      </c>
      <c r="B40" s="8" t="s">
        <v>0</v>
      </c>
      <c r="C40" s="8" t="s">
        <v>51</v>
      </c>
      <c r="D40" s="8" t="s">
        <v>134</v>
      </c>
      <c r="E40" s="8" t="s">
        <v>135</v>
      </c>
      <c r="F40" s="35">
        <v>40801</v>
      </c>
      <c r="G40" s="35">
        <v>40999</v>
      </c>
      <c r="H40" s="43">
        <v>19673</v>
      </c>
      <c r="I40" s="43">
        <v>10327</v>
      </c>
      <c r="J40" s="43">
        <v>30000</v>
      </c>
      <c r="K40" s="4"/>
    </row>
    <row r="41" spans="1:11" s="9" customFormat="1" ht="51.95" customHeight="1">
      <c r="A41" s="8" t="s">
        <v>68</v>
      </c>
      <c r="B41" s="8" t="s">
        <v>0</v>
      </c>
      <c r="C41" s="8" t="s">
        <v>79</v>
      </c>
      <c r="D41" s="8" t="s">
        <v>10</v>
      </c>
      <c r="E41" s="8" t="s">
        <v>138</v>
      </c>
      <c r="F41" s="35">
        <v>40800</v>
      </c>
      <c r="G41" s="35">
        <v>41547</v>
      </c>
      <c r="H41" s="43">
        <v>40000</v>
      </c>
      <c r="I41" s="43">
        <v>10000</v>
      </c>
      <c r="J41" s="43">
        <v>50000</v>
      </c>
      <c r="K41" s="4"/>
    </row>
    <row r="42" spans="1:11" s="9" customFormat="1" ht="51.95" customHeight="1">
      <c r="A42" s="8" t="s">
        <v>68</v>
      </c>
      <c r="B42" s="8" t="s">
        <v>0</v>
      </c>
      <c r="C42" s="8" t="s">
        <v>79</v>
      </c>
      <c r="D42" s="8" t="s">
        <v>41</v>
      </c>
      <c r="E42" s="8" t="s">
        <v>136</v>
      </c>
      <c r="F42" s="35">
        <v>41122</v>
      </c>
      <c r="G42" s="35">
        <v>41486</v>
      </c>
      <c r="H42" s="43">
        <v>487160</v>
      </c>
      <c r="I42" s="43">
        <v>102984</v>
      </c>
      <c r="J42" s="43">
        <v>590144</v>
      </c>
      <c r="K42" s="4"/>
    </row>
    <row r="43" spans="1:11" s="9" customFormat="1" ht="51.95" customHeight="1">
      <c r="A43" s="8" t="s">
        <v>68</v>
      </c>
      <c r="B43" s="8" t="s">
        <v>0</v>
      </c>
      <c r="C43" s="8" t="s">
        <v>79</v>
      </c>
      <c r="D43" s="8" t="s">
        <v>64</v>
      </c>
      <c r="E43" s="8" t="s">
        <v>80</v>
      </c>
      <c r="F43" s="35">
        <v>40744</v>
      </c>
      <c r="G43" s="35">
        <v>40748</v>
      </c>
      <c r="H43" s="43">
        <v>8640</v>
      </c>
      <c r="I43" s="43">
        <v>2246</v>
      </c>
      <c r="J43" s="43">
        <v>10886</v>
      </c>
      <c r="K43" s="4"/>
    </row>
    <row r="44" spans="1:11" s="9" customFormat="1" ht="51.95" customHeight="1">
      <c r="A44" s="8" t="s">
        <v>68</v>
      </c>
      <c r="B44" s="8" t="s">
        <v>0</v>
      </c>
      <c r="C44" s="8" t="s">
        <v>79</v>
      </c>
      <c r="D44" s="8" t="s">
        <v>50</v>
      </c>
      <c r="E44" s="8" t="s">
        <v>137</v>
      </c>
      <c r="F44" s="35">
        <v>40767</v>
      </c>
      <c r="G44" s="35">
        <v>41274</v>
      </c>
      <c r="H44" s="43">
        <v>33329</v>
      </c>
      <c r="I44" s="43">
        <v>11499</v>
      </c>
      <c r="J44" s="43">
        <v>44828</v>
      </c>
      <c r="K44" s="4"/>
    </row>
    <row r="45" spans="1:11" s="9" customFormat="1" ht="51.95" customHeight="1">
      <c r="A45" s="8" t="s">
        <v>68</v>
      </c>
      <c r="B45" s="8" t="s">
        <v>0</v>
      </c>
      <c r="C45" s="8" t="s">
        <v>32</v>
      </c>
      <c r="D45" s="8" t="s">
        <v>35</v>
      </c>
      <c r="E45" s="8" t="s">
        <v>144</v>
      </c>
      <c r="F45" s="35">
        <v>40817</v>
      </c>
      <c r="G45" s="35">
        <v>40999</v>
      </c>
      <c r="H45" s="43">
        <v>2459</v>
      </c>
      <c r="I45" s="43">
        <v>1291</v>
      </c>
      <c r="J45" s="43">
        <v>3750</v>
      </c>
      <c r="K45" s="4"/>
    </row>
    <row r="46" spans="1:11" s="9" customFormat="1" ht="51.95" customHeight="1">
      <c r="A46" s="8" t="s">
        <v>68</v>
      </c>
      <c r="B46" s="8" t="s">
        <v>0</v>
      </c>
      <c r="C46" s="8" t="s">
        <v>32</v>
      </c>
      <c r="D46" s="8" t="s">
        <v>35</v>
      </c>
      <c r="E46" s="8" t="s">
        <v>144</v>
      </c>
      <c r="F46" s="35">
        <v>41000</v>
      </c>
      <c r="G46" s="35">
        <v>41274</v>
      </c>
      <c r="H46" s="43">
        <v>7377</v>
      </c>
      <c r="I46" s="43">
        <v>3873</v>
      </c>
      <c r="J46" s="43">
        <v>11250</v>
      </c>
      <c r="K46" s="4"/>
    </row>
    <row r="47" spans="1:11" s="9" customFormat="1" ht="51.95" customHeight="1">
      <c r="A47" s="8" t="s">
        <v>68</v>
      </c>
      <c r="B47" s="8" t="s">
        <v>0</v>
      </c>
      <c r="C47" s="8" t="s">
        <v>81</v>
      </c>
      <c r="D47" s="8" t="s">
        <v>82</v>
      </c>
      <c r="E47" s="8" t="s">
        <v>83</v>
      </c>
      <c r="F47" s="35">
        <v>40809</v>
      </c>
      <c r="G47" s="35">
        <v>41273</v>
      </c>
      <c r="H47" s="43">
        <v>57872</v>
      </c>
      <c r="I47" s="43">
        <v>10128</v>
      </c>
      <c r="J47" s="43">
        <v>68000</v>
      </c>
      <c r="K47" s="4"/>
    </row>
    <row r="48" spans="1:11" s="9" customFormat="1" ht="51.95" customHeight="1">
      <c r="A48" s="8" t="s">
        <v>68</v>
      </c>
      <c r="B48" s="8" t="s">
        <v>0</v>
      </c>
      <c r="C48" s="8" t="s">
        <v>81</v>
      </c>
      <c r="D48" s="8" t="s">
        <v>10</v>
      </c>
      <c r="E48" s="8" t="s">
        <v>139</v>
      </c>
      <c r="F48" s="35">
        <v>40787</v>
      </c>
      <c r="G48" s="35">
        <v>41851</v>
      </c>
      <c r="H48" s="43">
        <v>177599</v>
      </c>
      <c r="I48" s="43">
        <v>27526</v>
      </c>
      <c r="J48" s="43">
        <v>205125</v>
      </c>
      <c r="K48" s="4"/>
    </row>
    <row r="49" spans="1:11" s="9" customFormat="1" ht="51.95" customHeight="1">
      <c r="A49" s="8" t="s">
        <v>68</v>
      </c>
      <c r="B49" s="8" t="s">
        <v>0</v>
      </c>
      <c r="C49" s="8" t="s">
        <v>31</v>
      </c>
      <c r="D49" s="8" t="s">
        <v>10</v>
      </c>
      <c r="E49" s="8" t="s">
        <v>140</v>
      </c>
      <c r="F49" s="35">
        <v>40760</v>
      </c>
      <c r="G49" s="35">
        <v>41125</v>
      </c>
      <c r="H49" s="43">
        <v>0</v>
      </c>
      <c r="I49" s="43">
        <v>0</v>
      </c>
      <c r="J49" s="43">
        <v>0</v>
      </c>
      <c r="K49" s="4"/>
    </row>
    <row r="50" spans="1:11" s="9" customFormat="1" ht="51.95" customHeight="1">
      <c r="A50" s="8" t="s">
        <v>68</v>
      </c>
      <c r="B50" s="8" t="s">
        <v>0</v>
      </c>
      <c r="C50" s="8" t="s">
        <v>31</v>
      </c>
      <c r="D50" s="8" t="s">
        <v>41</v>
      </c>
      <c r="E50" s="8" t="s">
        <v>112</v>
      </c>
      <c r="F50" s="35">
        <v>41075</v>
      </c>
      <c r="G50" s="35">
        <v>41425</v>
      </c>
      <c r="H50" s="43">
        <v>532317</v>
      </c>
      <c r="I50" s="43">
        <v>113188</v>
      </c>
      <c r="J50" s="43">
        <v>645505</v>
      </c>
      <c r="K50" s="4"/>
    </row>
    <row r="51" spans="1:11" s="9" customFormat="1" ht="51.95" customHeight="1">
      <c r="A51" s="8" t="s">
        <v>68</v>
      </c>
      <c r="B51" s="8" t="s">
        <v>0</v>
      </c>
      <c r="C51" s="8" t="s">
        <v>84</v>
      </c>
      <c r="D51" s="8" t="s">
        <v>25</v>
      </c>
      <c r="E51" s="8" t="s">
        <v>141</v>
      </c>
      <c r="F51" s="35">
        <v>40697</v>
      </c>
      <c r="G51" s="35">
        <v>41425</v>
      </c>
      <c r="H51" s="43">
        <v>103810</v>
      </c>
      <c r="I51" s="43">
        <v>54500</v>
      </c>
      <c r="J51" s="43">
        <v>158310</v>
      </c>
      <c r="K51" s="4"/>
    </row>
    <row r="52" spans="1:11" s="9" customFormat="1" ht="51.95" customHeight="1" thickBot="1">
      <c r="A52" s="8" t="s">
        <v>68</v>
      </c>
      <c r="B52" s="8" t="s">
        <v>0</v>
      </c>
      <c r="C52" s="8" t="s">
        <v>48</v>
      </c>
      <c r="D52" s="8" t="s">
        <v>41</v>
      </c>
      <c r="E52" s="8" t="s">
        <v>49</v>
      </c>
      <c r="F52" s="35">
        <v>41000</v>
      </c>
      <c r="G52" s="35">
        <v>41729</v>
      </c>
      <c r="H52" s="43">
        <v>53156</v>
      </c>
      <c r="I52" s="43">
        <v>26844</v>
      </c>
      <c r="J52" s="43">
        <v>80000</v>
      </c>
      <c r="K52" s="4"/>
    </row>
    <row r="53" spans="1:11" ht="15.95" customHeight="1" thickBot="1">
      <c r="A53" s="1" t="s">
        <v>42</v>
      </c>
      <c r="B53" s="3">
        <v>45</v>
      </c>
      <c r="C53" s="2"/>
      <c r="D53" s="2"/>
      <c r="E53" s="2"/>
      <c r="F53" s="3"/>
      <c r="G53" s="36"/>
      <c r="H53" s="44">
        <f>SUM(H8:H52)</f>
        <v>5093482</v>
      </c>
      <c r="I53" s="44">
        <f t="shared" ref="I53:J53" si="0">SUM(I8:I52)</f>
        <v>1404908</v>
      </c>
      <c r="J53" s="45">
        <f t="shared" si="0"/>
        <v>6498390</v>
      </c>
      <c r="K53" s="33"/>
    </row>
    <row r="54" spans="1:11">
      <c r="K54" s="33"/>
    </row>
    <row r="55" spans="1:11">
      <c r="J55" s="46"/>
      <c r="K55" s="33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102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66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101</v>
      </c>
      <c r="C4" s="5"/>
      <c r="D4" s="5"/>
      <c r="E4" s="29" t="s">
        <v>103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57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66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65</v>
      </c>
      <c r="B7" s="32" t="s">
        <v>12</v>
      </c>
      <c r="C7" s="32" t="s">
        <v>36</v>
      </c>
      <c r="D7" s="32" t="s">
        <v>37</v>
      </c>
      <c r="E7" s="32" t="s">
        <v>38</v>
      </c>
      <c r="F7" s="25" t="s">
        <v>39</v>
      </c>
      <c r="G7" s="25" t="s">
        <v>19</v>
      </c>
      <c r="H7" s="42" t="s">
        <v>20</v>
      </c>
      <c r="I7" s="42" t="s">
        <v>21</v>
      </c>
      <c r="J7" s="42" t="s">
        <v>22</v>
      </c>
      <c r="K7" s="33"/>
    </row>
    <row r="8" spans="1:11" s="9" customFormat="1" ht="51.95" customHeight="1">
      <c r="A8" s="8" t="s">
        <v>67</v>
      </c>
      <c r="B8" s="8" t="s">
        <v>27</v>
      </c>
      <c r="C8" s="8" t="s">
        <v>106</v>
      </c>
      <c r="D8" s="8" t="s">
        <v>28</v>
      </c>
      <c r="E8" s="8" t="s">
        <v>70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110</v>
      </c>
    </row>
    <row r="9" spans="1:11" s="9" customFormat="1" ht="51.95" customHeight="1">
      <c r="A9" s="8" t="s">
        <v>67</v>
      </c>
      <c r="B9" s="8" t="s">
        <v>27</v>
      </c>
      <c r="C9" s="8" t="s">
        <v>107</v>
      </c>
      <c r="D9" s="8" t="s">
        <v>28</v>
      </c>
      <c r="E9" s="8" t="s">
        <v>58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110</v>
      </c>
    </row>
    <row r="10" spans="1:11" s="9" customFormat="1" ht="51.95" customHeight="1">
      <c r="A10" s="8" t="s">
        <v>69</v>
      </c>
      <c r="B10" s="8" t="s">
        <v>18</v>
      </c>
      <c r="C10" s="8" t="s">
        <v>108</v>
      </c>
      <c r="D10" s="8" t="s">
        <v>16</v>
      </c>
      <c r="E10" s="8" t="s">
        <v>86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110</v>
      </c>
    </row>
    <row r="11" spans="1:11" s="9" customFormat="1" ht="51.95" customHeight="1">
      <c r="A11" s="8" t="s">
        <v>69</v>
      </c>
      <c r="B11" s="8" t="s">
        <v>4</v>
      </c>
      <c r="C11" s="8" t="s">
        <v>87</v>
      </c>
      <c r="D11" s="8" t="s">
        <v>56</v>
      </c>
      <c r="E11" s="8" t="s">
        <v>88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110</v>
      </c>
    </row>
    <row r="12" spans="1:11" s="9" customFormat="1" ht="51.95" customHeight="1">
      <c r="A12" s="8" t="s">
        <v>69</v>
      </c>
      <c r="B12" s="8" t="s">
        <v>5</v>
      </c>
      <c r="C12" s="8" t="s">
        <v>105</v>
      </c>
      <c r="D12" s="8" t="s">
        <v>17</v>
      </c>
      <c r="E12" s="8" t="s">
        <v>89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110</v>
      </c>
    </row>
    <row r="13" spans="1:11" s="9" customFormat="1" ht="51.95" customHeight="1">
      <c r="A13" s="8" t="s">
        <v>69</v>
      </c>
      <c r="B13" s="8" t="s">
        <v>6</v>
      </c>
      <c r="C13" s="8" t="s">
        <v>90</v>
      </c>
      <c r="D13" s="8" t="s">
        <v>91</v>
      </c>
      <c r="E13" s="8" t="s">
        <v>92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110</v>
      </c>
    </row>
    <row r="14" spans="1:11" s="9" customFormat="1" ht="51.95" customHeight="1">
      <c r="A14" s="8" t="s">
        <v>69</v>
      </c>
      <c r="B14" s="8" t="s">
        <v>7</v>
      </c>
      <c r="C14" s="8" t="s">
        <v>93</v>
      </c>
      <c r="D14" s="8" t="s">
        <v>33</v>
      </c>
      <c r="E14" s="8" t="s">
        <v>62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110</v>
      </c>
    </row>
    <row r="15" spans="1:11" s="9" customFormat="1" ht="51.95" customHeight="1">
      <c r="A15" s="8" t="s">
        <v>69</v>
      </c>
      <c r="B15" s="8" t="s">
        <v>7</v>
      </c>
      <c r="C15" s="8" t="s">
        <v>94</v>
      </c>
      <c r="D15" s="8" t="s">
        <v>95</v>
      </c>
      <c r="E15" s="8" t="s">
        <v>96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110</v>
      </c>
    </row>
    <row r="16" spans="1:11" s="9" customFormat="1" ht="51.95" customHeight="1">
      <c r="A16" s="8" t="s">
        <v>69</v>
      </c>
      <c r="B16" s="8" t="s">
        <v>8</v>
      </c>
      <c r="C16" s="8" t="s">
        <v>98</v>
      </c>
      <c r="D16" s="8" t="s">
        <v>99</v>
      </c>
      <c r="E16" s="8" t="s">
        <v>100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110</v>
      </c>
    </row>
    <row r="17" spans="1:11" s="9" customFormat="1" ht="51.95" customHeight="1">
      <c r="A17" s="8" t="s">
        <v>69</v>
      </c>
      <c r="B17" s="8" t="s">
        <v>8</v>
      </c>
      <c r="C17" s="8" t="s">
        <v>1</v>
      </c>
      <c r="D17" s="8" t="s">
        <v>34</v>
      </c>
      <c r="E17" s="8" t="s">
        <v>2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110</v>
      </c>
    </row>
    <row r="18" spans="1:11" s="9" customFormat="1" ht="51.95" customHeight="1">
      <c r="A18" s="8" t="s">
        <v>69</v>
      </c>
      <c r="B18" s="8" t="s">
        <v>23</v>
      </c>
      <c r="C18" s="8" t="s">
        <v>109</v>
      </c>
      <c r="D18" s="8" t="s">
        <v>24</v>
      </c>
      <c r="E18" s="8" t="s">
        <v>63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110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CEMS</vt:lpstr>
      <vt:lpstr>ALL AWARDS (2)</vt:lpstr>
      <vt:lpstr>'ALL AWARDS (2)'!Print_Area</vt:lpstr>
      <vt:lpstr>CEMS!Print_Area</vt:lpstr>
      <vt:lpstr>'ALL AWARDS (2)'!Print_Titles</vt:lpstr>
      <vt:lpstr>CEMS!Print_Titles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2013-07-17T20:09:41Z</dcterms:modified>
</cp:coreProperties>
</file>