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20" windowWidth="11340" windowHeight="7470"/>
  </bookViews>
  <sheets>
    <sheet name="CEMS" sheetId="74" r:id="rId1"/>
    <sheet name="ALL AWARDS (2)" sheetId="80" state="hidden" r:id="rId2"/>
  </sheets>
  <definedNames>
    <definedName name="_xlnm.Print_Area" localSheetId="1">'ALL AWARDS (2)'!$A$2:$J$19</definedName>
    <definedName name="_xlnm.Print_Area" localSheetId="0">CEMS!$A$2:$J$51</definedName>
    <definedName name="_xlnm.Print_Titles" localSheetId="1">'ALL AWARDS (2)'!$6:$7</definedName>
    <definedName name="_xlnm.Print_Titles" localSheetId="0">CEMS!$6:$7</definedName>
  </definedNames>
  <calcPr calcId="145621"/>
</workbook>
</file>

<file path=xl/calcChain.xml><?xml version="1.0" encoding="utf-8"?>
<calcChain xmlns="http://schemas.openxmlformats.org/spreadsheetml/2006/main">
  <c r="J50" i="74" l="1"/>
  <c r="I50" i="74"/>
  <c r="H50" i="74"/>
</calcChain>
</file>

<file path=xl/sharedStrings.xml><?xml version="1.0" encoding="utf-8"?>
<sst xmlns="http://schemas.openxmlformats.org/spreadsheetml/2006/main" count="308" uniqueCount="159">
  <si>
    <t>School of Engineering</t>
  </si>
  <si>
    <t>Poynter, Matthew Edward / Jones, Christine Haas</t>
  </si>
  <si>
    <t>Nitrogen Dioxide in the Sensitization to Allergic Airway Disease</t>
  </si>
  <si>
    <t>Medicine - Cardiology</t>
  </si>
  <si>
    <t>Medicine - Endocrinology</t>
  </si>
  <si>
    <t>Medicine - Hematology Oncology</t>
  </si>
  <si>
    <t>Medicine - Immunobiology</t>
  </si>
  <si>
    <t>Medicine - Pulmonary</t>
  </si>
  <si>
    <t>Computer Science</t>
  </si>
  <si>
    <t>U.S. Geological Survey/Department of the Interior</t>
  </si>
  <si>
    <t>National Park Service/Department of the Interior</t>
  </si>
  <si>
    <t>Vermont Agency of Natural Resources (ANR)</t>
  </si>
  <si>
    <t>University of Minnesota</t>
  </si>
  <si>
    <t>Department</t>
  </si>
  <si>
    <t>Mathematics &amp; Statistics</t>
  </si>
  <si>
    <t>Lakin, William D</t>
  </si>
  <si>
    <t>Gross, Kenneth I</t>
  </si>
  <si>
    <t>National Institute of General Medical Sciences/NIH/DHHS</t>
  </si>
  <si>
    <t>National Institute of Arthritis &amp; Musculoskeletal &amp; Skin Diseases/NIH/DHHS</t>
  </si>
  <si>
    <t>National Institute of Diabetes and Digestive and Kidney Diseases/NIH/DHHS</t>
  </si>
  <si>
    <t>Biochemistry</t>
  </si>
  <si>
    <t>End Date</t>
  </si>
  <si>
    <t>Direct</t>
  </si>
  <si>
    <t>Indirect</t>
  </si>
  <si>
    <t>Total Awarded</t>
  </si>
  <si>
    <t>Neurology</t>
  </si>
  <si>
    <t>National Center for Complementary and Alternative Medicine/NIH/DHHS</t>
  </si>
  <si>
    <t>Department of Energy</t>
  </si>
  <si>
    <t>Psychology</t>
  </si>
  <si>
    <t>National Institute on Drug Abuse/NIH/DHHS</t>
  </si>
  <si>
    <t>College of Eng and Math Dean's Office</t>
  </si>
  <si>
    <t>Air Force Office of Scientific Research</t>
  </si>
  <si>
    <t>Vermont Department of Education</t>
  </si>
  <si>
    <t>Rizzo, Donna M</t>
  </si>
  <si>
    <t>Pinder, George F</t>
  </si>
  <si>
    <t>Dartmouth College</t>
  </si>
  <si>
    <t>Barrett Foundation</t>
  </si>
  <si>
    <t>National Institute of Allergy and Infectious Diseases/NIH/DHHS</t>
  </si>
  <si>
    <t>National Heart, Lung, and Blood Institute/NIH/DHHS</t>
  </si>
  <si>
    <t>Vermont Agency of Transportation (AOT)</t>
  </si>
  <si>
    <t>Principal Investigator/ Fellow</t>
  </si>
  <si>
    <t>Sponsor</t>
  </si>
  <si>
    <t>Project Title</t>
  </si>
  <si>
    <t>Start Date</t>
  </si>
  <si>
    <t>National Aeronautics &amp; Space Administration</t>
  </si>
  <si>
    <t>National Science Foundation</t>
  </si>
  <si>
    <t>Total</t>
  </si>
  <si>
    <t>Cole, Bernard Chip</t>
  </si>
  <si>
    <t>Frontier Science and Technology Research Foundation, Inc.</t>
  </si>
  <si>
    <t>Statistical Support for the International Breast Cancer Study Group</t>
  </si>
  <si>
    <t>Dewoolkar, Mandar M</t>
  </si>
  <si>
    <t>Fletcher, Douglas G</t>
  </si>
  <si>
    <t>Iatridis, James C</t>
  </si>
  <si>
    <t>Promoting Undergraduate Expertise in Environmental Engineering</t>
  </si>
  <si>
    <t>Sansoz, Frederic P</t>
  </si>
  <si>
    <t>CAREER: Microstructure and Size Effects on Metal Plasticity at Limited Length Scale</t>
  </si>
  <si>
    <t>Huston, Dryver R</t>
  </si>
  <si>
    <t>Skalka, Christian E</t>
  </si>
  <si>
    <t>A Language-Based Approach to Wireless Sensor Network Security</t>
  </si>
  <si>
    <t>Warrington, Gregory S</t>
  </si>
  <si>
    <t>Yang, Jianke</t>
  </si>
  <si>
    <t>Theory and Applications of Non-Linear Optics in Optically-Induced Photonic Lattices</t>
  </si>
  <si>
    <t>Hines, Paul D</t>
  </si>
  <si>
    <t>Office of Naval Research</t>
  </si>
  <si>
    <t>American Heart Association - Founders Affiliate</t>
  </si>
  <si>
    <t xml:space="preserve"> </t>
  </si>
  <si>
    <t>Panic Disorder and Nicotine Withdrawal</t>
  </si>
  <si>
    <t>Wu, Xindong</t>
  </si>
  <si>
    <t>Vermont Mathematics Initiative</t>
  </si>
  <si>
    <t>National Space Grant College and Fellowship Program (Space Grant) 2010-2014</t>
  </si>
  <si>
    <t>Lakoba, Taras I</t>
  </si>
  <si>
    <t>Collaborative Research: Multichannel All-Optical Signal-Processing Devices Based on a Group-Delay-Managed Nonlinear Medium</t>
  </si>
  <si>
    <t>Development of a 30kW Inductively-Coupled Plasma Facility for Advanced Aerospace Material Investigations</t>
  </si>
  <si>
    <t>Tracking the Volatile Metabolome of Pseudomonas Aeruginosa</t>
  </si>
  <si>
    <t>Northeastern University</t>
  </si>
  <si>
    <t>Functional Notochordal Cell Interactions to Prevent and Repair Disc Degeneration</t>
  </si>
  <si>
    <t>Regulation of Effector CD4 T-Cells During Infection</t>
  </si>
  <si>
    <t>Inflammation Model of Body-Based Treatment for Chronic Musculoskeletal Pain</t>
  </si>
  <si>
    <t>Sandia National Laboratories, New Mexico</t>
  </si>
  <si>
    <t>College</t>
  </si>
  <si>
    <t>All Colleges</t>
  </si>
  <si>
    <t>CAS</t>
  </si>
  <si>
    <t>CEMS</t>
  </si>
  <si>
    <t>COM</t>
  </si>
  <si>
    <t>Anxiety Vulnerability and Smoking Cessation</t>
  </si>
  <si>
    <t>Erickson, Robert M</t>
  </si>
  <si>
    <t>Assessing the Credibility and Usability of a Website to Deliver Ecological Research Findings</t>
  </si>
  <si>
    <t>Harvesting Data from Advanced Technologies - Phase I</t>
  </si>
  <si>
    <t>Support for US-Based Students to Attend the 2010 IEEE International Conference on Data Mining (ICDM 2010), December 13-17, 2010, Sydney, Australia</t>
  </si>
  <si>
    <t>Buzas, Jeff S</t>
  </si>
  <si>
    <t>Vermont Oxford Network, Inc.</t>
  </si>
  <si>
    <t>Statistical Support for the Vermont Oxford Network</t>
  </si>
  <si>
    <t>Danforth, Christopher M</t>
  </si>
  <si>
    <t>Collaborative Research: Mathematics and Climate Change Research Network</t>
  </si>
  <si>
    <t>Simons Foundation</t>
  </si>
  <si>
    <t>Combinatorial Polynomials Arising from Representations</t>
  </si>
  <si>
    <t>Site Class, Amplification and Liquefaction Hazard for Burlington and Colchester 7.5-Minute Quadrangles, Vermont</t>
  </si>
  <si>
    <t>Verification of Abutment and Retaining Wall Design Assumptions</t>
  </si>
  <si>
    <t>Use of Piles in Slope Stabilization</t>
  </si>
  <si>
    <t>Correlating Laboratory Behavior of Porous Concrete to Field Performance</t>
  </si>
  <si>
    <t>Hernandez, Eric M</t>
  </si>
  <si>
    <t>Hill, Jane E.</t>
  </si>
  <si>
    <t>Carnegie Mellon University</t>
  </si>
  <si>
    <t>Analytical and Modeling Support for Carnegie Mellon University RenewElec Project</t>
  </si>
  <si>
    <t>Burlington Electric Department</t>
  </si>
  <si>
    <t>EnergyMinder:  An Energy Efficiency Social Network Supporting the eEnergy Vermont Project</t>
  </si>
  <si>
    <t>A Nationwide Consortium of Universities to Revitalize Electric Power Engineering Education by State-of-the-Art Laboratories</t>
  </si>
  <si>
    <t>UVM Smart Energy Grid Research - CDP 18.10</t>
  </si>
  <si>
    <t>Central Vermont Public Service Corporation</t>
  </si>
  <si>
    <t>ARRA: Vermont Critical Peak Electricity Pricing Experiment</t>
  </si>
  <si>
    <t>Hitt, Darren L</t>
  </si>
  <si>
    <t xml:space="preserve">National Space Grant Foundation </t>
  </si>
  <si>
    <t>ESMD Senior Design Project "Mini Moving Liquid Gyroscope-Small Spacecraft</t>
  </si>
  <si>
    <t>Versatile Onboard Traffic Embedded Roaming Sensors</t>
  </si>
  <si>
    <t>Marshall, Jeffrey Scott</t>
  </si>
  <si>
    <t>Department of Energy Power Systems Fellowship Program</t>
  </si>
  <si>
    <t>DuPont (E I de Nemours) and Company</t>
  </si>
  <si>
    <t>Development of a Computer-Aided Design Strategy for Least-Cost Long-Term Monitoring (LTM) of Groundwater-Contaminated Sites</t>
  </si>
  <si>
    <t>ENVIRON</t>
  </si>
  <si>
    <t>Optimal Ground-Service Heat Pump System Design</t>
  </si>
  <si>
    <t>Feasibility of Identifying a Groundwater Contaminant Source from Data on Flow and Transport</t>
  </si>
  <si>
    <t>Optimal Design of Porous Concrete - Phase III</t>
  </si>
  <si>
    <t>Porter, Douglas W.</t>
  </si>
  <si>
    <t>Trestle Stabilization Program at Golden Spike National Historic Site</t>
  </si>
  <si>
    <t>Department of the Navy</t>
  </si>
  <si>
    <t>Conservation Work at Camp Pendleton, CA - #1: Research and Removal of Carriage House; #2: Stabilization and Restoration of Room #1; #3: Las Flores Adobe Period 2:  #4</t>
  </si>
  <si>
    <t>Rosen, Michael J.</t>
  </si>
  <si>
    <t>University of Florida</t>
  </si>
  <si>
    <t>Development of a Self-Referenced Personal Omnipurpose Orthotic Control Interface (SPOOCI)</t>
  </si>
  <si>
    <t>MITRE Corporation</t>
  </si>
  <si>
    <t>Collaborative Senior Design Project: Information Management System for USAF</t>
  </si>
  <si>
    <t>Varhue, Walter J</t>
  </si>
  <si>
    <t>Nano-Material Based Devices</t>
  </si>
  <si>
    <t>The Prothrombinase Complex: A Model of an Enzyme-Cofactor Complex</t>
  </si>
  <si>
    <t xml:space="preserve">Spees, Jeffrey L. / Shimada, Issei </t>
  </si>
  <si>
    <t>Regulation of Reactive Astrocyte Formation by Gamma-Secretase Cleavage Products after CNS Injury</t>
  </si>
  <si>
    <t>Adipose Tissue Amyloid Precursor Protein and Beta-Amyloid</t>
  </si>
  <si>
    <t xml:space="preserve">Cushman, Mary / Locke, Bryan,  </t>
  </si>
  <si>
    <t>American Society of Hematology</t>
  </si>
  <si>
    <t>Is Higher Soluble P-Selectin a Risk Factor for Chronic Venous Insufficiency?</t>
  </si>
  <si>
    <t xml:space="preserve">Budd, Ralph C / Noubade, Rajkumar </t>
  </si>
  <si>
    <t>Teuscher, Cory / Krementsov, Dimitry N</t>
  </si>
  <si>
    <t>National Multiple Sclerosis Society</t>
  </si>
  <si>
    <t>p38 MAPK as a Female-Specific Druggable Target in Autoimmune Disease of the CNS</t>
  </si>
  <si>
    <t>Leclair, Laurie W. / Teneback, Charlotte C</t>
  </si>
  <si>
    <t>Cystic Fibrosis Foundation</t>
  </si>
  <si>
    <t>Antipseudonomal Effects of Bioengineered Lysozyme</t>
  </si>
  <si>
    <t>Sponsored Project Administration</t>
  </si>
  <si>
    <t>FY 2011 Sponsored Project Activity Report</t>
  </si>
  <si>
    <t>FY2011 Funding Detail</t>
  </si>
  <si>
    <t>College of Engineering and Mathematical Sciences</t>
  </si>
  <si>
    <t>Pratley, Richard E, / Tharp, William Gabriel</t>
  </si>
  <si>
    <t>Zvolensky, Michael J / Johnson, Kirsten Ann</t>
  </si>
  <si>
    <t>Zvolensky, Michael J / Leyro, Teresa Maria</t>
  </si>
  <si>
    <t>Everse, Stephen J / Bravo, Maria Cristina</t>
  </si>
  <si>
    <t>Langevin, Helene M. / Corey, Sarah M.</t>
  </si>
  <si>
    <t>x</t>
  </si>
  <si>
    <t>Vibration Monitoring and Load Characteristics Evaluation of I-89 Bridges 58 N and S, Richmond</t>
  </si>
  <si>
    <t>FY2011 Funding Detail Revised 7/13/12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</si>
</sst>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>
    <font>
      <sz val="10"/>
      <name val="MS Sans Serif"/>
      <charset val="204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9"/>
      <color rgb="FF006600"/>
      <name val="Garamond"/>
      <family val="1"/>
    </font>
    <font>
      <b/>
      <sz val="12"/>
      <color rgb="FF0066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0" xfId="0" applyFont="1"/>
    <xf numFmtId="0" fontId="2" fillId="2" borderId="9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2" borderId="4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0" fontId="2" fillId="0" borderId="0" xfId="0" applyFont="1" applyBorder="1"/>
    <xf numFmtId="0" fontId="2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2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16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9" xfId="0" applyNumberFormat="1" applyFont="1" applyBorder="1" applyAlignment="1">
      <alignment horizontal="center" vertical="top"/>
    </xf>
    <xf numFmtId="164" fontId="3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 wrapText="1"/>
    </xf>
    <xf numFmtId="164" fontId="2" fillId="2" borderId="9" xfId="0" applyNumberFormat="1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wrapText="1"/>
    </xf>
    <xf numFmtId="164" fontId="3" fillId="2" borderId="11" xfId="0" applyNumberFormat="1" applyFont="1" applyFill="1" applyBorder="1" applyAlignment="1">
      <alignment horizontal="right" wrapText="1"/>
    </xf>
    <xf numFmtId="164" fontId="2" fillId="0" borderId="0" xfId="0" applyNumberFormat="1" applyFont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126996</xdr:colOff>
      <xdr:row>1</xdr:row>
      <xdr:rowOff>105830</xdr:rowOff>
    </xdr:from>
    <xdr:to>
      <xdr:col>2</xdr:col>
      <xdr:colOff>1182154</xdr:colOff>
      <xdr:row>4</xdr:row>
      <xdr:rowOff>93130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96" y="264580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74081</xdr:colOff>
      <xdr:row>1</xdr:row>
      <xdr:rowOff>95258</xdr:rowOff>
    </xdr:from>
    <xdr:to>
      <xdr:col>1</xdr:col>
      <xdr:colOff>31748</xdr:colOff>
      <xdr:row>4</xdr:row>
      <xdr:rowOff>128066</xdr:rowOff>
    </xdr:to>
    <xdr:pic>
      <xdr:nvPicPr>
        <xdr:cNvPr id="2" name="Picture 5" descr="Description: C:\Users\dsilver\Desktop\uvmtoweroutline3425_002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1" y="257183"/>
          <a:ext cx="757767" cy="718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2"/>
  <sheetViews>
    <sheetView showGridLines="0" tabSelected="1" zoomScale="90" zoomScaleNormal="90" workbookViewId="0">
      <pane ySplit="4650" topLeftCell="A44"/>
      <selection activeCell="H4" sqref="H4"/>
      <selection pane="bottomLeft" activeCell="J51" sqref="J51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148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150</v>
      </c>
      <c r="F3" s="19"/>
      <c r="G3" s="5"/>
      <c r="H3" s="39"/>
      <c r="I3" s="12"/>
      <c r="J3" s="13"/>
    </row>
    <row r="4" spans="1:11" s="4" customFormat="1" ht="18" customHeight="1">
      <c r="A4" s="23"/>
      <c r="B4" s="30"/>
      <c r="C4" s="5"/>
      <c r="D4" s="5"/>
      <c r="E4" s="29" t="s">
        <v>158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65</v>
      </c>
      <c r="F5" s="27"/>
      <c r="G5" s="6"/>
      <c r="H5" s="14"/>
      <c r="I5" s="14"/>
      <c r="J5" s="15"/>
    </row>
    <row r="6" spans="1:11" s="16" customFormat="1" ht="25.5" customHeight="1">
      <c r="A6" s="24"/>
      <c r="B6" s="21" t="s">
        <v>150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79</v>
      </c>
      <c r="B7" s="32" t="s">
        <v>13</v>
      </c>
      <c r="C7" s="32" t="s">
        <v>40</v>
      </c>
      <c r="D7" s="32" t="s">
        <v>41</v>
      </c>
      <c r="E7" s="32" t="s">
        <v>42</v>
      </c>
      <c r="F7" s="25" t="s">
        <v>43</v>
      </c>
      <c r="G7" s="25" t="s">
        <v>21</v>
      </c>
      <c r="H7" s="42" t="s">
        <v>22</v>
      </c>
      <c r="I7" s="42" t="s">
        <v>23</v>
      </c>
      <c r="J7" s="42" t="s">
        <v>24</v>
      </c>
      <c r="K7" s="33"/>
    </row>
    <row r="8" spans="1:11" s="9" customFormat="1" ht="51.95" customHeight="1">
      <c r="A8" s="8" t="s">
        <v>82</v>
      </c>
      <c r="B8" s="8" t="s">
        <v>30</v>
      </c>
      <c r="C8" s="8" t="s">
        <v>47</v>
      </c>
      <c r="D8" s="8" t="s">
        <v>48</v>
      </c>
      <c r="E8" s="8" t="s">
        <v>49</v>
      </c>
      <c r="F8" s="35">
        <v>40544</v>
      </c>
      <c r="G8" s="35">
        <v>40908</v>
      </c>
      <c r="H8" s="43">
        <v>30525</v>
      </c>
      <c r="I8" s="43">
        <v>15873</v>
      </c>
      <c r="J8" s="43">
        <v>46398</v>
      </c>
      <c r="K8" s="4"/>
    </row>
    <row r="9" spans="1:11" s="9" customFormat="1" ht="51.95" customHeight="1">
      <c r="A9" s="8" t="s">
        <v>82</v>
      </c>
      <c r="B9" s="8" t="s">
        <v>8</v>
      </c>
      <c r="C9" s="8" t="s">
        <v>85</v>
      </c>
      <c r="D9" s="8" t="s">
        <v>9</v>
      </c>
      <c r="E9" s="8" t="s">
        <v>86</v>
      </c>
      <c r="F9" s="35">
        <v>40443</v>
      </c>
      <c r="G9" s="35">
        <v>41152</v>
      </c>
      <c r="H9" s="43">
        <v>45168</v>
      </c>
      <c r="I9" s="43">
        <v>7904</v>
      </c>
      <c r="J9" s="43">
        <v>53072</v>
      </c>
      <c r="K9" s="4"/>
    </row>
    <row r="10" spans="1:11" s="9" customFormat="1" ht="51.95" customHeight="1">
      <c r="A10" s="8" t="s">
        <v>82</v>
      </c>
      <c r="B10" s="8" t="s">
        <v>8</v>
      </c>
      <c r="C10" s="8" t="s">
        <v>57</v>
      </c>
      <c r="D10" s="8" t="s">
        <v>31</v>
      </c>
      <c r="E10" s="8" t="s">
        <v>58</v>
      </c>
      <c r="F10" s="35">
        <v>40513</v>
      </c>
      <c r="G10" s="35">
        <v>40877</v>
      </c>
      <c r="H10" s="43">
        <v>76720</v>
      </c>
      <c r="I10" s="43">
        <v>38744</v>
      </c>
      <c r="J10" s="43">
        <v>115464</v>
      </c>
      <c r="K10" s="4"/>
    </row>
    <row r="11" spans="1:11" s="9" customFormat="1" ht="51.95" customHeight="1">
      <c r="A11" s="8" t="s">
        <v>82</v>
      </c>
      <c r="B11" s="8" t="s">
        <v>8</v>
      </c>
      <c r="C11" s="8" t="s">
        <v>67</v>
      </c>
      <c r="D11" s="8" t="s">
        <v>39</v>
      </c>
      <c r="E11" s="8" t="s">
        <v>87</v>
      </c>
      <c r="F11" s="35">
        <v>40544</v>
      </c>
      <c r="G11" s="35">
        <v>40999</v>
      </c>
      <c r="H11" s="43">
        <v>36708</v>
      </c>
      <c r="I11" s="43">
        <v>18941</v>
      </c>
      <c r="J11" s="43">
        <v>55649</v>
      </c>
      <c r="K11" s="4"/>
    </row>
    <row r="12" spans="1:11" s="9" customFormat="1" ht="51.95" customHeight="1">
      <c r="A12" s="8" t="s">
        <v>82</v>
      </c>
      <c r="B12" s="8" t="s">
        <v>8</v>
      </c>
      <c r="C12" s="8" t="s">
        <v>67</v>
      </c>
      <c r="D12" s="8" t="s">
        <v>45</v>
      </c>
      <c r="E12" s="8" t="s">
        <v>88</v>
      </c>
      <c r="F12" s="35">
        <v>40422</v>
      </c>
      <c r="G12" s="35">
        <v>40786</v>
      </c>
      <c r="H12" s="43">
        <v>22500</v>
      </c>
      <c r="I12" s="43">
        <v>0</v>
      </c>
      <c r="J12" s="43">
        <v>22500</v>
      </c>
      <c r="K12" s="4"/>
    </row>
    <row r="13" spans="1:11" s="9" customFormat="1" ht="51.95" customHeight="1">
      <c r="A13" s="8" t="s">
        <v>82</v>
      </c>
      <c r="B13" s="8" t="s">
        <v>14</v>
      </c>
      <c r="C13" s="8" t="s">
        <v>89</v>
      </c>
      <c r="D13" s="8" t="s">
        <v>90</v>
      </c>
      <c r="E13" s="8" t="s">
        <v>91</v>
      </c>
      <c r="F13" s="35">
        <v>40436</v>
      </c>
      <c r="G13" s="35">
        <v>41152</v>
      </c>
      <c r="H13" s="43">
        <v>138793</v>
      </c>
      <c r="I13" s="43">
        <v>13879</v>
      </c>
      <c r="J13" s="43">
        <v>152672</v>
      </c>
      <c r="K13" s="4"/>
    </row>
    <row r="14" spans="1:11" s="9" customFormat="1" ht="51.95" customHeight="1">
      <c r="A14" s="8" t="s">
        <v>82</v>
      </c>
      <c r="B14" s="8" t="s">
        <v>14</v>
      </c>
      <c r="C14" s="8" t="s">
        <v>92</v>
      </c>
      <c r="D14" s="8" t="s">
        <v>45</v>
      </c>
      <c r="E14" s="8" t="s">
        <v>93</v>
      </c>
      <c r="F14" s="35">
        <v>40452</v>
      </c>
      <c r="G14" s="35">
        <v>41182</v>
      </c>
      <c r="H14" s="43">
        <v>63049</v>
      </c>
      <c r="I14" s="43">
        <v>32806</v>
      </c>
      <c r="J14" s="43">
        <v>95855</v>
      </c>
      <c r="K14" s="4"/>
    </row>
    <row r="15" spans="1:11" s="9" customFormat="1" ht="51.95" customHeight="1">
      <c r="A15" s="8" t="s">
        <v>82</v>
      </c>
      <c r="B15" s="8" t="s">
        <v>14</v>
      </c>
      <c r="C15" s="8" t="s">
        <v>16</v>
      </c>
      <c r="D15" s="8" t="s">
        <v>32</v>
      </c>
      <c r="E15" s="8" t="s">
        <v>68</v>
      </c>
      <c r="F15" s="35">
        <v>40360</v>
      </c>
      <c r="G15" s="35">
        <v>40724</v>
      </c>
      <c r="H15" s="43">
        <v>236882</v>
      </c>
      <c r="I15" s="43">
        <v>18118</v>
      </c>
      <c r="J15" s="43">
        <v>255000</v>
      </c>
      <c r="K15" s="4"/>
    </row>
    <row r="16" spans="1:11" s="9" customFormat="1" ht="51.95" customHeight="1">
      <c r="A16" s="8" t="s">
        <v>82</v>
      </c>
      <c r="B16" s="8" t="s">
        <v>14</v>
      </c>
      <c r="C16" s="8" t="s">
        <v>15</v>
      </c>
      <c r="D16" s="8" t="s">
        <v>44</v>
      </c>
      <c r="E16" s="8" t="s">
        <v>69</v>
      </c>
      <c r="F16" s="35">
        <v>40408</v>
      </c>
      <c r="G16" s="35">
        <v>42141</v>
      </c>
      <c r="H16" s="43">
        <v>218148</v>
      </c>
      <c r="I16" s="43">
        <v>11852</v>
      </c>
      <c r="J16" s="43">
        <v>230000</v>
      </c>
      <c r="K16" s="4"/>
    </row>
    <row r="17" spans="1:11" s="9" customFormat="1" ht="51.95" customHeight="1">
      <c r="A17" s="8" t="s">
        <v>82</v>
      </c>
      <c r="B17" s="8" t="s">
        <v>14</v>
      </c>
      <c r="C17" s="8" t="s">
        <v>15</v>
      </c>
      <c r="D17" s="8" t="s">
        <v>44</v>
      </c>
      <c r="E17" s="8" t="s">
        <v>69</v>
      </c>
      <c r="F17" s="35">
        <v>40422</v>
      </c>
      <c r="G17" s="35">
        <v>40786</v>
      </c>
      <c r="H17" s="43">
        <v>175370</v>
      </c>
      <c r="I17" s="43">
        <v>9630</v>
      </c>
      <c r="J17" s="43">
        <v>185000</v>
      </c>
      <c r="K17" s="4"/>
    </row>
    <row r="18" spans="1:11" s="9" customFormat="1" ht="51.95" customHeight="1">
      <c r="A18" s="8" t="s">
        <v>82</v>
      </c>
      <c r="B18" s="8" t="s">
        <v>14</v>
      </c>
      <c r="C18" s="8" t="s">
        <v>70</v>
      </c>
      <c r="D18" s="8" t="s">
        <v>45</v>
      </c>
      <c r="E18" s="8" t="s">
        <v>71</v>
      </c>
      <c r="F18" s="35">
        <v>40787</v>
      </c>
      <c r="G18" s="35">
        <v>41152</v>
      </c>
      <c r="H18" s="43">
        <v>15944</v>
      </c>
      <c r="I18" s="43">
        <v>8052</v>
      </c>
      <c r="J18" s="43">
        <v>23996</v>
      </c>
      <c r="K18" s="4"/>
    </row>
    <row r="19" spans="1:11" s="9" customFormat="1" ht="51.95" customHeight="1">
      <c r="A19" s="8" t="s">
        <v>82</v>
      </c>
      <c r="B19" s="8" t="s">
        <v>14</v>
      </c>
      <c r="C19" s="8" t="s">
        <v>59</v>
      </c>
      <c r="D19" s="8" t="s">
        <v>94</v>
      </c>
      <c r="E19" s="8" t="s">
        <v>95</v>
      </c>
      <c r="F19" s="35">
        <v>40725</v>
      </c>
      <c r="G19" s="35">
        <v>41090</v>
      </c>
      <c r="H19" s="43">
        <v>6000</v>
      </c>
      <c r="I19" s="43">
        <v>1000</v>
      </c>
      <c r="J19" s="43">
        <v>7000</v>
      </c>
      <c r="K19" s="4"/>
    </row>
    <row r="20" spans="1:11" s="9" customFormat="1" ht="51.95" customHeight="1">
      <c r="A20" s="8" t="s">
        <v>82</v>
      </c>
      <c r="B20" s="8" t="s">
        <v>14</v>
      </c>
      <c r="C20" s="8" t="s">
        <v>60</v>
      </c>
      <c r="D20" s="8" t="s">
        <v>31</v>
      </c>
      <c r="E20" s="8" t="s">
        <v>61</v>
      </c>
      <c r="F20" s="35">
        <v>40513</v>
      </c>
      <c r="G20" s="35">
        <v>40877</v>
      </c>
      <c r="H20" s="43">
        <v>65090</v>
      </c>
      <c r="I20" s="43">
        <v>32871</v>
      </c>
      <c r="J20" s="43">
        <v>97961</v>
      </c>
      <c r="K20" s="4"/>
    </row>
    <row r="21" spans="1:11" s="9" customFormat="1" ht="51.95" customHeight="1">
      <c r="A21" s="8" t="s">
        <v>82</v>
      </c>
      <c r="B21" s="8" t="s">
        <v>0</v>
      </c>
      <c r="C21" s="8" t="s">
        <v>50</v>
      </c>
      <c r="D21" s="8" t="s">
        <v>11</v>
      </c>
      <c r="E21" s="8" t="s">
        <v>96</v>
      </c>
      <c r="F21" s="35">
        <v>40525</v>
      </c>
      <c r="G21" s="35">
        <v>40770</v>
      </c>
      <c r="H21" s="43">
        <v>29750</v>
      </c>
      <c r="I21" s="43">
        <v>5950</v>
      </c>
      <c r="J21" s="43">
        <v>35700</v>
      </c>
      <c r="K21" s="4"/>
    </row>
    <row r="22" spans="1:11" s="9" customFormat="1" ht="51.95" customHeight="1">
      <c r="A22" s="8" t="s">
        <v>82</v>
      </c>
      <c r="B22" s="8" t="s">
        <v>0</v>
      </c>
      <c r="C22" s="8" t="s">
        <v>50</v>
      </c>
      <c r="D22" s="8" t="s">
        <v>39</v>
      </c>
      <c r="E22" s="8" t="s">
        <v>98</v>
      </c>
      <c r="F22" s="35">
        <v>40575</v>
      </c>
      <c r="G22" s="35">
        <v>41425</v>
      </c>
      <c r="H22" s="43">
        <v>32787</v>
      </c>
      <c r="I22" s="43">
        <v>17213</v>
      </c>
      <c r="J22" s="43">
        <v>50000</v>
      </c>
      <c r="K22" s="4"/>
    </row>
    <row r="23" spans="1:11" s="9" customFormat="1" ht="51.95" customHeight="1">
      <c r="A23" s="8" t="s">
        <v>82</v>
      </c>
      <c r="B23" s="8" t="s">
        <v>0</v>
      </c>
      <c r="C23" s="8" t="s">
        <v>50</v>
      </c>
      <c r="D23" s="8" t="s">
        <v>39</v>
      </c>
      <c r="E23" s="8" t="s">
        <v>97</v>
      </c>
      <c r="F23" s="35">
        <v>40695</v>
      </c>
      <c r="G23" s="35">
        <v>41364</v>
      </c>
      <c r="H23" s="43">
        <v>29765</v>
      </c>
      <c r="I23" s="43">
        <v>15627</v>
      </c>
      <c r="J23" s="43">
        <v>45392</v>
      </c>
      <c r="K23" s="4"/>
    </row>
    <row r="24" spans="1:11" s="9" customFormat="1" ht="51.95" customHeight="1">
      <c r="A24" s="8" t="s">
        <v>82</v>
      </c>
      <c r="B24" s="8" t="s">
        <v>0</v>
      </c>
      <c r="C24" s="8" t="s">
        <v>50</v>
      </c>
      <c r="D24" s="8" t="s">
        <v>39</v>
      </c>
      <c r="E24" s="8" t="s">
        <v>99</v>
      </c>
      <c r="F24" s="35">
        <v>40422</v>
      </c>
      <c r="G24" s="35">
        <v>40816</v>
      </c>
      <c r="H24" s="43">
        <v>32803</v>
      </c>
      <c r="I24" s="43">
        <v>17197</v>
      </c>
      <c r="J24" s="43">
        <v>50000</v>
      </c>
      <c r="K24" s="4"/>
    </row>
    <row r="25" spans="1:11" s="9" customFormat="1" ht="51.95" customHeight="1">
      <c r="A25" s="8" t="s">
        <v>82</v>
      </c>
      <c r="B25" s="8" t="s">
        <v>0</v>
      </c>
      <c r="C25" s="8" t="s">
        <v>51</v>
      </c>
      <c r="D25" s="8" t="s">
        <v>31</v>
      </c>
      <c r="E25" s="8" t="s">
        <v>72</v>
      </c>
      <c r="F25" s="35">
        <v>40513</v>
      </c>
      <c r="G25" s="35">
        <v>40877</v>
      </c>
      <c r="H25" s="43">
        <v>103738</v>
      </c>
      <c r="I25" s="43">
        <v>53944</v>
      </c>
      <c r="J25" s="43">
        <v>157682</v>
      </c>
      <c r="K25" s="4"/>
    </row>
    <row r="26" spans="1:11" s="9" customFormat="1" ht="51.95" customHeight="1">
      <c r="A26" s="8" t="s">
        <v>82</v>
      </c>
      <c r="B26" s="8" t="s">
        <v>0</v>
      </c>
      <c r="C26" s="8" t="s">
        <v>100</v>
      </c>
      <c r="D26" s="8" t="s">
        <v>39</v>
      </c>
      <c r="E26" s="8" t="s">
        <v>157</v>
      </c>
      <c r="F26" s="35">
        <v>40695</v>
      </c>
      <c r="G26" s="35">
        <v>40999</v>
      </c>
      <c r="H26" s="43">
        <v>74819</v>
      </c>
      <c r="I26" s="43">
        <v>18280</v>
      </c>
      <c r="J26" s="43">
        <v>93099</v>
      </c>
      <c r="K26" s="4"/>
    </row>
    <row r="27" spans="1:11" s="9" customFormat="1" ht="51.95" customHeight="1">
      <c r="A27" s="8" t="s">
        <v>82</v>
      </c>
      <c r="B27" s="8" t="s">
        <v>0</v>
      </c>
      <c r="C27" s="8" t="s">
        <v>101</v>
      </c>
      <c r="D27" s="8" t="s">
        <v>35</v>
      </c>
      <c r="E27" s="8" t="s">
        <v>73</v>
      </c>
      <c r="F27" s="35">
        <v>40360</v>
      </c>
      <c r="G27" s="35">
        <v>40724</v>
      </c>
      <c r="H27" s="43">
        <v>40000</v>
      </c>
      <c r="I27" s="43">
        <v>0</v>
      </c>
      <c r="J27" s="43">
        <v>40000</v>
      </c>
      <c r="K27" s="4"/>
    </row>
    <row r="28" spans="1:11" s="9" customFormat="1" ht="51.95" customHeight="1">
      <c r="A28" s="8" t="s">
        <v>82</v>
      </c>
      <c r="B28" s="8" t="s">
        <v>0</v>
      </c>
      <c r="C28" s="8" t="s">
        <v>62</v>
      </c>
      <c r="D28" s="8" t="s">
        <v>108</v>
      </c>
      <c r="E28" s="8" t="s">
        <v>109</v>
      </c>
      <c r="F28" s="35">
        <v>40269</v>
      </c>
      <c r="G28" s="35">
        <v>41364</v>
      </c>
      <c r="H28" s="43">
        <v>92708</v>
      </c>
      <c r="I28" s="43">
        <v>48370</v>
      </c>
      <c r="J28" s="43">
        <v>141078</v>
      </c>
      <c r="K28" s="4"/>
    </row>
    <row r="29" spans="1:11" s="9" customFormat="1" ht="51.95" customHeight="1">
      <c r="A29" s="8" t="s">
        <v>82</v>
      </c>
      <c r="B29" s="8" t="s">
        <v>0</v>
      </c>
      <c r="C29" s="8" t="s">
        <v>62</v>
      </c>
      <c r="D29" s="8" t="s">
        <v>12</v>
      </c>
      <c r="E29" s="8" t="s">
        <v>106</v>
      </c>
      <c r="F29" s="35">
        <v>40389</v>
      </c>
      <c r="G29" s="35">
        <v>40786</v>
      </c>
      <c r="H29" s="43">
        <v>7716</v>
      </c>
      <c r="I29" s="43">
        <v>617</v>
      </c>
      <c r="J29" s="43">
        <v>8333</v>
      </c>
      <c r="K29" s="4"/>
    </row>
    <row r="30" spans="1:11" s="9" customFormat="1" ht="51.95" customHeight="1">
      <c r="A30" s="8" t="s">
        <v>82</v>
      </c>
      <c r="B30" s="8" t="s">
        <v>0</v>
      </c>
      <c r="C30" s="8" t="s">
        <v>62</v>
      </c>
      <c r="D30" s="8" t="s">
        <v>102</v>
      </c>
      <c r="E30" s="8" t="s">
        <v>103</v>
      </c>
      <c r="F30" s="35">
        <v>40299</v>
      </c>
      <c r="G30" s="35">
        <v>40602</v>
      </c>
      <c r="H30" s="43">
        <v>45045</v>
      </c>
      <c r="I30" s="43">
        <v>5405</v>
      </c>
      <c r="J30" s="43">
        <v>50450</v>
      </c>
      <c r="K30" s="4"/>
    </row>
    <row r="31" spans="1:11" s="9" customFormat="1" ht="51.95" customHeight="1">
      <c r="A31" s="8" t="s">
        <v>82</v>
      </c>
      <c r="B31" s="8" t="s">
        <v>0</v>
      </c>
      <c r="C31" s="8" t="s">
        <v>62</v>
      </c>
      <c r="D31" s="8" t="s">
        <v>27</v>
      </c>
      <c r="E31" s="8" t="s">
        <v>107</v>
      </c>
      <c r="F31" s="35">
        <v>40445</v>
      </c>
      <c r="G31" s="35">
        <v>41540</v>
      </c>
      <c r="H31" s="43">
        <v>328931</v>
      </c>
      <c r="I31" s="43">
        <v>171069</v>
      </c>
      <c r="J31" s="43">
        <v>500000</v>
      </c>
      <c r="K31" s="4"/>
    </row>
    <row r="32" spans="1:11" s="9" customFormat="1" ht="51.95" customHeight="1">
      <c r="A32" s="8" t="s">
        <v>82</v>
      </c>
      <c r="B32" s="8" t="s">
        <v>0</v>
      </c>
      <c r="C32" s="8" t="s">
        <v>62</v>
      </c>
      <c r="D32" s="8" t="s">
        <v>104</v>
      </c>
      <c r="E32" s="8" t="s">
        <v>105</v>
      </c>
      <c r="F32" s="35">
        <v>40544</v>
      </c>
      <c r="G32" s="35">
        <v>41394</v>
      </c>
      <c r="H32" s="43">
        <v>102384</v>
      </c>
      <c r="I32" s="43">
        <v>53752</v>
      </c>
      <c r="J32" s="43">
        <v>156136</v>
      </c>
      <c r="K32" s="4"/>
    </row>
    <row r="33" spans="1:11" s="9" customFormat="1" ht="51.95" customHeight="1">
      <c r="A33" s="8" t="s">
        <v>82</v>
      </c>
      <c r="B33" s="8" t="s">
        <v>0</v>
      </c>
      <c r="C33" s="8" t="s">
        <v>62</v>
      </c>
      <c r="D33" s="8" t="s">
        <v>102</v>
      </c>
      <c r="E33" s="8" t="s">
        <v>103</v>
      </c>
      <c r="F33" s="35">
        <v>40299</v>
      </c>
      <c r="G33" s="35">
        <v>40939</v>
      </c>
      <c r="H33" s="43">
        <v>47204</v>
      </c>
      <c r="I33" s="43">
        <v>5664</v>
      </c>
      <c r="J33" s="43">
        <v>52868</v>
      </c>
      <c r="K33" s="4"/>
    </row>
    <row r="34" spans="1:11" s="9" customFormat="1" ht="51.95" customHeight="1">
      <c r="A34" s="8" t="s">
        <v>82</v>
      </c>
      <c r="B34" s="8" t="s">
        <v>0</v>
      </c>
      <c r="C34" s="8" t="s">
        <v>110</v>
      </c>
      <c r="D34" s="8" t="s">
        <v>111</v>
      </c>
      <c r="E34" s="8" t="s">
        <v>112</v>
      </c>
      <c r="F34" s="35">
        <v>40422</v>
      </c>
      <c r="G34" s="35">
        <v>41425</v>
      </c>
      <c r="H34" s="43">
        <v>4500</v>
      </c>
      <c r="I34" s="43">
        <v>0</v>
      </c>
      <c r="J34" s="43">
        <v>4500</v>
      </c>
      <c r="K34" s="4"/>
    </row>
    <row r="35" spans="1:11" s="9" customFormat="1" ht="51.95" customHeight="1">
      <c r="A35" s="8" t="s">
        <v>82</v>
      </c>
      <c r="B35" s="8" t="s">
        <v>0</v>
      </c>
      <c r="C35" s="8" t="s">
        <v>56</v>
      </c>
      <c r="D35" s="8" t="s">
        <v>74</v>
      </c>
      <c r="E35" s="8" t="s">
        <v>113</v>
      </c>
      <c r="F35" s="35">
        <v>40238</v>
      </c>
      <c r="G35" s="35">
        <v>40992</v>
      </c>
      <c r="H35" s="43">
        <v>103765</v>
      </c>
      <c r="I35" s="43">
        <v>0</v>
      </c>
      <c r="J35" s="43">
        <v>103765</v>
      </c>
      <c r="K35" s="4"/>
    </row>
    <row r="36" spans="1:11" s="9" customFormat="1" ht="51.95" customHeight="1">
      <c r="A36" s="8" t="s">
        <v>82</v>
      </c>
      <c r="B36" s="8" t="s">
        <v>0</v>
      </c>
      <c r="C36" s="8" t="s">
        <v>52</v>
      </c>
      <c r="D36" s="8" t="s">
        <v>18</v>
      </c>
      <c r="E36" s="8" t="s">
        <v>75</v>
      </c>
      <c r="F36" s="35">
        <v>40360</v>
      </c>
      <c r="G36" s="35">
        <v>40724</v>
      </c>
      <c r="H36" s="43">
        <v>110639</v>
      </c>
      <c r="I36" s="43">
        <v>56980</v>
      </c>
      <c r="J36" s="43">
        <v>167619</v>
      </c>
      <c r="K36" s="4"/>
    </row>
    <row r="37" spans="1:11" s="9" customFormat="1" ht="51.95" customHeight="1">
      <c r="A37" s="8" t="s">
        <v>82</v>
      </c>
      <c r="B37" s="8" t="s">
        <v>0</v>
      </c>
      <c r="C37" s="8" t="s">
        <v>114</v>
      </c>
      <c r="D37" s="8" t="s">
        <v>78</v>
      </c>
      <c r="E37" s="8" t="s">
        <v>115</v>
      </c>
      <c r="F37" s="35">
        <v>40667</v>
      </c>
      <c r="G37" s="35">
        <v>40877</v>
      </c>
      <c r="H37" s="43">
        <v>272000</v>
      </c>
      <c r="I37" s="43">
        <v>70720</v>
      </c>
      <c r="J37" s="43">
        <v>342720</v>
      </c>
      <c r="K37" s="4"/>
    </row>
    <row r="38" spans="1:11" s="9" customFormat="1" ht="51.95" customHeight="1">
      <c r="A38" s="8" t="s">
        <v>82</v>
      </c>
      <c r="B38" s="8" t="s">
        <v>0</v>
      </c>
      <c r="C38" s="8" t="s">
        <v>34</v>
      </c>
      <c r="D38" s="8" t="s">
        <v>116</v>
      </c>
      <c r="E38" s="8" t="s">
        <v>120</v>
      </c>
      <c r="F38" s="35">
        <v>40422</v>
      </c>
      <c r="G38" s="35">
        <v>41274</v>
      </c>
      <c r="H38" s="43">
        <v>27011</v>
      </c>
      <c r="I38" s="43">
        <v>8101</v>
      </c>
      <c r="J38" s="43">
        <v>35112</v>
      </c>
      <c r="K38" s="4"/>
    </row>
    <row r="39" spans="1:11" s="9" customFormat="1" ht="51.95" customHeight="1">
      <c r="A39" s="8" t="s">
        <v>82</v>
      </c>
      <c r="B39" s="8" t="s">
        <v>0</v>
      </c>
      <c r="C39" s="8" t="s">
        <v>34</v>
      </c>
      <c r="D39" s="8" t="s">
        <v>116</v>
      </c>
      <c r="E39" s="8" t="s">
        <v>117</v>
      </c>
      <c r="F39" s="35">
        <v>38353</v>
      </c>
      <c r="G39" s="35">
        <v>40543</v>
      </c>
      <c r="H39" s="43">
        <v>38478</v>
      </c>
      <c r="I39" s="43">
        <v>11543</v>
      </c>
      <c r="J39" s="43">
        <v>50021</v>
      </c>
      <c r="K39" s="4"/>
    </row>
    <row r="40" spans="1:11" s="9" customFormat="1" ht="51.95" customHeight="1">
      <c r="A40" s="8" t="s">
        <v>82</v>
      </c>
      <c r="B40" s="8" t="s">
        <v>0</v>
      </c>
      <c r="C40" s="8" t="s">
        <v>34</v>
      </c>
      <c r="D40" s="8" t="s">
        <v>118</v>
      </c>
      <c r="E40" s="8" t="s">
        <v>119</v>
      </c>
      <c r="F40" s="35">
        <v>40269</v>
      </c>
      <c r="G40" s="35">
        <v>40908</v>
      </c>
      <c r="H40" s="43">
        <v>23992</v>
      </c>
      <c r="I40" s="43">
        <v>12355</v>
      </c>
      <c r="J40" s="43">
        <v>36347</v>
      </c>
      <c r="K40" s="4"/>
    </row>
    <row r="41" spans="1:11" s="9" customFormat="1" ht="51.95" customHeight="1">
      <c r="A41" s="8" t="s">
        <v>82</v>
      </c>
      <c r="B41" s="8" t="s">
        <v>0</v>
      </c>
      <c r="C41" s="8" t="s">
        <v>34</v>
      </c>
      <c r="D41" s="8" t="s">
        <v>39</v>
      </c>
      <c r="E41" s="8" t="s">
        <v>121</v>
      </c>
      <c r="F41" s="35">
        <v>40452</v>
      </c>
      <c r="G41" s="35">
        <v>40816</v>
      </c>
      <c r="H41" s="43">
        <v>32787</v>
      </c>
      <c r="I41" s="43">
        <v>17213</v>
      </c>
      <c r="J41" s="43">
        <v>50000</v>
      </c>
      <c r="K41" s="4"/>
    </row>
    <row r="42" spans="1:11" s="9" customFormat="1" ht="51.95" customHeight="1">
      <c r="A42" s="8" t="s">
        <v>82</v>
      </c>
      <c r="B42" s="8" t="s">
        <v>0</v>
      </c>
      <c r="C42" s="8" t="s">
        <v>122</v>
      </c>
      <c r="D42" s="8" t="s">
        <v>124</v>
      </c>
      <c r="E42" s="8" t="s">
        <v>125</v>
      </c>
      <c r="F42" s="35">
        <v>40437</v>
      </c>
      <c r="G42" s="35">
        <v>40908</v>
      </c>
      <c r="H42" s="43">
        <v>119149</v>
      </c>
      <c r="I42" s="43">
        <v>20851</v>
      </c>
      <c r="J42" s="43">
        <v>140000</v>
      </c>
      <c r="K42" s="4"/>
    </row>
    <row r="43" spans="1:11" s="9" customFormat="1" ht="51.95" customHeight="1">
      <c r="A43" s="8" t="s">
        <v>82</v>
      </c>
      <c r="B43" s="8" t="s">
        <v>0</v>
      </c>
      <c r="C43" s="8" t="s">
        <v>122</v>
      </c>
      <c r="D43" s="8" t="s">
        <v>10</v>
      </c>
      <c r="E43" s="8" t="s">
        <v>123</v>
      </c>
      <c r="F43" s="35">
        <v>40700</v>
      </c>
      <c r="G43" s="35">
        <v>41430</v>
      </c>
      <c r="H43" s="43">
        <v>51064</v>
      </c>
      <c r="I43" s="43">
        <v>8936</v>
      </c>
      <c r="J43" s="43">
        <v>60000</v>
      </c>
      <c r="K43" s="4"/>
    </row>
    <row r="44" spans="1:11" s="9" customFormat="1" ht="51.95" customHeight="1">
      <c r="A44" s="8" t="s">
        <v>82</v>
      </c>
      <c r="B44" s="8" t="s">
        <v>0</v>
      </c>
      <c r="C44" s="8" t="s">
        <v>33</v>
      </c>
      <c r="D44" s="8" t="s">
        <v>36</v>
      </c>
      <c r="E44" s="8" t="s">
        <v>53</v>
      </c>
      <c r="F44" s="35">
        <v>40544</v>
      </c>
      <c r="G44" s="35">
        <v>401768</v>
      </c>
      <c r="H44" s="43">
        <v>54000</v>
      </c>
      <c r="I44" s="43">
        <v>0</v>
      </c>
      <c r="J44" s="43">
        <v>54000</v>
      </c>
      <c r="K44" s="4"/>
    </row>
    <row r="45" spans="1:11" s="9" customFormat="1" ht="51.95" customHeight="1">
      <c r="A45" s="8" t="s">
        <v>82</v>
      </c>
      <c r="B45" s="8" t="s">
        <v>0</v>
      </c>
      <c r="C45" s="8" t="s">
        <v>126</v>
      </c>
      <c r="D45" s="8" t="s">
        <v>127</v>
      </c>
      <c r="E45" s="8" t="s">
        <v>128</v>
      </c>
      <c r="F45" s="35">
        <v>40330</v>
      </c>
      <c r="G45" s="35">
        <v>40694</v>
      </c>
      <c r="H45" s="43">
        <v>61794</v>
      </c>
      <c r="I45" s="43">
        <v>31206</v>
      </c>
      <c r="J45" s="43">
        <v>93000</v>
      </c>
      <c r="K45" s="4"/>
    </row>
    <row r="46" spans="1:11" s="9" customFormat="1" ht="51.95" customHeight="1">
      <c r="A46" s="8" t="s">
        <v>82</v>
      </c>
      <c r="B46" s="8" t="s">
        <v>0</v>
      </c>
      <c r="C46" s="8" t="s">
        <v>126</v>
      </c>
      <c r="D46" s="8" t="s">
        <v>129</v>
      </c>
      <c r="E46" s="8" t="s">
        <v>130</v>
      </c>
      <c r="F46" s="35">
        <v>39692</v>
      </c>
      <c r="G46" s="35">
        <v>40816</v>
      </c>
      <c r="H46" s="43">
        <v>18046</v>
      </c>
      <c r="I46" s="43">
        <v>1444</v>
      </c>
      <c r="J46" s="43">
        <v>19490</v>
      </c>
      <c r="K46" s="4"/>
    </row>
    <row r="47" spans="1:11" s="9" customFormat="1" ht="51.95" customHeight="1">
      <c r="A47" s="8" t="s">
        <v>82</v>
      </c>
      <c r="B47" s="8" t="s">
        <v>0</v>
      </c>
      <c r="C47" s="8" t="s">
        <v>126</v>
      </c>
      <c r="D47" s="8" t="s">
        <v>129</v>
      </c>
      <c r="E47" s="8" t="s">
        <v>130</v>
      </c>
      <c r="F47" s="35">
        <v>39692</v>
      </c>
      <c r="G47" s="35">
        <v>40451</v>
      </c>
      <c r="H47" s="43">
        <v>18519</v>
      </c>
      <c r="I47" s="43">
        <v>1481</v>
      </c>
      <c r="J47" s="43">
        <v>20000</v>
      </c>
      <c r="K47" s="4"/>
    </row>
    <row r="48" spans="1:11" s="9" customFormat="1" ht="51.95" customHeight="1">
      <c r="A48" s="8" t="s">
        <v>82</v>
      </c>
      <c r="B48" s="8" t="s">
        <v>0</v>
      </c>
      <c r="C48" s="8" t="s">
        <v>54</v>
      </c>
      <c r="D48" s="8" t="s">
        <v>45</v>
      </c>
      <c r="E48" s="8" t="s">
        <v>55</v>
      </c>
      <c r="F48" s="35">
        <v>40634</v>
      </c>
      <c r="G48" s="35">
        <v>40999</v>
      </c>
      <c r="H48" s="43">
        <v>53156</v>
      </c>
      <c r="I48" s="43">
        <v>26844</v>
      </c>
      <c r="J48" s="43">
        <v>80000</v>
      </c>
      <c r="K48" s="4"/>
    </row>
    <row r="49" spans="1:11" s="9" customFormat="1" ht="51.95" customHeight="1" thickBot="1">
      <c r="A49" s="8" t="s">
        <v>82</v>
      </c>
      <c r="B49" s="8" t="s">
        <v>0</v>
      </c>
      <c r="C49" s="8" t="s">
        <v>131</v>
      </c>
      <c r="D49" s="8" t="s">
        <v>63</v>
      </c>
      <c r="E49" s="8" t="s">
        <v>132</v>
      </c>
      <c r="F49" s="35">
        <v>40268</v>
      </c>
      <c r="G49" s="35">
        <v>40632</v>
      </c>
      <c r="H49" s="43">
        <v>29901</v>
      </c>
      <c r="I49" s="43">
        <v>15099</v>
      </c>
      <c r="J49" s="43">
        <v>45000</v>
      </c>
      <c r="K49" s="4"/>
    </row>
    <row r="50" spans="1:11" ht="15.95" customHeight="1" thickBot="1">
      <c r="A50" s="1" t="s">
        <v>46</v>
      </c>
      <c r="B50" s="3">
        <v>42</v>
      </c>
      <c r="C50" s="2"/>
      <c r="D50" s="2"/>
      <c r="E50" s="2"/>
      <c r="F50" s="3"/>
      <c r="G50" s="36"/>
      <c r="H50" s="44">
        <f>SUM(H8:H49)</f>
        <v>3117348</v>
      </c>
      <c r="I50" s="44">
        <f>SUM(I8:I49)</f>
        <v>905531</v>
      </c>
      <c r="J50" s="45">
        <f>SUM(J8:J49)</f>
        <v>4022879</v>
      </c>
      <c r="K50" s="33"/>
    </row>
    <row r="51" spans="1:11">
      <c r="K51" s="33"/>
    </row>
    <row r="52" spans="1:11">
      <c r="J52" s="46"/>
      <c r="K52" s="33"/>
    </row>
  </sheetData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9"/>
  <sheetViews>
    <sheetView showGridLines="0" topLeftCell="A8" zoomScale="90" zoomScaleNormal="90" workbookViewId="0">
      <selection activeCell="B17" sqref="B17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148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80</v>
      </c>
      <c r="F3" s="19"/>
      <c r="G3" s="5"/>
      <c r="H3" s="39"/>
      <c r="I3" s="12"/>
      <c r="J3" s="13"/>
    </row>
    <row r="4" spans="1:11" s="4" customFormat="1" ht="18" customHeight="1">
      <c r="A4" s="23"/>
      <c r="B4" s="30" t="s">
        <v>147</v>
      </c>
      <c r="C4" s="5"/>
      <c r="D4" s="5"/>
      <c r="E4" s="29" t="s">
        <v>149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65</v>
      </c>
      <c r="F5" s="27"/>
      <c r="G5" s="6"/>
      <c r="H5" s="14"/>
      <c r="I5" s="14"/>
      <c r="J5" s="15"/>
    </row>
    <row r="6" spans="1:11" s="16" customFormat="1" ht="25.5" customHeight="1">
      <c r="A6" s="24"/>
      <c r="B6" s="20" t="s">
        <v>80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79</v>
      </c>
      <c r="B7" s="32" t="s">
        <v>13</v>
      </c>
      <c r="C7" s="32" t="s">
        <v>40</v>
      </c>
      <c r="D7" s="32" t="s">
        <v>41</v>
      </c>
      <c r="E7" s="32" t="s">
        <v>42</v>
      </c>
      <c r="F7" s="25" t="s">
        <v>43</v>
      </c>
      <c r="G7" s="25" t="s">
        <v>21</v>
      </c>
      <c r="H7" s="42" t="s">
        <v>22</v>
      </c>
      <c r="I7" s="42" t="s">
        <v>23</v>
      </c>
      <c r="J7" s="42" t="s">
        <v>24</v>
      </c>
      <c r="K7" s="33"/>
    </row>
    <row r="8" spans="1:11" s="9" customFormat="1" ht="51.95" customHeight="1">
      <c r="A8" s="8" t="s">
        <v>81</v>
      </c>
      <c r="B8" s="8" t="s">
        <v>28</v>
      </c>
      <c r="C8" s="8" t="s">
        <v>152</v>
      </c>
      <c r="D8" s="8" t="s">
        <v>29</v>
      </c>
      <c r="E8" s="8" t="s">
        <v>84</v>
      </c>
      <c r="F8" s="35">
        <v>40422</v>
      </c>
      <c r="G8" s="35">
        <v>40786</v>
      </c>
      <c r="H8" s="43">
        <v>41380</v>
      </c>
      <c r="I8" s="43">
        <v>0</v>
      </c>
      <c r="J8" s="43">
        <v>41380</v>
      </c>
      <c r="K8" s="4" t="s">
        <v>156</v>
      </c>
    </row>
    <row r="9" spans="1:11" s="9" customFormat="1" ht="51.95" customHeight="1">
      <c r="A9" s="8" t="s">
        <v>81</v>
      </c>
      <c r="B9" s="8" t="s">
        <v>28</v>
      </c>
      <c r="C9" s="8" t="s">
        <v>153</v>
      </c>
      <c r="D9" s="8" t="s">
        <v>29</v>
      </c>
      <c r="E9" s="8" t="s">
        <v>66</v>
      </c>
      <c r="F9" s="35">
        <v>40422</v>
      </c>
      <c r="G9" s="35">
        <v>40786</v>
      </c>
      <c r="H9" s="43">
        <v>34729</v>
      </c>
      <c r="I9" s="43">
        <v>0</v>
      </c>
      <c r="J9" s="43">
        <v>34729</v>
      </c>
      <c r="K9" s="4" t="s">
        <v>156</v>
      </c>
    </row>
    <row r="10" spans="1:11" s="9" customFormat="1" ht="51.95" customHeight="1">
      <c r="A10" s="8" t="s">
        <v>83</v>
      </c>
      <c r="B10" s="8" t="s">
        <v>20</v>
      </c>
      <c r="C10" s="8" t="s">
        <v>154</v>
      </c>
      <c r="D10" s="8" t="s">
        <v>17</v>
      </c>
      <c r="E10" s="8" t="s">
        <v>133</v>
      </c>
      <c r="F10" s="35">
        <v>40370</v>
      </c>
      <c r="G10" s="35">
        <v>40734</v>
      </c>
      <c r="H10" s="43">
        <v>29168</v>
      </c>
      <c r="I10" s="43">
        <v>0</v>
      </c>
      <c r="J10" s="43">
        <v>29168</v>
      </c>
      <c r="K10" s="4" t="s">
        <v>156</v>
      </c>
    </row>
    <row r="11" spans="1:11" s="9" customFormat="1" ht="51.95" customHeight="1">
      <c r="A11" s="8" t="s">
        <v>83</v>
      </c>
      <c r="B11" s="8" t="s">
        <v>3</v>
      </c>
      <c r="C11" s="8" t="s">
        <v>134</v>
      </c>
      <c r="D11" s="8" t="s">
        <v>64</v>
      </c>
      <c r="E11" s="8" t="s">
        <v>135</v>
      </c>
      <c r="F11" s="35">
        <v>40360</v>
      </c>
      <c r="G11" s="35">
        <v>41090</v>
      </c>
      <c r="H11" s="43">
        <v>78000</v>
      </c>
      <c r="I11" s="43">
        <v>0</v>
      </c>
      <c r="J11" s="43">
        <v>78000</v>
      </c>
      <c r="K11" s="4" t="s">
        <v>156</v>
      </c>
    </row>
    <row r="12" spans="1:11" s="9" customFormat="1" ht="51.95" customHeight="1">
      <c r="A12" s="8" t="s">
        <v>83</v>
      </c>
      <c r="B12" s="8" t="s">
        <v>4</v>
      </c>
      <c r="C12" s="8" t="s">
        <v>151</v>
      </c>
      <c r="D12" s="8" t="s">
        <v>19</v>
      </c>
      <c r="E12" s="8" t="s">
        <v>136</v>
      </c>
      <c r="F12" s="35">
        <v>40437</v>
      </c>
      <c r="G12" s="35">
        <v>40801</v>
      </c>
      <c r="H12" s="43">
        <v>46380</v>
      </c>
      <c r="I12" s="43">
        <v>0</v>
      </c>
      <c r="J12" s="43">
        <v>46380</v>
      </c>
      <c r="K12" s="4" t="s">
        <v>156</v>
      </c>
    </row>
    <row r="13" spans="1:11" s="9" customFormat="1" ht="51.95" customHeight="1">
      <c r="A13" s="8" t="s">
        <v>83</v>
      </c>
      <c r="B13" s="8" t="s">
        <v>5</v>
      </c>
      <c r="C13" s="8" t="s">
        <v>137</v>
      </c>
      <c r="D13" s="8" t="s">
        <v>138</v>
      </c>
      <c r="E13" s="8" t="s">
        <v>139</v>
      </c>
      <c r="F13" s="35">
        <v>40330</v>
      </c>
      <c r="G13" s="35">
        <v>40786</v>
      </c>
      <c r="H13" s="43">
        <v>4000</v>
      </c>
      <c r="I13" s="43">
        <v>0</v>
      </c>
      <c r="J13" s="43">
        <v>4000</v>
      </c>
      <c r="K13" s="4" t="s">
        <v>156</v>
      </c>
    </row>
    <row r="14" spans="1:11" s="9" customFormat="1" ht="51.95" customHeight="1">
      <c r="A14" s="8" t="s">
        <v>83</v>
      </c>
      <c r="B14" s="8" t="s">
        <v>6</v>
      </c>
      <c r="C14" s="8" t="s">
        <v>140</v>
      </c>
      <c r="D14" s="8" t="s">
        <v>37</v>
      </c>
      <c r="E14" s="8" t="s">
        <v>76</v>
      </c>
      <c r="F14" s="35">
        <v>40391</v>
      </c>
      <c r="G14" s="35">
        <v>41121</v>
      </c>
      <c r="H14" s="43">
        <v>1240839</v>
      </c>
      <c r="I14" s="43">
        <v>442738</v>
      </c>
      <c r="J14" s="43">
        <v>1683577</v>
      </c>
      <c r="K14" s="4" t="s">
        <v>156</v>
      </c>
    </row>
    <row r="15" spans="1:11" s="9" customFormat="1" ht="51.95" customHeight="1">
      <c r="A15" s="8" t="s">
        <v>83</v>
      </c>
      <c r="B15" s="8" t="s">
        <v>6</v>
      </c>
      <c r="C15" s="8" t="s">
        <v>141</v>
      </c>
      <c r="D15" s="8" t="s">
        <v>142</v>
      </c>
      <c r="E15" s="8" t="s">
        <v>143</v>
      </c>
      <c r="F15" s="35">
        <v>40725</v>
      </c>
      <c r="G15" s="35">
        <v>41090</v>
      </c>
      <c r="H15" s="43">
        <v>48476</v>
      </c>
      <c r="I15" s="43">
        <v>0</v>
      </c>
      <c r="J15" s="43">
        <v>48476</v>
      </c>
      <c r="K15" s="4" t="s">
        <v>156</v>
      </c>
    </row>
    <row r="16" spans="1:11" s="9" customFormat="1" ht="51.95" customHeight="1">
      <c r="A16" s="8" t="s">
        <v>83</v>
      </c>
      <c r="B16" s="8" t="s">
        <v>7</v>
      </c>
      <c r="C16" s="8" t="s">
        <v>144</v>
      </c>
      <c r="D16" s="8" t="s">
        <v>145</v>
      </c>
      <c r="E16" s="8" t="s">
        <v>146</v>
      </c>
      <c r="F16" s="35">
        <v>40513</v>
      </c>
      <c r="G16" s="35">
        <v>40877</v>
      </c>
      <c r="H16" s="43">
        <v>68250</v>
      </c>
      <c r="I16" s="43">
        <v>0</v>
      </c>
      <c r="J16" s="43">
        <v>68250</v>
      </c>
      <c r="K16" s="4" t="s">
        <v>156</v>
      </c>
    </row>
    <row r="17" spans="1:11" s="9" customFormat="1" ht="51.95" customHeight="1">
      <c r="A17" s="8" t="s">
        <v>83</v>
      </c>
      <c r="B17" s="8" t="s">
        <v>7</v>
      </c>
      <c r="C17" s="8" t="s">
        <v>1</v>
      </c>
      <c r="D17" s="8" t="s">
        <v>38</v>
      </c>
      <c r="E17" s="8" t="s">
        <v>2</v>
      </c>
      <c r="F17" s="35">
        <v>40664</v>
      </c>
      <c r="G17" s="35">
        <v>41029</v>
      </c>
      <c r="H17" s="43">
        <v>250000</v>
      </c>
      <c r="I17" s="43">
        <v>126250</v>
      </c>
      <c r="J17" s="43">
        <v>376250</v>
      </c>
      <c r="K17" s="4" t="s">
        <v>156</v>
      </c>
    </row>
    <row r="18" spans="1:11" s="9" customFormat="1" ht="51.95" customHeight="1">
      <c r="A18" s="8" t="s">
        <v>83</v>
      </c>
      <c r="B18" s="8" t="s">
        <v>25</v>
      </c>
      <c r="C18" s="8" t="s">
        <v>155</v>
      </c>
      <c r="D18" s="8" t="s">
        <v>26</v>
      </c>
      <c r="E18" s="8" t="s">
        <v>77</v>
      </c>
      <c r="F18" s="35">
        <v>40451</v>
      </c>
      <c r="G18" s="35">
        <v>40815</v>
      </c>
      <c r="H18" s="43">
        <v>42380</v>
      </c>
      <c r="I18" s="43">
        <v>0</v>
      </c>
      <c r="J18" s="43">
        <v>42380</v>
      </c>
      <c r="K18" s="4" t="s">
        <v>156</v>
      </c>
    </row>
    <row r="19" spans="1:11">
      <c r="K19" s="4"/>
    </row>
  </sheetData>
  <sortState ref="A8:K708">
    <sortCondition ref="K8:K708"/>
  </sortState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CEMS</vt:lpstr>
      <vt:lpstr>ALL AWARDS (2)</vt:lpstr>
      <vt:lpstr>'ALL AWARDS (2)'!Print_Area</vt:lpstr>
      <vt:lpstr>CEMS!Print_Area</vt:lpstr>
      <vt:lpstr>'ALL AWARDS (2)'!Print_Titles</vt:lpstr>
      <vt:lpstr>CEMS!Print_Titles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Ioulia Khitrykh</dc:creator>
  <cp:lastModifiedBy>Condon, Catherine</cp:lastModifiedBy>
  <cp:lastPrinted>2012-07-12T21:15:10Z</cp:lastPrinted>
  <dcterms:created xsi:type="dcterms:W3CDTF">2004-07-29T14:07:05Z</dcterms:created>
  <dcterms:modified xsi:type="dcterms:W3CDTF">2012-07-13T15:21:36Z</dcterms:modified>
</cp:coreProperties>
</file>