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1"/>
  </bookViews>
  <sheets>
    <sheet name="BSAD" sheetId="1" r:id="rId1"/>
    <sheet name="CALS" sheetId="2" r:id="rId2"/>
    <sheet name="CAS" sheetId="3" r:id="rId3"/>
    <sheet name="CESS" sheetId="4" r:id="rId4"/>
    <sheet name="CEMS" sheetId="5" r:id="rId5"/>
    <sheet name="COM" sheetId="6" r:id="rId6"/>
    <sheet name="CNHS" sheetId="7" r:id="rId7"/>
    <sheet name="EXT" sheetId="8" r:id="rId8"/>
    <sheet name="RSENR" sheetId="9" r:id="rId9"/>
    <sheet name="All Other" sheetId="10" r:id="rId10"/>
    <sheet name="ALL COLLEGE" sheetId="11" r:id="rId11"/>
  </sheets>
  <definedNames>
    <definedName name="_xlnm.Print_Area" localSheetId="10">'ALL COLLEGE'!$A$1:$J$779</definedName>
    <definedName name="_xlnm.Print_Area" localSheetId="9">'All Other'!$A$1:$I$67</definedName>
    <definedName name="_xlnm.Print_Area" localSheetId="0">'BSAD'!$A$1:$I$10</definedName>
    <definedName name="_xlnm.Print_Area" localSheetId="2">'CAS'!$A$1:$I$145</definedName>
    <definedName name="_xlnm.Print_Area" localSheetId="4">'CEMS'!$A$1:$I$63</definedName>
    <definedName name="_xlnm.Print_Area" localSheetId="3">'CESS'!$A$1:$I$53</definedName>
    <definedName name="_xlnm.Print_Area" localSheetId="6">'CNHS'!$A$1:$I$15</definedName>
    <definedName name="_xlnm.Print_Area" localSheetId="5">'COM'!$A$1:$I$347</definedName>
    <definedName name="_xlnm.Print_Area" localSheetId="7">'EXT'!$A$1:$I$50</definedName>
    <definedName name="_xlnm.Print_Area" localSheetId="8">'RSENR'!$A$1:$I$65</definedName>
    <definedName name="_xlnm.Print_Titles" localSheetId="10">'ALL COLLEGE'!$5:$6</definedName>
    <definedName name="_xlnm.Print_Titles" localSheetId="1">'CALS'!$5:$6</definedName>
    <definedName name="_xlnm.Print_Titles" localSheetId="2">'CAS'!$5:$6</definedName>
    <definedName name="_xlnm.Print_Titles" localSheetId="4">'CEMS'!$5:$6</definedName>
    <definedName name="_xlnm.Print_Titles" localSheetId="3">'CESS'!$5:$6</definedName>
    <definedName name="_xlnm.Print_Titles" localSheetId="5">'COM'!$5:$6</definedName>
    <definedName name="_xlnm.Print_Titles" localSheetId="7">'EXT'!$5:$6</definedName>
    <definedName name="_xlnm.Print_Titles" localSheetId="8">'RSENR'!$5:$6</definedName>
  </definedNames>
  <calcPr fullCalcOnLoad="1"/>
</workbook>
</file>

<file path=xl/sharedStrings.xml><?xml version="1.0" encoding="utf-8"?>
<sst xmlns="http://schemas.openxmlformats.org/spreadsheetml/2006/main" count="7172" uniqueCount="1464">
  <si>
    <t>Orthopaedics &amp; Rehabilitation</t>
  </si>
  <si>
    <t>Orthopaedic Research &amp; Education Foundation</t>
  </si>
  <si>
    <t>Pathology</t>
  </si>
  <si>
    <t>Mossman, Brooke T</t>
  </si>
  <si>
    <t>University of Pittsburgh</t>
  </si>
  <si>
    <t>Schall, Joseph J</t>
  </si>
  <si>
    <t>Canadian Studies</t>
  </si>
  <si>
    <t>Chemistry</t>
  </si>
  <si>
    <t>Geiger Jr, William E</t>
  </si>
  <si>
    <t>Communication Sciences</t>
  </si>
  <si>
    <t>Geography</t>
  </si>
  <si>
    <t>Ryan, Susan M</t>
  </si>
  <si>
    <t>University of Alaska Anchorage</t>
  </si>
  <si>
    <t>Alaska Early Intervention Low Incidence Training Program</t>
  </si>
  <si>
    <t>Vermont AHS Department for Children and Families</t>
  </si>
  <si>
    <t>Nourishing Families' Appetite for Fruits and Vegetables</t>
  </si>
  <si>
    <t>School of Engineering</t>
  </si>
  <si>
    <t>Characteristics of Metal Hydrides</t>
  </si>
  <si>
    <t>Development of a Computer-Aided Design Strategy for Least-Cost Long-Term Monitoring (LTM) of Groundwater-Contaminated Sites</t>
  </si>
  <si>
    <t>Francklyn, Christopher S.</t>
  </si>
  <si>
    <t>Toth, Michael John</t>
  </si>
  <si>
    <t>Immunology/Infectious Diseases Training Grant</t>
  </si>
  <si>
    <t>Fas Regulates T Cell Development/Function in LPR Mice</t>
  </si>
  <si>
    <t>Kirkpatrick, Beth D.</t>
  </si>
  <si>
    <t>Assessment of Lung Function in Mice</t>
  </si>
  <si>
    <t>ALA-Asthma Clinical Research Center-CORE Award</t>
  </si>
  <si>
    <t>National IDeA Symposium of Biomedical Research Excellence (NISBRE)</t>
  </si>
  <si>
    <t>Multidisciplinary Training in Lung Biology</t>
  </si>
  <si>
    <t>Weiss, Daniel J.</t>
  </si>
  <si>
    <t>Prenatal Diagnosis Through Selective DNA Amplification</t>
  </si>
  <si>
    <t>Beynnon, Bruce D.</t>
  </si>
  <si>
    <t>Huber, Sally A.</t>
  </si>
  <si>
    <t>Regulation of NF-kappaB in Lung Epithelium by ROS/RNS</t>
  </si>
  <si>
    <t>Wellman, George C.</t>
  </si>
  <si>
    <t>Higgins, Stephen T</t>
  </si>
  <si>
    <t>Surgery - Ophthalmology</t>
  </si>
  <si>
    <t>Surgery - Transplant</t>
  </si>
  <si>
    <t>Southwest Oncology Group</t>
  </si>
  <si>
    <t>Selenium and Vitamin E Chemoprevention Trial (Select)</t>
  </si>
  <si>
    <t>Wood, Marie E.</t>
  </si>
  <si>
    <t>Extension Sustainable Agriculture Center</t>
  </si>
  <si>
    <t>VP Research Office</t>
  </si>
  <si>
    <t>Gund Institute</t>
  </si>
  <si>
    <t>Rubenstein School Dean's Office</t>
  </si>
  <si>
    <t>Vermont Cooperative Fish and Wildlife Research Funding</t>
  </si>
  <si>
    <t>Rubenstein School of Environmental and Natural Resources</t>
  </si>
  <si>
    <t>College of Nursing and Health Sciences</t>
  </si>
  <si>
    <t>College of Medicine</t>
  </si>
  <si>
    <t>College of Education and Social Services</t>
  </si>
  <si>
    <t>College of Arts and Science</t>
  </si>
  <si>
    <t>College of Agriculture and Life Sciences</t>
  </si>
  <si>
    <t>Greene, Elizabeth A</t>
  </si>
  <si>
    <t>Lock, Adam L</t>
  </si>
  <si>
    <t>Dairy Management, Inc.</t>
  </si>
  <si>
    <t>Comparison of the Effects of Vaccenic and Elaidic Acids on Plasma Lipoprotein Cholesterol Concentrations</t>
  </si>
  <si>
    <t>Vermont AHS Department of Disabilities, Aging and Independent Living</t>
  </si>
  <si>
    <t>Bosworth, Sidney C</t>
  </si>
  <si>
    <t>Vermont Grass Pellet Project - A Case Study</t>
  </si>
  <si>
    <t>Northeast Plant Diagnostic Network</t>
  </si>
  <si>
    <t>Pennsylvania State University</t>
  </si>
  <si>
    <t>Reproductive Differentiation in Plants: A Structural and Mathematical Analysis</t>
  </si>
  <si>
    <t>Medtronic, Inc</t>
  </si>
  <si>
    <t>University of Toledo (The)</t>
  </si>
  <si>
    <t>Cardiovascular Outcomes in Renal Atherosclerotic Lesions (CORAL)</t>
  </si>
  <si>
    <t>Cardiorenal Rescue Study in Acute Decompensated Heart Failure:  CARRESS-HF</t>
  </si>
  <si>
    <t>Diuretic Optimization Strategy Evaluation in Acute Heart Failure:  DOSE-HF</t>
  </si>
  <si>
    <t>Direct His Bundle Pacing in Patients Receiving Biventricular Pacing Cardiac Resynchronization Therapy</t>
  </si>
  <si>
    <t>PACEmaker and Beta-Blocker Therapy Post-Myocardial Infarct</t>
  </si>
  <si>
    <t>Schneider, David John</t>
  </si>
  <si>
    <t>Sobel, Burton E</t>
  </si>
  <si>
    <t>BARI II: A Trial of Revasc and Glycemic Control in NIDDM</t>
  </si>
  <si>
    <t>Peshavaria, Mina</t>
  </si>
  <si>
    <t>Juvenile Diabetes Foundation International</t>
  </si>
  <si>
    <t>Pdx1 Dependent and Independent Mechanisms of Adaptive B-cell Growth</t>
  </si>
  <si>
    <t>Pratley, Richard E.</t>
  </si>
  <si>
    <t>Protocol TN-01: Natural History Study of the Development of Type 1 Diabetes (TrialNet)</t>
  </si>
  <si>
    <t>Medicine - Gastroenterology</t>
  </si>
  <si>
    <t>Mechanisms of Cell Volume Regulation in Liver</t>
  </si>
  <si>
    <t>University of California, San Diego</t>
  </si>
  <si>
    <t>Abdominal Body Composition, Inflammation and Cardiovascular Disease</t>
  </si>
  <si>
    <t>Gamma Delta T Cells in Lyme Arthritis</t>
  </si>
  <si>
    <t>MCJ function in Mouse Mammary Tumor Properties</t>
  </si>
  <si>
    <t>Histamine Receptor Signaling in CNS Autoimmune Disease</t>
  </si>
  <si>
    <t>Emergent Product Development UK Limited</t>
  </si>
  <si>
    <t xml:space="preserve">A Randomized, Blinded, Placebo-Controlled, Single Dose, Dose Escalation Study to Determine the Immunogenicity, Safety and Tolerability of S. typhi (Ty2 aroC-ssaV-) </t>
  </si>
  <si>
    <t>A Randomized, Blinded, Placebo-Controlled, Single Dose, Dose Escalation Study to Determine the Immunogenity, Safety and Tolerability of S. typhi (Ty2 aroC-ssaV-)</t>
  </si>
  <si>
    <t>Airways Hyper-Responsiveness: From Molecule to Organ</t>
  </si>
  <si>
    <t>Dixon, Anne E</t>
  </si>
  <si>
    <t>Rhinosinusitis in Asthma</t>
  </si>
  <si>
    <t>Kaminsky, David A</t>
  </si>
  <si>
    <t>Spirometry to Motivate Quit-Smoking Attempts: Message Development and Testing</t>
  </si>
  <si>
    <t>Poynter, Matthew Edward / Jones, Christine Haas</t>
  </si>
  <si>
    <t>Nitrogen Dioxide in the Sensitization to Allergic Airway Disease</t>
  </si>
  <si>
    <t>Cystic Fibrosis Transmembrane Conductance Regulator's (CFTR) Role in CD4 Effector T Cell Development</t>
  </si>
  <si>
    <t>Phosphatidylcholine Utilization in Pseudomonas Infections</t>
  </si>
  <si>
    <t>Factors Responsible for Cardiac Preservation Conferred by Adult Marrow Stem Cells</t>
  </si>
  <si>
    <t>Bateman, Erik A</t>
  </si>
  <si>
    <t>Optimization of Vectors for Stable Transfection of Acanthamoeba</t>
  </si>
  <si>
    <t>Molecular Interactions: Oral Bacteria and Matrix Proteins</t>
  </si>
  <si>
    <t>Lowey, Susan</t>
  </si>
  <si>
    <t>Myosin Domain Interactions During the Contractile Cycle</t>
  </si>
  <si>
    <t>Automated cryoEM:  Integrating Tilted Data Collection and Analysis</t>
  </si>
  <si>
    <t>Insulin Resistance Intervention After Stroke Trial</t>
  </si>
  <si>
    <t>Panitch, Hillel S</t>
  </si>
  <si>
    <t>Mount Sinai School of Medicine</t>
  </si>
  <si>
    <t>Combination Therapy in Multiple Sclerosis-CombiRx Phase III</t>
  </si>
  <si>
    <t>Genentech, Inc</t>
  </si>
  <si>
    <t>Pilot Trial of Rituxan in Myasthenia Gravis Treatment of Myasthenia Gravis Patients with Refractory Disease</t>
  </si>
  <si>
    <t>OBNET Services, LLC</t>
  </si>
  <si>
    <t>Mechanisms Underlying Toll-Like Receptor (TLR) Stimulated Preterm Delivery</t>
  </si>
  <si>
    <t>Obstetrics and Gynecology - Reproductive Endocrinology</t>
  </si>
  <si>
    <t>Casson, Peter R</t>
  </si>
  <si>
    <t>Metformin Use during in Vitro Fertilization in Polycystic Ovary Syndrome</t>
  </si>
  <si>
    <t>Vermont Cancer Survivor Surveillance System</t>
  </si>
  <si>
    <t>A Case-Control Study of ACL Injury Risk Factors</t>
  </si>
  <si>
    <t>UVM Journal of Bone and Joint Surgery Resident Journal Club</t>
  </si>
  <si>
    <t>Epithelial JNK-TGFb1 Signaling Axis in Airway Remodeling</t>
  </si>
  <si>
    <t>Depression and Biobehavioral Mechanisms in Heart Failure</t>
  </si>
  <si>
    <t>Taatjes, Douglas J</t>
  </si>
  <si>
    <t>Montefiore Medical Center</t>
  </si>
  <si>
    <t>Reduction of Annexin A5 in Antiphospholipid Pregnancy Loss</t>
  </si>
  <si>
    <t>Genome Wide Case-only Study of Antihypertensive Drug-Gene Interactions</t>
  </si>
  <si>
    <t>Bovill, Edwin G</t>
  </si>
  <si>
    <t>Genome-Wide Association Studies to Identify Genetic Components that Relate to Heart, Lung and Blood Disorders</t>
  </si>
  <si>
    <t>CALERIE Study Biospecimen Repository</t>
  </si>
  <si>
    <t>Vermont AHS Office of Vermont Health Access</t>
  </si>
  <si>
    <t>OBNet LLC: Data Analysis to Improve Perinatal Care</t>
  </si>
  <si>
    <t>Consortium to Advance the Pediatric Research Infrastructure</t>
  </si>
  <si>
    <t>Vermont Statewide Public and Private Partnership to Improve Maternal and Child Health</t>
  </si>
  <si>
    <t>Horbar, Jeffrey D</t>
  </si>
  <si>
    <t>Acuity-Adjusted Staffing, Nurse Practice Environments and NICU Outcomes</t>
  </si>
  <si>
    <t>Soll, Roger F</t>
  </si>
  <si>
    <t>Systematic Reviews of Neonatal Medicine</t>
  </si>
  <si>
    <t>Children's Hospital &amp; Regional Medical Center (Seattle)</t>
  </si>
  <si>
    <t>The EPIC Observational Study: Longitudinal Assessment of Risk Factors for and Impact of Pseudomonas aeruginosa Acquisition and Early Anti-Pseudomonal Treatment in Children with CF</t>
  </si>
  <si>
    <t>Dostmann, Wolfgang R. G.</t>
  </si>
  <si>
    <t>Exploring Vasomotor Mechanisms using New PKG Inhibitors and cGMP Biosensors</t>
  </si>
  <si>
    <t>Supported Employment Technical Assistance</t>
  </si>
  <si>
    <t>Edelman, Susan W</t>
  </si>
  <si>
    <t>College of Ed and Social Services Dean's Office</t>
  </si>
  <si>
    <t>Miller, Fayneese S</t>
  </si>
  <si>
    <t>Higher Education Collaborative</t>
  </si>
  <si>
    <t>Education</t>
  </si>
  <si>
    <t>Lipson, Marjorie Y</t>
  </si>
  <si>
    <t>Jewiss, Jennifer L</t>
  </si>
  <si>
    <t>McGonegal, Patricia A</t>
  </si>
  <si>
    <t>National Writing Project Corporation</t>
  </si>
  <si>
    <t>National Writing Project</t>
  </si>
  <si>
    <t>Hasazi, Susan E</t>
  </si>
  <si>
    <t>Vermont Research Partnership</t>
  </si>
  <si>
    <t>Lamoille South Supervisory Union</t>
  </si>
  <si>
    <t>National Writing Project in Vermont - Coordinator</t>
  </si>
  <si>
    <t>Social Work</t>
  </si>
  <si>
    <t>Roche, Susan E</t>
  </si>
  <si>
    <t>Extension - Program and Faculty Support</t>
  </si>
  <si>
    <t>Porth, Sara I</t>
  </si>
  <si>
    <t>Gilker, Rachel E</t>
  </si>
  <si>
    <t>Grazing Lands Conservation</t>
  </si>
  <si>
    <t>Grubinger, Vernon P</t>
  </si>
  <si>
    <t>LeVitre, Richard A</t>
  </si>
  <si>
    <t>Vermont Housing &amp; Conservation Board</t>
  </si>
  <si>
    <t>Farm Viability Enhancement</t>
  </si>
  <si>
    <t>Darby, Heather M</t>
  </si>
  <si>
    <t>University of Rhode Island</t>
  </si>
  <si>
    <t>Cook, George L</t>
  </si>
  <si>
    <t>Rowe, Ellen</t>
  </si>
  <si>
    <t>Peabody, Mary L</t>
  </si>
  <si>
    <t>Kleinman, Sarah L</t>
  </si>
  <si>
    <t>National 4-H Council</t>
  </si>
  <si>
    <t>Youth Horticulture Project</t>
  </si>
  <si>
    <t>Vermont ANR Department of Environment Conservation</t>
  </si>
  <si>
    <t>Turrell Fund</t>
  </si>
  <si>
    <t>Saia, Linda S</t>
  </si>
  <si>
    <t>Medicine - Cardiology</t>
  </si>
  <si>
    <t>Lustgarten, Daniel L</t>
  </si>
  <si>
    <t>LeWinter, Martin M</t>
  </si>
  <si>
    <t>New England, New York and Quebec Regional Clinical Center</t>
  </si>
  <si>
    <t>Medicine - Endocrinology</t>
  </si>
  <si>
    <t>Jetton, Thomas L</t>
  </si>
  <si>
    <t>Signaling Mechanisms Underlying Beta-Cell Mass Compensation During Insulin Resistance</t>
  </si>
  <si>
    <t>Medicine - General Internal Medicine</t>
  </si>
  <si>
    <t>Medicine - Hematology Oncology</t>
  </si>
  <si>
    <t>Medicine - Immunobiology</t>
  </si>
  <si>
    <t>Vermont Immunobiology/Infectious Diseases Center</t>
  </si>
  <si>
    <t>Medicine - Infectious Diseases</t>
  </si>
  <si>
    <t>Medicine - Pulmonary</t>
  </si>
  <si>
    <t>Cystic Fibrosis Foundation Therapeutics, Inc.</t>
  </si>
  <si>
    <t>Clinical Research Facilitation RFA</t>
  </si>
  <si>
    <t>Suratt, Benjamin T</t>
  </si>
  <si>
    <t>Medicine - Vascular Biology</t>
  </si>
  <si>
    <t>Microbiology &amp; Molecular Genetics - Medicine</t>
  </si>
  <si>
    <t>Wallace, Susan S</t>
  </si>
  <si>
    <t>Burke, John M</t>
  </si>
  <si>
    <t>Molecular Basis of Dilated and Hypertrophic Cardiomyopathy</t>
  </si>
  <si>
    <t>Scripps Research Institute</t>
  </si>
  <si>
    <t>Soft Tissue Biomechanical Behavior During Acupuncture in Low Back Pain</t>
  </si>
  <si>
    <t>National Institute of Nursing Research/NIH/DHHS</t>
  </si>
  <si>
    <t>Assessment and Promoting of Feeding in Premature Infants</t>
  </si>
  <si>
    <t>Gorman, Mark J</t>
  </si>
  <si>
    <t>Thymectomy in Non-Thymomatous MG Patients on Prednisone</t>
  </si>
  <si>
    <t>Obstetrics and Gynecology</t>
  </si>
  <si>
    <t>Bonney, Elizabeth A</t>
  </si>
  <si>
    <t>Cellular Regulations of LPS-Induced Preterm Labor</t>
  </si>
  <si>
    <t>Obstetrics and Gynecology - General</t>
  </si>
  <si>
    <t>Brown, Stephen A.</t>
  </si>
  <si>
    <t>Obstetrics and Gynecology - Maternal Fetal</t>
  </si>
  <si>
    <t>Cherouny, Peter H</t>
  </si>
  <si>
    <t>Institute for Healthcare Improvement</t>
  </si>
  <si>
    <t>Innovation Community: Improving Perinatal Care</t>
  </si>
  <si>
    <t>Geller, Berta M.</t>
  </si>
  <si>
    <t>Janssen-Heininger, Yvonne Maria Wilhelmina</t>
  </si>
  <si>
    <t>Pharmacoepidemiology and Pharmacogenetics of CYP2C8</t>
  </si>
  <si>
    <t>Case Western Reserve University</t>
  </si>
  <si>
    <t>University of Hawaii</t>
  </si>
  <si>
    <t>ERK Pathways in Pathogenesis and Chemoresistance of Mesotheliomas</t>
  </si>
  <si>
    <t>Role of Cell Mediators in Asbestos-SV40 Carcinogenesis</t>
  </si>
  <si>
    <t>T Reg Cells in Myocarditis</t>
  </si>
  <si>
    <t>Jenny, Nancy S</t>
  </si>
  <si>
    <t>Pathology-Anatomic</t>
  </si>
  <si>
    <t>Pathology-Clinical</t>
  </si>
  <si>
    <t>Lewis, Michael R</t>
  </si>
  <si>
    <t>Duke University</t>
  </si>
  <si>
    <t>Contompasis, Stephen H</t>
  </si>
  <si>
    <t>Pediatrics - Gastroenterology</t>
  </si>
  <si>
    <t>Kien, C. Lawrence</t>
  </si>
  <si>
    <t>Mechanisms for Differential Effects of Dietary Fatty Acids on Metabolism</t>
  </si>
  <si>
    <t>Pediatrics - General</t>
  </si>
  <si>
    <t>Vermont Winter Safety Project</t>
  </si>
  <si>
    <t>Pediatrics - Hematology Oncology</t>
  </si>
  <si>
    <t>Pediatrics - Neonatology</t>
  </si>
  <si>
    <t>Pediatrics - Pulmonary</t>
  </si>
  <si>
    <t>Nelson, Mark T</t>
  </si>
  <si>
    <t>Calcium and Gene Expression in Vascular Smooth Muscle</t>
  </si>
  <si>
    <t>Center for Nursing</t>
  </si>
  <si>
    <t>Nursing</t>
  </si>
  <si>
    <t>Palumbo, Mary Val</t>
  </si>
  <si>
    <t>Regulation of Cerebral Artery Dilation</t>
  </si>
  <si>
    <t>Hughes, John R</t>
  </si>
  <si>
    <t>Naylor, Magdalena R</t>
  </si>
  <si>
    <t>Sigmon, Stacey C</t>
  </si>
  <si>
    <t>Voucher Based Incentives to Treat Pregnant Smokers</t>
  </si>
  <si>
    <t>CD1d-Restricted T Cells and Pregnancy Loss</t>
  </si>
  <si>
    <t>Surgery - General</t>
  </si>
  <si>
    <t>Millay, Robert H</t>
  </si>
  <si>
    <t>EMMES Corporation, The</t>
  </si>
  <si>
    <t>Age-Related Eye Disease Study II (AREDS II):  A Multi-Center, Randomized Trial of Lutein, Zeaxanthin and Omega-3 Fatty Acids in Age-Related Macular Degeneration</t>
  </si>
  <si>
    <t>Surgery - Urology</t>
  </si>
  <si>
    <t>Philips, George K</t>
  </si>
  <si>
    <t>Department of Agriculture USDA</t>
  </si>
  <si>
    <t>Computer Science</t>
  </si>
  <si>
    <t>English</t>
  </si>
  <si>
    <t>Druschel, Gregory K</t>
  </si>
  <si>
    <t>Collaborative Research: Experimental Determination of Fe Isotope Fractionations in Sulfide Minerals</t>
  </si>
  <si>
    <t>Forehand, Rex L</t>
  </si>
  <si>
    <t>Smoking-Based Prevention Program for Panic Disorder</t>
  </si>
  <si>
    <t>Lintilhac Foundation</t>
  </si>
  <si>
    <t>Geology</t>
  </si>
  <si>
    <t>Bierman, Paul R</t>
  </si>
  <si>
    <t>Neumann, Thomas</t>
  </si>
  <si>
    <t>U.S. Geological Survey/Department of the Interior</t>
  </si>
  <si>
    <t>Porter, Douglas</t>
  </si>
  <si>
    <t>National Park Service/Department of the Interior</t>
  </si>
  <si>
    <t>Children with Special Health Needs Program</t>
  </si>
  <si>
    <t>American Academy of Pediatrics</t>
  </si>
  <si>
    <t>Wasserman, Richard C</t>
  </si>
  <si>
    <t>National Research Network to Improve Children's Health Care</t>
  </si>
  <si>
    <t>Mercier, Charles E</t>
  </si>
  <si>
    <t>Various Individual Sponsors</t>
  </si>
  <si>
    <t>Clinical Internships</t>
  </si>
  <si>
    <t>National Institute of Mental Health/NIH/DHHS</t>
  </si>
  <si>
    <t>March of Dimes</t>
  </si>
  <si>
    <t>Children's Oncology Group Chair's Grant</t>
  </si>
  <si>
    <t>Pharmacology</t>
  </si>
  <si>
    <t>Otter Creek Engineering, Inc.</t>
  </si>
  <si>
    <t>Zvara, Peter</t>
  </si>
  <si>
    <t>Forcier, Lawrence K</t>
  </si>
  <si>
    <t>National Oceanic &amp; Atmospheric Administration/Department of Commerce</t>
  </si>
  <si>
    <t>Watzin, Mary C</t>
  </si>
  <si>
    <t>Vermont Agency of Natural Resources (ANR)</t>
  </si>
  <si>
    <t>Department of Transportation</t>
  </si>
  <si>
    <t>University of Connecticut</t>
  </si>
  <si>
    <t>Hughes, Jeffrey W</t>
  </si>
  <si>
    <t>Field Naturalists Sponsored Masters Research Project Program</t>
  </si>
  <si>
    <t>Downer, Patricia S</t>
  </si>
  <si>
    <t>New England Dairy Promotion Board</t>
  </si>
  <si>
    <t>Schmidt, Frederick E</t>
  </si>
  <si>
    <t>Solomon, Sondra E</t>
  </si>
  <si>
    <t>HIV/AIDS Internship</t>
  </si>
  <si>
    <t>Costanza, Robert</t>
  </si>
  <si>
    <t>Parrish, Donna L</t>
  </si>
  <si>
    <t>Hawley, Gary J</t>
  </si>
  <si>
    <t>Bowden, William B</t>
  </si>
  <si>
    <t>Manning, Robert E</t>
  </si>
  <si>
    <t>Cornell University</t>
  </si>
  <si>
    <t>Skinner, Margaret</t>
  </si>
  <si>
    <t>Drizo, Aleksandra</t>
  </si>
  <si>
    <t>Neher Weicht, Deborah</t>
  </si>
  <si>
    <t>American Diabetes Association, Inc.</t>
  </si>
  <si>
    <t>University of Minnesota</t>
  </si>
  <si>
    <t>Breast Cancer Research Foundation</t>
  </si>
  <si>
    <t>Littenberg, Benjamin</t>
  </si>
  <si>
    <t>Teuscher, Cory</t>
  </si>
  <si>
    <t>Autoimmune Disease and Neonatal Tolerance</t>
  </si>
  <si>
    <t>Cystic Fibrosis Foundation</t>
  </si>
  <si>
    <t>Budd, Ralph C</t>
  </si>
  <si>
    <t>Irvin, Charles G</t>
  </si>
  <si>
    <t>American Lung Association</t>
  </si>
  <si>
    <t>National Institute on Aging/NIH/DHHS</t>
  </si>
  <si>
    <t>Post-Doctoral Cardiovascular Research Training Program</t>
  </si>
  <si>
    <t>Asthma Exacerbations: Physiology, Upper Airway and Fibrin</t>
  </si>
  <si>
    <t>University of Alabama at Birmingham</t>
  </si>
  <si>
    <t>A Curriculum for Clinical Research Training in Vermont</t>
  </si>
  <si>
    <t>Skeletal Muscle Contractile Dysfunction in Heart Failure</t>
  </si>
  <si>
    <t>Sepracor, Inc.</t>
  </si>
  <si>
    <t>Vermont Department of Economic Development</t>
  </si>
  <si>
    <t>School of Business Administration</t>
  </si>
  <si>
    <t>Department</t>
  </si>
  <si>
    <t>Mathematics &amp; Statistics</t>
  </si>
  <si>
    <t>Lakin, William D</t>
  </si>
  <si>
    <t>Gross, Kenneth I</t>
  </si>
  <si>
    <t>National Institute of General Medical Sciences/NIH/DHHS</t>
  </si>
  <si>
    <t>National Institute of Arthritis &amp; Musculoskeletal &amp; Skin Diseases/NIH/DHHS</t>
  </si>
  <si>
    <t>Mechanical Injury and Repair in the Intervertebral Disc</t>
  </si>
  <si>
    <t>Flanagan, Ted B</t>
  </si>
  <si>
    <t>Metal Hydride Technologies, Inc</t>
  </si>
  <si>
    <t>Anatomy &amp; Neurobiology</t>
  </si>
  <si>
    <t>National Institute of Neurological Disorders and Stroke/NIH/DHHS</t>
  </si>
  <si>
    <t>Mawe, Gary M</t>
  </si>
  <si>
    <t>National Institute of Diabetes and Digestive and Kidney Diseases/NIH/DHHS</t>
  </si>
  <si>
    <t>Neuronal Excitability and Motility in Colitis</t>
  </si>
  <si>
    <t>Center for Neuroscience Excellence</t>
  </si>
  <si>
    <t>Nishi, Rae</t>
  </si>
  <si>
    <t>Nicotinic Acetylcholine Receptors in Neural Development</t>
  </si>
  <si>
    <t>National Institute of Environmental Health Sciences/NIH/DHHS</t>
  </si>
  <si>
    <t>Biochemistry</t>
  </si>
  <si>
    <t>George Washington University</t>
  </si>
  <si>
    <t>Fletcher Allen Community Health Foundation</t>
  </si>
  <si>
    <t>Health Resources and Services Administration/DHHS</t>
  </si>
  <si>
    <t>Family Medicine</t>
  </si>
  <si>
    <t>Homziak, Jurij</t>
  </si>
  <si>
    <t>National Center for Research Resources/NIH/DHHS</t>
  </si>
  <si>
    <t>End Date</t>
  </si>
  <si>
    <t>Direct</t>
  </si>
  <si>
    <t>Indirect</t>
  </si>
  <si>
    <t>Total Awarded</t>
  </si>
  <si>
    <t>Community Development and Applied Economics</t>
  </si>
  <si>
    <t>Environmental Pathology Training Grant</t>
  </si>
  <si>
    <t>Case TREC Bio Assay Core</t>
  </si>
  <si>
    <t>University of Washington</t>
  </si>
  <si>
    <t>Telomere Attrition and Cardiovascular Disease</t>
  </si>
  <si>
    <t>Redox-Based Fas Signaling in Allergic Airway Disease</t>
  </si>
  <si>
    <t>University of California, San Francisco</t>
  </si>
  <si>
    <t>American Petroleum Institute</t>
  </si>
  <si>
    <t>Benzene Co-Exposure Mutation Studies</t>
  </si>
  <si>
    <t>Pediatrics</t>
  </si>
  <si>
    <t>Homans, Alan C</t>
  </si>
  <si>
    <t>National Childhood Cancer Foundation</t>
  </si>
  <si>
    <t>Lahiri, Thomas</t>
  </si>
  <si>
    <t>van der Vliet, Albert</t>
  </si>
  <si>
    <t>Intrinsic Probes of Smooth Muscle Myosin Dynamics</t>
  </si>
  <si>
    <t>Warshaw, David M</t>
  </si>
  <si>
    <t>Training Program in the Molecular Basis of Cardiovascular Disease</t>
  </si>
  <si>
    <t>Ruiz, Teresa</t>
  </si>
  <si>
    <t>Eukaryotic Phosphofructokinase: Structure/Function</t>
  </si>
  <si>
    <t>Radermacher, Michael</t>
  </si>
  <si>
    <t>Trybus, Kathleen M</t>
  </si>
  <si>
    <t>Neurology</t>
  </si>
  <si>
    <t>National Center for Complementary and Alternative Medicine/NIH/DHHS</t>
  </si>
  <si>
    <t>Yale University</t>
  </si>
  <si>
    <t>Cipolla, Marilyn J</t>
  </si>
  <si>
    <t>Tandan, Rup</t>
  </si>
  <si>
    <t>Columbia University</t>
  </si>
  <si>
    <t>University of Kentucky</t>
  </si>
  <si>
    <t>Cerebral Arteriole Function During Hyperglycemic Stroke</t>
  </si>
  <si>
    <t>Radiology</t>
  </si>
  <si>
    <t>University of Pennsylvania</t>
  </si>
  <si>
    <t>National Institute of Child Health and Human Development/NIH/DHHS</t>
  </si>
  <si>
    <t>Placental Immunity to LCMV</t>
  </si>
  <si>
    <t>Phillippe, Mark</t>
  </si>
  <si>
    <t>Osol, George J</t>
  </si>
  <si>
    <t>Resistance Artery Adaptation in Hypertensive Pregnancy</t>
  </si>
  <si>
    <t>Office of Health Promotion Research</t>
  </si>
  <si>
    <t>National Cancer Institute/NIH/DHHS</t>
  </si>
  <si>
    <t>Biology</t>
  </si>
  <si>
    <t>Environmental Protection Agency</t>
  </si>
  <si>
    <t>Department of Energy</t>
  </si>
  <si>
    <t>Hairpin Ribozyme: Folding, Structure and Mechanism</t>
  </si>
  <si>
    <t>Mintz, Keith P</t>
  </si>
  <si>
    <t>National Institute of Dental and Craniofacial Research/NIH/DHHS</t>
  </si>
  <si>
    <t>Agricultural Research Service/Department of Agriculture</t>
  </si>
  <si>
    <t>Pilot Study of Factors Affecting Maintenance of Mycobacterium, Salmonella, E.Coli and Listeria on Dairy Farms</t>
  </si>
  <si>
    <t>Crock, John G</t>
  </si>
  <si>
    <t>Diversity and Host Distribution of Avian Malaria Parasites</t>
  </si>
  <si>
    <t>Martin, Paul W</t>
  </si>
  <si>
    <t>Canadian Embassy</t>
  </si>
  <si>
    <t>Prelock, Patricia A</t>
  </si>
  <si>
    <t>Consulting Archaeology Program</t>
  </si>
  <si>
    <t>Mason, Anne B</t>
  </si>
  <si>
    <t>Johnson &amp; Johnson Pharmaceutical Research &amp; Development, L.L.C.</t>
  </si>
  <si>
    <t>College of Medicine Dean's Office</t>
  </si>
  <si>
    <t>Continuing Education Administration</t>
  </si>
  <si>
    <t>Fleming Museum</t>
  </si>
  <si>
    <t>Cohen, Janie L</t>
  </si>
  <si>
    <t>Senior VP and Provost</t>
  </si>
  <si>
    <t>Aultman-Hall, Lisa</t>
  </si>
  <si>
    <t>UVM National Transportation Center</t>
  </si>
  <si>
    <t>Van Houten, Judith L</t>
  </si>
  <si>
    <t>College of Medicine Office of Primary Care</t>
  </si>
  <si>
    <t>Vermont Department of Forests Parks and Recreation</t>
  </si>
  <si>
    <t>Jenkins, Jennifer C</t>
  </si>
  <si>
    <t>Wang, Deane</t>
  </si>
  <si>
    <t>Monitoring Meteorological Conditions on Lake Champlain and a Summary Analysis of Annual Mercury Deposition at Underhill, Vermont</t>
  </si>
  <si>
    <t>Vermont Rural Water Association</t>
  </si>
  <si>
    <t>Research Cost Reimbursable Agreement - USDA Forest Service Northern Research Station and the University of Vermont Rubenstein School - Joint Scientist Position</t>
  </si>
  <si>
    <t>2007 Water Resource Institute Program</t>
  </si>
  <si>
    <t>Erickson, Jon D</t>
  </si>
  <si>
    <t>University of California, Davis</t>
  </si>
  <si>
    <t>Health for Animals and Livelihood Improvement (HALI)</t>
  </si>
  <si>
    <t>Natural Resources Conservation Service/Department of Agriculture</t>
  </si>
  <si>
    <t>Development of Advanced Spatial Analyses for Examining the Relationships Among Social Groups, Land Management, and Vegetation Structure and Processes at the Parcel Level In Urban Areas.</t>
  </si>
  <si>
    <t>Physics</t>
  </si>
  <si>
    <t>Psychology</t>
  </si>
  <si>
    <t>Zvolensky, Michael J</t>
  </si>
  <si>
    <t>National Institute on Drug Abuse/NIH/DHHS</t>
  </si>
  <si>
    <t>Vermont Cancer Center</t>
  </si>
  <si>
    <t>General Clinical Research Center</t>
  </si>
  <si>
    <t>Medicine - Gerontology Geriatrics</t>
  </si>
  <si>
    <t>Fukagawa, Naomi K</t>
  </si>
  <si>
    <t>Baylor College of Medicine</t>
  </si>
  <si>
    <t>Obesity, Inflammation and Thrombosis: Look AHEAD</t>
  </si>
  <si>
    <t>Heil, Sarah H</t>
  </si>
  <si>
    <t>Maternal Opioid Treatment: Human Experimental Research</t>
  </si>
  <si>
    <t>Incentive-Based Smoking Cessation for Methadone Patients</t>
  </si>
  <si>
    <t>Howe, Alan K</t>
  </si>
  <si>
    <t>Spatial Regulation of Protein Kinase A in Cell Migration</t>
  </si>
  <si>
    <t>NADP/NTN Precipitation Monitoring Site at Proctor Hill Maple Research Center</t>
  </si>
  <si>
    <t>College of Eng and Math Dean's Office</t>
  </si>
  <si>
    <t>Grasso, Domenico</t>
  </si>
  <si>
    <t>Global Challenge Award ITEST Program</t>
  </si>
  <si>
    <t>Air Force Office of Scientific Research</t>
  </si>
  <si>
    <t>Vermont Department of Education</t>
  </si>
  <si>
    <t>Rizzo, Donna M</t>
  </si>
  <si>
    <t>Holmen, Britt A</t>
  </si>
  <si>
    <t>Pinder, George F</t>
  </si>
  <si>
    <t>Lounsbury, Karen M</t>
  </si>
  <si>
    <t>Brayden, Joseph E</t>
  </si>
  <si>
    <t>Mechanisms of Resistance Artery Contraction</t>
  </si>
  <si>
    <t>Tufts - New England Medical Center</t>
  </si>
  <si>
    <t>Regulation of the Large-Conductance Ca-Activated K+ Channel by Protein Kinase G</t>
  </si>
  <si>
    <t>Cerebral Artery Ca2+ Signaling and Subarachnoid Hemorrhage</t>
  </si>
  <si>
    <t>Psychiatry</t>
  </si>
  <si>
    <t>Research on Tobacco and Marijuana Cessation and Reduction</t>
  </si>
  <si>
    <t>Newhouse, Paul A</t>
  </si>
  <si>
    <t>Helzer, John E</t>
  </si>
  <si>
    <t>National Institute on Alcohol Abuse and Alcoholism/NIH/DHHS</t>
  </si>
  <si>
    <t>Therapeutic IVR to Augment CBT in Alcohol Dependence</t>
  </si>
  <si>
    <t>Estrogen Effects on Cholinergic Function in Older Women</t>
  </si>
  <si>
    <t>Behavioral Pharmacology of Human Drug Dependence</t>
  </si>
  <si>
    <t>Therapeutic IVR for Relapse Prevention in Chronic Pain</t>
  </si>
  <si>
    <t>Dartmouth College</t>
  </si>
  <si>
    <t>Plant Biology</t>
  </si>
  <si>
    <t>Harris, Jeanne M</t>
  </si>
  <si>
    <t>Villa, Ferdinando</t>
  </si>
  <si>
    <t>Project ARIES: An Integrated Digital Collaboratory to Support the Economic Valuation of Ecosystem Services</t>
  </si>
  <si>
    <t>Vermont Agency of Human Services (AHS)</t>
  </si>
  <si>
    <t>Vermont AHS Department of Health</t>
  </si>
  <si>
    <t>Department of Education</t>
  </si>
  <si>
    <t>Animal Science</t>
  </si>
  <si>
    <t>Smith, Julia M</t>
  </si>
  <si>
    <t>College of Agriculture Dean's Office</t>
  </si>
  <si>
    <t>Vayda, Michael E</t>
  </si>
  <si>
    <t>Vermont Dairy Promotion Council</t>
  </si>
  <si>
    <t>Johnson, Rachel K</t>
  </si>
  <si>
    <t>North Carolina State University</t>
  </si>
  <si>
    <t>Improve the Effectiveness of CRIS to CSREES Cooperating Institutions through Enhanced Computer Processes</t>
  </si>
  <si>
    <t>Peace Corps Strategy Contract</t>
  </si>
  <si>
    <t>Nutrition and Food Sciences</t>
  </si>
  <si>
    <t>Berlin, Linda</t>
  </si>
  <si>
    <t>Perry, Leonard P</t>
  </si>
  <si>
    <t>Nematodes of the Tropical Rain Forests of Costa Rica: Linking Morphology and MOTUs</t>
  </si>
  <si>
    <t>Hazelrigg, Ann L</t>
  </si>
  <si>
    <t>Entomopathogenic Fungi for IPM of Pear Thrips and Western Flower Thrips in Forests and Greenhouses</t>
  </si>
  <si>
    <t>Dupont (E I Denemours) and Company</t>
  </si>
  <si>
    <t>Barrett Foundation</t>
  </si>
  <si>
    <t>National Institute of Allergy and Infectious Diseases/NIH/DHHS</t>
  </si>
  <si>
    <t>Mann, Kenneth G</t>
  </si>
  <si>
    <t>National Heart, Lung, and Blood Institute/NIH/DHHS</t>
  </si>
  <si>
    <t>Structure and Mechanisms of Class II tRNA Synthetases</t>
  </si>
  <si>
    <t>Cote, Elizabeth</t>
  </si>
  <si>
    <t>Parsons, Robert L</t>
  </si>
  <si>
    <t>Risk Management Agency/Department of Agriculture</t>
  </si>
  <si>
    <t>Peace Corps (PC)</t>
  </si>
  <si>
    <t>Donnelly, Catherine W</t>
  </si>
  <si>
    <t>Parker, Bruce L</t>
  </si>
  <si>
    <t>Continuing Medical Education</t>
  </si>
  <si>
    <t>Boston Children's Hospital</t>
  </si>
  <si>
    <t>Screening and Brief Advise to Reduce Teen Substance Use</t>
  </si>
  <si>
    <t>Northwestern University</t>
  </si>
  <si>
    <t>Cushman, Mary</t>
  </si>
  <si>
    <t>Plant &amp; Soil Science</t>
  </si>
  <si>
    <t>Vermont Army National Guard</t>
  </si>
  <si>
    <t>Vermont Department of Fish &amp; Wildlife ANR</t>
  </si>
  <si>
    <t>Vermont Electrical Power Company</t>
  </si>
  <si>
    <t>Phelps Engineering Inc.</t>
  </si>
  <si>
    <t>Vermont Gas Systems</t>
  </si>
  <si>
    <t>Vermont Agency of Transportation (AOT)</t>
  </si>
  <si>
    <t>University of Utah</t>
  </si>
  <si>
    <t>Molecular Genetics of Lyme Arthritis</t>
  </si>
  <si>
    <t>Mechanics of Acute Lung Injury</t>
  </si>
  <si>
    <t>Rincon, Mercedes</t>
  </si>
  <si>
    <t>Reciprocal Regulation of SDF-1 Between Marrow and Lung During Acute Lung Injury</t>
  </si>
  <si>
    <t>Molecular Physiology &amp; Biophysics</t>
  </si>
  <si>
    <t>Principal Investigator/ Fellow</t>
  </si>
  <si>
    <t>Sponsor</t>
  </si>
  <si>
    <t>Project Title</t>
  </si>
  <si>
    <t>Start Date</t>
  </si>
  <si>
    <t>National Aeronautics &amp; Space Administration</t>
  </si>
  <si>
    <t>National Science Foundation</t>
  </si>
  <si>
    <t>Forest Service/Department of Agriculture</t>
  </si>
  <si>
    <t>Total</t>
  </si>
  <si>
    <t>Vermont Agency of Agriculture, Food, and Markets</t>
  </si>
  <si>
    <t>Vermont Genetics Network - Vermont INBRE</t>
  </si>
  <si>
    <t>Internet Assisted Obesity Treatment</t>
  </si>
  <si>
    <t>Dumas, Julie A</t>
  </si>
  <si>
    <t>National Alliance for Research on Schizophrenia and Depression</t>
  </si>
  <si>
    <t>Characterizing Nicotine Withdrawal in Pregnant Smokers</t>
  </si>
  <si>
    <t>Treating Cocaine Abuse:  A Behavioral Approach</t>
  </si>
  <si>
    <t>Potter, Alexandra S</t>
  </si>
  <si>
    <t>Singer, Clifford M</t>
  </si>
  <si>
    <t>Institute for Neurodegenerative Disorders</t>
  </si>
  <si>
    <t>Validation of Cognitive, Olfactory and Imaging Evaluations in Individuals with Alzheimer Disease</t>
  </si>
  <si>
    <t>American College of Radiology</t>
  </si>
  <si>
    <t>Radiation Therapy Oncology Group (RTOG) Contract</t>
  </si>
  <si>
    <t>Osler, Turner</t>
  </si>
  <si>
    <t>University of Rochester</t>
  </si>
  <si>
    <t>Improving Trauma Outcomes Using Hospital Performance Reports</t>
  </si>
  <si>
    <t>In Vivo Ca2+ and Voltage Imaging on the Urinary Bladder</t>
  </si>
  <si>
    <t>Harlow, Seth P</t>
  </si>
  <si>
    <t>NSABP Foundation, Inc.</t>
  </si>
  <si>
    <t>NSABP Prevention Trials: Federal Portion of Star and BCPT Trials</t>
  </si>
  <si>
    <t>NSABP Treatment Trials</t>
  </si>
  <si>
    <t>NSABP Treatment Trials--Industry Sponsored</t>
  </si>
  <si>
    <t>Lake Champlain Cancer Research Organization</t>
  </si>
  <si>
    <t>Lake Champlain Cancer Research</t>
  </si>
  <si>
    <t>University of Chicago</t>
  </si>
  <si>
    <t>CALGB Studies</t>
  </si>
  <si>
    <t>Cancer &amp; Leukemia Group B Foundation</t>
  </si>
  <si>
    <t>Cancer and Leukemia Group B Studies</t>
  </si>
  <si>
    <t>Northwest Regional Planning Commission</t>
  </si>
  <si>
    <t>University of Delaware</t>
  </si>
  <si>
    <t>Kansas State University</t>
  </si>
  <si>
    <t>Vermont Military 4-H Program</t>
  </si>
  <si>
    <t>Dairy Management Teams</t>
  </si>
  <si>
    <t>Mississippi State University</t>
  </si>
  <si>
    <t>Rogers, Glenn F</t>
  </si>
  <si>
    <t>Schneider, Karen A</t>
  </si>
  <si>
    <t>Steen, M. Dale D</t>
  </si>
  <si>
    <t>Deziel, Gary R</t>
  </si>
  <si>
    <t>Extension - Statewide 4-H</t>
  </si>
  <si>
    <t>Vermont State 4-H Foundation, Inc.</t>
  </si>
  <si>
    <t>4-H Leader Training</t>
  </si>
  <si>
    <t>Manning, Martha E</t>
  </si>
  <si>
    <t>Embryology Program</t>
  </si>
  <si>
    <t>Academic Support Programs</t>
  </si>
  <si>
    <t>Student Support Services Program</t>
  </si>
  <si>
    <t>Graduate College</t>
  </si>
  <si>
    <t>Research and Development Solutions, Inc.</t>
  </si>
  <si>
    <t>Vermont Department of Public Service</t>
  </si>
  <si>
    <t>Glitman, Karen C</t>
  </si>
  <si>
    <t>Watts, Richard A</t>
  </si>
  <si>
    <t>Vermont EPSCoR Research Infrastructure Improvement</t>
  </si>
  <si>
    <t>Inventory and Monitoring Project for the Northeastern Network, National Park Service</t>
  </si>
  <si>
    <t>Examining 21st Century Relevancy of Conservation and National Parks and Identifying Strategies for the Future Through a Graduate Fellowship for Applied Research</t>
  </si>
  <si>
    <t>Preliminary Research of the Cause(s) of Emerging Tree Declines within the Northern Forest: Phase 1 - Birch Decline</t>
  </si>
  <si>
    <t>McEvoy, Thomas J</t>
  </si>
  <si>
    <t xml:space="preserve">College of Engineering and Mathematical Sciences </t>
  </si>
  <si>
    <t>Brody, Alison K</t>
  </si>
  <si>
    <t>The Effect of Management Activities on the Population Persistence of Rare Plant Appalachian Jacob's Ladder (Polemonium Vanbruntiae) in the Green Mountain National Forest</t>
  </si>
  <si>
    <t>Gotelli, Nicholas J</t>
  </si>
  <si>
    <t>Stevens, Lori</t>
  </si>
  <si>
    <t>UMEB: Diversity and Excellence in Environmental Biology</t>
  </si>
  <si>
    <t>Vigoreaux, Jim O</t>
  </si>
  <si>
    <t>Molecular Phylogeny of Flightin and the Evolution of Insect Flight Muscle</t>
  </si>
  <si>
    <t>American Chemical Society</t>
  </si>
  <si>
    <t>New Organometallic Radical-Cation Based Homogeneous and Heterogeneous Reactions and Materials</t>
  </si>
  <si>
    <t>Hughes, Thomas S</t>
  </si>
  <si>
    <t>Dreyfus (Camille and Henry) Foundation, Inc.</t>
  </si>
  <si>
    <t>Landry, Christopher C</t>
  </si>
  <si>
    <t>Apollo SRI, LLC UVM</t>
  </si>
  <si>
    <t>Improving Transfer of ERK 1/2 siRNA Constructs Using Nanoporous Silica</t>
  </si>
  <si>
    <t>Waterman, Rory</t>
  </si>
  <si>
    <t>O'Leary-Burke Civil Associates</t>
  </si>
  <si>
    <t>Archaeological Phase 1A for a Proposed Vermont Gas Systems Pipeline (Phase VI), St. Albans and Georgia, Franklin County, Vermont</t>
  </si>
  <si>
    <t>Intervale Center</t>
  </si>
  <si>
    <t>Chittenden County Regional Planning Commission</t>
  </si>
  <si>
    <t>Phase I and II Archaeological Resources Assessment for the Brandon STO EH 07(8) Project, Brandon, Rutland County, Vermont</t>
  </si>
  <si>
    <t>New England Waste Services of Vermont</t>
  </si>
  <si>
    <t>Farm Service Agency/U. S. Department of Agriculture</t>
  </si>
  <si>
    <t>Lamoureux &amp; Dickinson Consulting Engineers, Inc</t>
  </si>
  <si>
    <t>Boyle (T J) and Associates</t>
  </si>
  <si>
    <t>EBI Consulting, Inc.</t>
  </si>
  <si>
    <t>S.D. Ireland Development LLC</t>
  </si>
  <si>
    <t>Economics</t>
  </si>
  <si>
    <t>University of Massachusetts Amherst</t>
  </si>
  <si>
    <t>Bouton, Mark E</t>
  </si>
  <si>
    <t>Extinction and Recovery in Associative Learning</t>
  </si>
  <si>
    <t>The Relation Between Parental Guilt Induction and Child Internalizing Outcomes</t>
  </si>
  <si>
    <t>Miller, Carol T</t>
  </si>
  <si>
    <t>Anxiety Sensitivity and Unexpected Panic Attacks</t>
  </si>
  <si>
    <t>Vermont Agency of Commerce &amp; Community Development</t>
  </si>
  <si>
    <t>Environmental Engineering Initiatives</t>
  </si>
  <si>
    <t>Cole, Bernard Chip</t>
  </si>
  <si>
    <t>Frontier Science and Technology Research Foundation, Inc.</t>
  </si>
  <si>
    <t>Statistical Support for the International Breast Cancer Study Group</t>
  </si>
  <si>
    <t>University of Maryland</t>
  </si>
  <si>
    <t>Dewoolkar, Mandar M</t>
  </si>
  <si>
    <t>Fletcher, Douglas G</t>
  </si>
  <si>
    <t>Investigation of CN Production from Carbonaceous Materials in Air and Nitrogen Plasmas</t>
  </si>
  <si>
    <t>Investigation of Surface Catalyzed Reactions for Mars Atmosphere Missions</t>
  </si>
  <si>
    <t>Hill, Jane</t>
  </si>
  <si>
    <t>Fine and Ultrafine Airborne Particles: Environmental Processes Affecting Particle Physical and Chemical Properties</t>
  </si>
  <si>
    <t>Iatridis, James C</t>
  </si>
  <si>
    <t>Marshall, Jeffrey S</t>
  </si>
  <si>
    <t>Department of Defense</t>
  </si>
  <si>
    <t>Discretely-Conservative Vorticity Transport Method for Vorticity-Dominated Flows</t>
  </si>
  <si>
    <t>Oughstun, Kurt E</t>
  </si>
  <si>
    <t>Multi-Scale Complexity in Linear, Dispersive Pulse Propagation Phenomena: The Molecular Theory of Dispersive Pulse Transmission and Ultrawideband Imaging through Complex Dispersive Systems</t>
  </si>
  <si>
    <t>Exterior Redwood Preservation at Scotty's Castle, Death Valley National Park</t>
  </si>
  <si>
    <t>Promoting Undergraduate Expertise in Environmental Engineering</t>
  </si>
  <si>
    <t>Sansoz, Frederic P</t>
  </si>
  <si>
    <t>CAREER: Microstructure and Size Effects on Metal Plasticity at Limited Length Scale</t>
  </si>
  <si>
    <t>Vermont Educational Surrogate Parent Program (VESPP)</t>
  </si>
  <si>
    <t>Department of Health &amp; Human Services</t>
  </si>
  <si>
    <t>University Centers for Excellence in Developmental Disabilities Education, Research and Service (UCEDD)</t>
  </si>
  <si>
    <t>Vermont Women's Fund</t>
  </si>
  <si>
    <t>Reading Readiness - Bridging Project, Literacy Leadership Initiative</t>
  </si>
  <si>
    <t>Reading First Professional Development</t>
  </si>
  <si>
    <t>Reading First Technical Assistance</t>
  </si>
  <si>
    <t>Widrick, Gary C</t>
  </si>
  <si>
    <t>Title IVE Training</t>
  </si>
  <si>
    <t>Maltby, Hendrika J</t>
  </si>
  <si>
    <t>Princeton University</t>
  </si>
  <si>
    <t>Building Partnerships through Community-Based Participatory Research: An Interdisciplinary Model</t>
  </si>
  <si>
    <t>Parsons, Rodney L.</t>
  </si>
  <si>
    <t>Haematologic Technologies, Inc.</t>
  </si>
  <si>
    <t>A Global Test of Hemostatic Risk</t>
  </si>
  <si>
    <t>The Prothrombinase Complex: A Model of an Enzyme-Cofactor Complex</t>
  </si>
  <si>
    <t>Surface Dependent Reactions in Thrombosis and Thrombolysis</t>
  </si>
  <si>
    <t>Morrical, Scott W</t>
  </si>
  <si>
    <t>Assembly and Activation of Enzyme-ssDNA Complexes</t>
  </si>
  <si>
    <t>Vermont Statewide Area Health Education Centers Program</t>
  </si>
  <si>
    <t>Rabinowitz, Terry</t>
  </si>
  <si>
    <t>Regional Medical Center at Lubec, Inc.</t>
  </si>
  <si>
    <t>Northeast Telehealth Resource Center</t>
  </si>
  <si>
    <t>Academic Detailing Program</t>
  </si>
  <si>
    <t>Oral Health Initiative</t>
  </si>
  <si>
    <t>MacLean, Charles D</t>
  </si>
  <si>
    <t>Barrington, David S</t>
  </si>
  <si>
    <t>Phase IB/II/III Identification Survey for the Proposed VELCO High Voltage Transmission System Upgrade, Northwest Vermont Reliability Project: New Haven Substation, Addison County, Vermont</t>
  </si>
  <si>
    <t>Center on Disability and Community Inclusion</t>
  </si>
  <si>
    <t>Mechanisms of Methylmercury Toxicity in Neural Development</t>
  </si>
  <si>
    <t>Brummel-Ziedins, Kathleen E.</t>
  </si>
  <si>
    <t>Morin, Frederick C.</t>
  </si>
  <si>
    <t>Dauerman, Harold L.</t>
  </si>
  <si>
    <t>Takeda Pharmaceutical Company Limited</t>
  </si>
  <si>
    <t>Impaired Adipogenesis in Insulin Resistance: Pilot Clinical and In-vitro Studies</t>
  </si>
  <si>
    <t>Lidofsky, Steven D.</t>
  </si>
  <si>
    <t>Bates, Jason H.</t>
  </si>
  <si>
    <t>Stapleton, Renee D.</t>
  </si>
  <si>
    <t>Spees, Jeffrey L.</t>
  </si>
  <si>
    <t>Structure, Function and Evaluation of DNA Repair Enzymes</t>
  </si>
  <si>
    <t>Harvey-Berino, Jean Ruth</t>
  </si>
  <si>
    <t>Albertini, Richard J.</t>
  </si>
  <si>
    <t>Tracy, Russell P.</t>
  </si>
  <si>
    <t>Gingko Biloba Prevention Trail in Older Individuals</t>
  </si>
  <si>
    <t>Wallace, Harold J.</t>
  </si>
  <si>
    <t>Boyson, Jonathan Eric</t>
  </si>
  <si>
    <t>Branda, Richard F</t>
  </si>
  <si>
    <t>Krag, David N.</t>
  </si>
  <si>
    <t>Thermokarst Distribution and Characterization in the National Park Service Arctic Network (ARCN)/Noatak River Project for the Arctic Network (ARCN) Inventory and Monitoring Program</t>
  </si>
  <si>
    <t>Troy, Austin R.</t>
  </si>
  <si>
    <t>Williams, Harriet I</t>
  </si>
  <si>
    <t>Transportation Research Center</t>
  </si>
  <si>
    <t>Libraries</t>
  </si>
  <si>
    <t>Dana Medical Library</t>
  </si>
  <si>
    <t>Burke, Marianne D</t>
  </si>
  <si>
    <t>Libraries - Dean's Office</t>
  </si>
  <si>
    <t>Saule, Mara R</t>
  </si>
  <si>
    <t>Vermont Department of Libraries</t>
  </si>
  <si>
    <t>Libraries and All Other</t>
  </si>
  <si>
    <t>HorseQuest CoP 2008</t>
  </si>
  <si>
    <t>The Impact of Milk Fat-Derived Bioactive Fatty Acids on the Fetal Programming of Atherosclerosis</t>
  </si>
  <si>
    <t>The Examination of the Trans-Fat Content and Profile of Foods in New England</t>
  </si>
  <si>
    <t>Dairy Australia</t>
  </si>
  <si>
    <t>The Impact of Trans Fatty Acid Isomer Profile of Fat Sources on Hypocholesteremia and Risk of Artherosclerosis</t>
  </si>
  <si>
    <t>The Impact of Natural and Industrial Sources of Trans Fatty Acids on the Development of Atherosclerosis in the ApoE*3 Leiden Mouse Model</t>
  </si>
  <si>
    <t>Preparing Dairy Producers to Survive a Bio-Disaster</t>
  </si>
  <si>
    <t>Capital Equipment for Installation within the James M. Jeffords Hall at the University of Vermont</t>
  </si>
  <si>
    <t xml:space="preserve">Environmentally-Safe Product, VT </t>
  </si>
  <si>
    <t>Bauer, Kenneth</t>
  </si>
  <si>
    <t>Washington County Youth Service Bureau</t>
  </si>
  <si>
    <t>The 225 Club:  Fitness, Understanding and Nutrition for All</t>
  </si>
  <si>
    <t>Moulaert, Azur</t>
  </si>
  <si>
    <t>Blue Moon Fund</t>
  </si>
  <si>
    <t>Crop Insurance Education for Vermont Farmers 2008-09</t>
  </si>
  <si>
    <t>Farm Business Succession Planning for Diversified New England Farmers</t>
  </si>
  <si>
    <t>New England Farm Transfer Education Program 2008-09</t>
  </si>
  <si>
    <t>Winrock International</t>
  </si>
  <si>
    <t>Conservation Innovation Grant</t>
  </si>
  <si>
    <t>Vermont Attorney General's Office</t>
  </si>
  <si>
    <t>Consumer Assistance Program</t>
  </si>
  <si>
    <t>Improving Agricultural Pollution Control through Performance-based Incentives in the Choptank River Watershed of the Chesapeake Bay</t>
  </si>
  <si>
    <t>Vermont Campaign to End Childhood Hunger</t>
  </si>
  <si>
    <t>Cooking for Life</t>
  </si>
  <si>
    <t>Milton Town School District</t>
  </si>
  <si>
    <t>Power Up with Fruits and Veggies</t>
  </si>
  <si>
    <t>QuantaSpec</t>
  </si>
  <si>
    <t>FTIR Detection of Blood-borne Pathogens</t>
  </si>
  <si>
    <t>Walker (George) Milk Research Fund</t>
  </si>
  <si>
    <t>Strategies Leading to Effective Surveillance and Control of Listeria Monoctogenes</t>
  </si>
  <si>
    <t>Rural Development Agency/Department of Agriculture</t>
  </si>
  <si>
    <t>Development of Comprehensive Risk Reduction Protocols for Vermont Artisan Cheese Makers</t>
  </si>
  <si>
    <t>Childhood Obesity and Nutrition, VT</t>
  </si>
  <si>
    <t>Berkett, Lorraine P</t>
  </si>
  <si>
    <t>Specialty Crops - Apple and Grape IPM</t>
  </si>
  <si>
    <t>Coordinated Wine Grape Variety Evaluations in the Eastern USA</t>
  </si>
  <si>
    <t>Achieving Adoption of Ecologically-Based IPM and Reducing Pesticide Risks in Cold Climate Winegrape Production in Northern New England</t>
  </si>
  <si>
    <t>Vermont Sustainable Jobs Fund</t>
  </si>
  <si>
    <t>Vermont Biofuels Initiative - Grass Biomass Energy</t>
  </si>
  <si>
    <t>Escherichia Coli and Cryptosporidium Occurrence, Transport, Fate and Reduction from Dairy Farm Point and Non Point Pollution Sources</t>
  </si>
  <si>
    <t>Aphis/CAPS 2008: Nematode Sampling</t>
  </si>
  <si>
    <t>University of Maine at Orono</t>
  </si>
  <si>
    <t>2008 PRO New England Pest Management Network</t>
  </si>
  <si>
    <t>Green Mountain Coffee Roasters, Inc.</t>
  </si>
  <si>
    <t>Graduate Fellowships for Sustainable Livelihoods in Coffee Producing Regions</t>
  </si>
  <si>
    <t>Ecology of Nematode-Suppressive Soils in Midwest Soybean-Cropping Systems</t>
  </si>
  <si>
    <t>Conservation, Food and Health Foundation</t>
  </si>
  <si>
    <t>Termite Management on Agricultural Lands in Ethiopia: Phase II: Indigenous Insect-Killing Fungi 2</t>
  </si>
  <si>
    <t>New Hampshire Plant Growers Association</t>
  </si>
  <si>
    <t>Heuchera (Coralbells) Hardiness</t>
  </si>
  <si>
    <t>Ross, Donald S</t>
  </si>
  <si>
    <t>Long-Term Forest Soils Monitoring at Mt. Mansfield and Lye Brook Wilderness Area</t>
  </si>
  <si>
    <t>IPM Laboratories, Inc.</t>
  </si>
  <si>
    <t>Guardian Plant Systems for Greenhouse Integrated Pest Management</t>
  </si>
  <si>
    <t>A Public-Private Partnership to Promote IPM Implementation in Northern New England Greenhouse Ornamentals</t>
  </si>
  <si>
    <t>Starrett, Mark C</t>
  </si>
  <si>
    <t>Stanley Smith Horticulture Trust</t>
  </si>
  <si>
    <t>Stanley Smith Horticultural Trust Grant Proposal</t>
  </si>
  <si>
    <t>Tobi, Donald R</t>
  </si>
  <si>
    <t>Chittenden County Maple Sugar Makers Association</t>
  </si>
  <si>
    <t>Effect of Three Sugarbush Management Techniques on Major Forest Insect and Disease Pests</t>
  </si>
  <si>
    <t>Characterization of a LATD-dependent ABA Signaling Pathway in Medicago truncatula roots.</t>
  </si>
  <si>
    <t>Field Naturalists Sponsored Masters Project Research Program</t>
  </si>
  <si>
    <t>Molofsky, Jane</t>
  </si>
  <si>
    <t>Woody and Invasive Species in New England</t>
  </si>
  <si>
    <t>Perkins, Timothy D</t>
  </si>
  <si>
    <t>North American Maple Syrup Council</t>
  </si>
  <si>
    <t>Maximizing Vacuum Transfer and Sap Yields in Tubing Operations: Evaluation of a New Method to Increase Production</t>
  </si>
  <si>
    <t>Effect of High Sap Sugar Concentration by Reverse Osmosis on Maple Syrup Attributes</t>
  </si>
  <si>
    <t>Art</t>
  </si>
  <si>
    <t>Seyller, John W</t>
  </si>
  <si>
    <t>Getty Foundation</t>
  </si>
  <si>
    <t>Khuda Bakhsh Oriental Library Project</t>
  </si>
  <si>
    <t>Goodnight, Charles J.</t>
  </si>
  <si>
    <t>Dissertation Research: Towards a Biologically Relevant Interpretation of Genetic Covariance Matrices: A Theoretical and Experimental Exploration of the Breeder's Equation</t>
  </si>
  <si>
    <t>Impacts of Elevated Temperature on Ant Species, Communities and Ecological Roles at Two Temperate Forests in Eastern North America</t>
  </si>
  <si>
    <t>Pickett, Kurt M</t>
  </si>
  <si>
    <t>Taxonomy, Phylogenetics, Behavior and Proteomics of the Social Wasp Superorganisms (Hymenoptera: Vespidae; Vespinae.)</t>
  </si>
  <si>
    <t>Clonal Diversity and Sex Ratio of a Malaria Parasite</t>
  </si>
  <si>
    <t>Biodiversity and Infectious Disease Risk</t>
  </si>
  <si>
    <t>Canadian Studies Program Enhancement Grant</t>
  </si>
  <si>
    <t>Case, Martin A</t>
  </si>
  <si>
    <t>Self-Assembled Collagen Networks of Predictable Topologies</t>
  </si>
  <si>
    <t>Structure and Properties of Polypeptide-Based Block Copolymers</t>
  </si>
  <si>
    <t>Triosyn Corp.</t>
  </si>
  <si>
    <t>Devices and Textiles for Broad-Spectrum Protection</t>
  </si>
  <si>
    <t>Matthews, Dwight E</t>
  </si>
  <si>
    <t>MRI: Acquisition of an LCMS for the Chemistry Department at the University of Vermont</t>
  </si>
  <si>
    <t>ACS Organic Chemistry Summer Fellowship for Jon Hulce</t>
  </si>
  <si>
    <t>Sloan (Alfred P.) Foundation</t>
  </si>
  <si>
    <t>Rory Waterman Sloan Research Fellowship Application</t>
  </si>
  <si>
    <t>Research Corporation for Science Advancement</t>
  </si>
  <si>
    <t>Catalytic Methods to Low-Valent Phosphorus</t>
  </si>
  <si>
    <t>Project SEED at UVM 2009</t>
  </si>
  <si>
    <t>Leach Engineering Consultants, PA</t>
  </si>
  <si>
    <t>Archaeological Resources Assessment for the Proposed Town of Troy Water Systems Improvements Project, Troy, Orleans County, Vermont</t>
  </si>
  <si>
    <t>Phase I Site Identification of the Proposal Handy Seawall Project, Shelburne, Chittenden County, Vermont</t>
  </si>
  <si>
    <t>Housing Vermont</t>
  </si>
  <si>
    <t>Canal Street Veterans Housing Project Archaeological Resources Assessment, Winooski, Chittenden County, Vermont</t>
  </si>
  <si>
    <t>Archaeological Resources Assessment for 157-159 South Champlain Street, Burlington, Chittenden County, Vermont</t>
  </si>
  <si>
    <t>Archaeological Resources Assessment for 4 North Main Street , Alburgh, Grand Isle County, Vermont</t>
  </si>
  <si>
    <t>Archaeological Resources Assessment for the Richmond Creamery, Richmond, Chittenden County, Vermont</t>
  </si>
  <si>
    <t>Archaeological Resources Assessment for the Proposed Village of Ludlow Water System Improvements Project, Ludlow, Windsor County, Vermont</t>
  </si>
  <si>
    <t>Archaeological Resources Assessment for the Proposed T-Mobile Site ID: 4BV0366B/Nuzzo Raw Land Cell Tower, Jeffersonville, Vermont</t>
  </si>
  <si>
    <t>Schermerhorn Church Hill Road Subdivision Project Phase I Site Identification Survey, Charlotte, Chittenden County, Vermont</t>
  </si>
  <si>
    <t>Green Mountain Club, The</t>
  </si>
  <si>
    <t>Coordination of Archaeological Mitigation for the U.S. Forest Service Little Rock Pond Shelter Project, Mt. Tabor, Vermont</t>
  </si>
  <si>
    <t>Morrisville Water and Light</t>
  </si>
  <si>
    <t>Archaeological Resources Assessment for the Proposed Morrisville Water and Light Systems Improvements Project, Morrisville , Washington County , Vermont</t>
  </si>
  <si>
    <t>Phase I Site Identification Survey of the Proposed Ellis Wetland Restoration Project, Georgia, Franklin County, Vermont.</t>
  </si>
  <si>
    <t>Phase I Site Identification Survey of the Proposed Waitsfield Water Source Loop Project, Waitsfield, Washington County, Vermont</t>
  </si>
  <si>
    <t>Retrovest (The) Companies</t>
  </si>
  <si>
    <t>Data Placement for Site VT-C H-890 Within the Proposed Calkins Development on Spear Street, South Burlington, Vermont</t>
  </si>
  <si>
    <t>Dairy Center Enterprises</t>
  </si>
  <si>
    <t>Phase I Site Identification Survey of the Proposed Enosburg Falls Dairy Center Water System Project, Enosburg Falls, Franklin County, Vermont</t>
  </si>
  <si>
    <t>Johnson (The) Company</t>
  </si>
  <si>
    <t>Heindel &amp; Noyes</t>
  </si>
  <si>
    <t>Phase I Site Identification Survey for the O'Brien Family Farm Subdivision, Barstow Road, Shelburne, Chittenden County, Vermont</t>
  </si>
  <si>
    <t>Rutland Regional Planning Commission</t>
  </si>
  <si>
    <t>Archaeological Phase I Site Identification Survey for the Proposed Rutland Creek Path Project, Rutland County, Vermont</t>
  </si>
  <si>
    <t>Williston (Town of)</t>
  </si>
  <si>
    <t>Phase 1 Site Identification Survey for the North Williston Road Path Project, Williston, Chittenden County, Vermont</t>
  </si>
  <si>
    <t>Tetra Tech Rizzo</t>
  </si>
  <si>
    <t>Spates-Lowes Clyde River Bank Stabilization Project Phase I Site Identification Survey, Derby, Orleans County, Vermont</t>
  </si>
  <si>
    <t>Phase I Site Identification Survey of the Proposed Vermont Gas Pipeline Access Roads, St. Albans and Georgia, Franklin County Vermont</t>
  </si>
  <si>
    <t>Phase I Site Identification Survey for Portions of Lots 2 and 3 Within the Rowley Site, West Milton, Chittenden County, Vermont</t>
  </si>
  <si>
    <t>Berger (Louis) Associates</t>
  </si>
  <si>
    <t>Archaeological Phase 1A Study for the Circ-Williston Environmental Impact Statement and 1B Site Identification for the Circ Williston VT 2A Alternative, Chittenden County, Vermont</t>
  </si>
  <si>
    <t>Paquette, James (Pete)</t>
  </si>
  <si>
    <t>Paquette Sand Extraction and Reclamation Project Archaeological Phase 1 Study</t>
  </si>
  <si>
    <t>Barton, Vermont (Village of)</t>
  </si>
  <si>
    <t>Phase I Site Identification Survey of the Proposed Village of Barton Water and Wastewater System Improvements Project, Barton, Orleans County, Vermont</t>
  </si>
  <si>
    <t>Archaeological Resources Assessment for the Proposed Stowe - Mayo Farm Project in Stowe, Lamoille County, Vermont</t>
  </si>
  <si>
    <t>Archaeological Resources Assessment for the Proposed Stowe - Memorial Park Project in Stowe, Lamoille County, Vermont</t>
  </si>
  <si>
    <t>Hardwick (Town of)</t>
  </si>
  <si>
    <t>Phase I Site Identification Survey of the Proposed Town of Hardwick Water Systems Upgrade, Hardwick, Caledonia County, Vermont</t>
  </si>
  <si>
    <t>Archaeological Resources Assessment for the Proposed Tiny Pond WMA Access Road, Ludlow, Windsor County, Vermont</t>
  </si>
  <si>
    <t>BLAZE Design, Inc.</t>
  </si>
  <si>
    <t>Phase I Site Identification Survey of the Proposed Hamlets of Vermont Residential Development, Arlington, Bennington County, Vermont</t>
  </si>
  <si>
    <t>Archaeological Resources Assessment for the Proposed Town of Chelsea Brookhaven Well 8(G) Rehabilitation Project, Chelsea, Orange County, Vermont</t>
  </si>
  <si>
    <t>H.W.Ventures LLC</t>
  </si>
  <si>
    <t>Archaeological Resources Assessment for the Proposed Georgia Mountain Community Wind Project, Milton, Chittenden County, Vermont</t>
  </si>
  <si>
    <t>Hoyle, Tanner and Associates, Inc.</t>
  </si>
  <si>
    <t>Archaeological Resources Assessment for the Proposed Brattleboro Wastewater Treatment Facility Upgrade Project, Brattleboro, Windham County, Vermont</t>
  </si>
  <si>
    <t>Phase I Site Identification Survey of the Proposed Red House Septic System in the Ethan Allen Firing Range, Jericho, Chittenden County, Vermont</t>
  </si>
  <si>
    <t>Phase 1 Site Identification Survey for the Intervale Center's Calkins Community Barn Public Events Area, Burlington Intervale, Burlington, Chittenden County, Vermont</t>
  </si>
  <si>
    <t>Archaeological Resources Assessment and Phase I Surveys for the Vermont Army National Guard Westminster Training Area, Westminster, Vermont</t>
  </si>
  <si>
    <t>Richmond FAS 0209(5) Bridge 31 on TH1 Archaeological Resources Assessment</t>
  </si>
  <si>
    <t>City of South Burlington</t>
  </si>
  <si>
    <t>Tilley Drive Recreation Path Phase 1 and 2 Site Evaluation of Site VT-CH-941, South Burlington, Chittenden County, Vermont</t>
  </si>
  <si>
    <t>Guite, J. Michel</t>
  </si>
  <si>
    <t>Aldrich Family Burying Ground Relocation Archaeological Resources Assessment and Feasibility Study</t>
  </si>
  <si>
    <t>Fairpoint Towers (4) Archaeological Resources Assessments</t>
  </si>
  <si>
    <t>Champlain College</t>
  </si>
  <si>
    <t>Phase I Archaeological Monitoring for the Champlain College Perry Hall Project, City of Burlington, Chittenden County, Vermont</t>
  </si>
  <si>
    <t>Llewellyn, Howley &amp; Associates, Inc</t>
  </si>
  <si>
    <t xml:space="preserve">Archaeological Resources Assessment for the Proposed Champlain College Residential Quadrangle Project, Burlington, Chittenden County, Vermont </t>
  </si>
  <si>
    <t>Phase I Site Identification Survey for the Intervale Center Half Pint Farm Hoophouse, Burlington Intervale, Burlington, Chittenden County, Vermont</t>
  </si>
  <si>
    <t>Archaeological Resources Assessment for the Gorton Property, Cornwall and Bridport, Addison County, Vermont</t>
  </si>
  <si>
    <t>Archaeological Resources Assessment for the Proposed Parent Cement Feed Bunk Silo, Sheldon, Franklin County, Vermont</t>
  </si>
  <si>
    <t>Archaeological Phase III Data Recovery of Site VT-CH-941 for the Tilley Drive Recreation Path, South Burlington, Chittenden County, Vermont Option #1b</t>
  </si>
  <si>
    <t>Harrison Sand, Inc.</t>
  </si>
  <si>
    <t>Phase I Site Identification Survey of the Proposed Deer Brook Industrial Park Project, Georgia, Franklin County, Vermont</t>
  </si>
  <si>
    <t>Intervale Compost Products</t>
  </si>
  <si>
    <t>Intervale Compost Products Test Pits for Post Installation</t>
  </si>
  <si>
    <t>Phase I Site Identification Survey for the Patchen Woods Development, South Burlington, Chittenden County, Vermont</t>
  </si>
  <si>
    <t>Phase I Site Identification Survey of the Proposed Coventry Unlined Landfill Relocation Project, Coventry, Orleans County, Vermont</t>
  </si>
  <si>
    <t>Redeeming Grace Church</t>
  </si>
  <si>
    <t>Phase I Site Identification Survey of the Proposed Redeeming Grace Church Project, Georgia, Franklin County, Vermont</t>
  </si>
  <si>
    <t>Archaeological Resources Assessment for the Proposed Pittsford and Florence Water System Improvements, Pittsford, Rutland County, Vermont</t>
  </si>
  <si>
    <t>Archaeological Resources Assessment for the Proposed Champlain College Perry Hall Upgrade Project, Burlington, Chittenden County, Vermont</t>
  </si>
  <si>
    <t>Archaeological Resources Assessment for the Proposed Sloan Sugar House Expansion Project, East Fairfield, Franklin County, Vermont</t>
  </si>
  <si>
    <t>Archaeological Resources Assessment for the Enosburg Falls Dairy Center Water System Project, Enosburg Falls, Franklin County, Vermont</t>
  </si>
  <si>
    <t>Archaeological Resources Assessment for the Proposed Sheldon Village Water Project, Sheldon Village and Sheldon Springs, Franklin County, Vermont</t>
  </si>
  <si>
    <t>Rutland Creek Path Archaeological Phase One Survey Scope-of-Work</t>
  </si>
  <si>
    <t>2008 Forests, Parks and Recreation General Contract for Archaeological Resources Assessments</t>
  </si>
  <si>
    <t>Phase I Site Identification Survey of the Proposed Sheldon Rock-Tenn Gate Station, Sheldon Springs, Franklin County, Vermont</t>
  </si>
  <si>
    <t>Vermont Community Wind, LLC</t>
  </si>
  <si>
    <t>Vermont Community Wind Farm Project Archaeological Resources Assessment, Ira, Rutland County, Vermont</t>
  </si>
  <si>
    <t>Common Ground Center</t>
  </si>
  <si>
    <t>Archaeological Phase 1B Survey of an Archaeologically Sensitive Portion of the Camp Common Ground Project, Starksboro, Addison County, Vermont</t>
  </si>
  <si>
    <t>Sheldon (Town of)</t>
  </si>
  <si>
    <t>Phase I Site Identification Survey of the Proposed Sheldon Village Water Project, Sheldon Village and Sheldon Springs, Franklin County, Vermont</t>
  </si>
  <si>
    <t>Phase I Site Identification Survey for the Richmond BRF RS 0284(11) Design Change to Include Driveway Relocation off Kenyon Road, Richmond, Chittenden County, Vermont</t>
  </si>
  <si>
    <t>Archaeological Resources Assessment for the Proposal Town of Glover Wastewater Systems Improvements Project, Glover, Caledonia County, Vermont</t>
  </si>
  <si>
    <t>Richmond BRF RS 0284(11) Design Change Archaeological Resources Assessment</t>
  </si>
  <si>
    <t>Archaeological Resources Assessment for the Proposed Town of Hardwick Water Systems Upgrade, Hardwick, Caledonia County, Vermont</t>
  </si>
  <si>
    <t>Phase I Site Identification Survey for the Colchester Stormwater Treatment Project STP 5600(9), Town of Colchester, Chittenden County, Vermont</t>
  </si>
  <si>
    <t>Colchester Owl's Glen Rec Path Archaeological Resources Assessment, Severance Road, Colchester, Chittenden County, Vermont</t>
  </si>
  <si>
    <t>Archaeological Phase 1 Site Identification Survey for the Proposed Access Road, Franklin County Airport, Highgate, Franklin County, Vermont</t>
  </si>
  <si>
    <t>Burlington (City of)</t>
  </si>
  <si>
    <t>Burlington Vermont 1812: Cultural Landscape, Research and Archaeological Inventory Project</t>
  </si>
  <si>
    <t>Redstone, Inc.</t>
  </si>
  <si>
    <t>Phase I Site Identification Survey for 1630 Dorset Street , South Burlington, Chittenden County, Vermont</t>
  </si>
  <si>
    <t>Sharpe, Rhonda V</t>
  </si>
  <si>
    <t>Obstacles to Achieving Faculty Diversity: Implications for Affirmative Action Policies</t>
  </si>
  <si>
    <t>Stephany, William A</t>
  </si>
  <si>
    <t>National Endowment for the Humanities/Natl. Fndn. on the Arts &amp; Humanities</t>
  </si>
  <si>
    <t>Dante's Commedia</t>
  </si>
  <si>
    <t>Bose, Pablo S</t>
  </si>
  <si>
    <t>Settlement, Security and Social Justice: Immigrants and Refugees in US-Canada Border Regions</t>
  </si>
  <si>
    <t>Dupigny-Giroux, Lesley-Ann</t>
  </si>
  <si>
    <t>Satellites, Weather and Climate (SWAC): Contributing to Geospatial Climate Education and Literacy</t>
  </si>
  <si>
    <t>Collaborative Research: The Textbook Reconsidered - Creating the Shortbook of Geomorphology</t>
  </si>
  <si>
    <t>Potomac River Basin Erosion Rates</t>
  </si>
  <si>
    <t>Klepeis, Keith A</t>
  </si>
  <si>
    <t>COLLABORATIVE RESEARCH: Lithospheric Weakening, Deep Crustal Flow and the Initiation of Orogenesis at a Noncollisional Convergent Margin in the Andes</t>
  </si>
  <si>
    <t>Subaward to: Collaborative Research: Norwegian-United States IPY Scientific Traverse: Climate Variability and Glaciology in East Antarctica</t>
  </si>
  <si>
    <t>Webb, Laura</t>
  </si>
  <si>
    <t>Collaborative Research: Strike-Slip History of the East Gobi Fault Zone, Mongolia: Modes of Intraplate Deformation, Sedimentary Basin Evolution and Regional Fault Linkages</t>
  </si>
  <si>
    <t>Clougherty, Dennis P</t>
  </si>
  <si>
    <t>Interaction of Ultracold Atoms and Molecules with Surfaces</t>
  </si>
  <si>
    <t>Furis, Madalina I</t>
  </si>
  <si>
    <t>MRI: Acquisition of Magneto-Optical Microscopy Instrumentation for Research and Education</t>
  </si>
  <si>
    <t>Rankin, Joanna M</t>
  </si>
  <si>
    <t>Understanding the Physics of Pulsar Core Radiation and Supernova "Kicks"</t>
  </si>
  <si>
    <t>Political Science</t>
  </si>
  <si>
    <t>Gause III, Francis G</t>
  </si>
  <si>
    <t>Smith Richardson Foundation, Inc.</t>
  </si>
  <si>
    <t>Understanding the Saudi State: Regime Survival and Foreign Policy</t>
  </si>
  <si>
    <t>Vermont State Hospital</t>
  </si>
  <si>
    <t>Hammack, Sayamwong E.</t>
  </si>
  <si>
    <t>Exercise, Serotonin and Anxiety</t>
  </si>
  <si>
    <t>The Role of 5-HT7 Receptors in the Bed Nucleus of the Stria Terminalis in Mediating Learned Helplessness</t>
  </si>
  <si>
    <t>Hoza, Betsy</t>
  </si>
  <si>
    <t>A Translational Approach to Evaluating the Effects of Physical Activity on ADHD</t>
  </si>
  <si>
    <t>Society for the Psychological Study of Social Issues</t>
  </si>
  <si>
    <t>HIV Prevention in the Context of the Terror Management Health Model</t>
  </si>
  <si>
    <t>Murray-Close, Dianna K.</t>
  </si>
  <si>
    <t>Autonomic Nervous System Activity and Relational Aggression</t>
  </si>
  <si>
    <t>Rohan, Kelly J.</t>
  </si>
  <si>
    <t>Cognitive Behavioral Therapy vs. Light Therapy for Preventing SAD Recurrence</t>
  </si>
  <si>
    <t>Coping with Rural Community HIV Stigma: Sexual Risk and Psychological Well-Being</t>
  </si>
  <si>
    <t>Stickle, Timothy R</t>
  </si>
  <si>
    <t>Vermont Program for Quality in Health Care</t>
  </si>
  <si>
    <t>Acting Director of Evaluative Sciences</t>
  </si>
  <si>
    <t>Anxiety Vulnerability and Smoking Cessation</t>
  </si>
  <si>
    <t>Sociology</t>
  </si>
  <si>
    <t>Walker, Edward T</t>
  </si>
  <si>
    <t>Neighborhood Funders Group</t>
  </si>
  <si>
    <t>Assessing Continuity and Change in Community Organizing</t>
  </si>
  <si>
    <t>Theatre</t>
  </si>
  <si>
    <t>Snider, Alfred C</t>
  </si>
  <si>
    <t>Open Society Institute</t>
  </si>
  <si>
    <t>Grant to Aid the Lawrence Debate Union</t>
  </si>
  <si>
    <t>Supporting Faculty to Teach All Students: A Universal Design Consulting Team Model</t>
  </si>
  <si>
    <t>Vermont Deaf-Blind Project</t>
  </si>
  <si>
    <t>FY09 State Improvement Grant</t>
  </si>
  <si>
    <t>Technical Assistance and Resources</t>
  </si>
  <si>
    <t>CSHN Nutritionist Consultant</t>
  </si>
  <si>
    <t>Continence Project</t>
  </si>
  <si>
    <t>CSHN PT Consultant Grant</t>
  </si>
  <si>
    <t>The Technical Assistance and Resources for the Early Childhood Project of the VT SIG 3</t>
  </si>
  <si>
    <t>BEST Team Grant</t>
  </si>
  <si>
    <t>Vermont Family, Infant and Toddler Program</t>
  </si>
  <si>
    <t>Vermont Homeless Children and Youth Project</t>
  </si>
  <si>
    <t>Continence - DOE</t>
  </si>
  <si>
    <t>Vermont Integration Instruction Model (VIIM) Training and Technical Assistance</t>
  </si>
  <si>
    <t>University of North Carolina</t>
  </si>
  <si>
    <t>National Secondary Transition Technical Assistance Center (NSTTAC) Subaward</t>
  </si>
  <si>
    <t>Vermont Core I-TEAM</t>
  </si>
  <si>
    <t>AIM Consortium Grant</t>
  </si>
  <si>
    <t>Vermont Early Intervention/Early Childhood Special Education Masters Program</t>
  </si>
  <si>
    <t>Association of University Centers on Disabilities</t>
  </si>
  <si>
    <t>National Service Inclusion Project</t>
  </si>
  <si>
    <t>Tighe, Theodore A</t>
  </si>
  <si>
    <t>Alternatives to Detention</t>
  </si>
  <si>
    <t>Vermont State Colleges</t>
  </si>
  <si>
    <t>Vermont Higher Education Collaborative</t>
  </si>
  <si>
    <t>Vermont Student Assistance Corporation (VSAC)</t>
  </si>
  <si>
    <t>Vermont State Gear-up School Improvement Alliance FY08</t>
  </si>
  <si>
    <t>Vermont Gear-Up School Alliance FY09</t>
  </si>
  <si>
    <t>Bishop, Penny A</t>
  </si>
  <si>
    <t>Tarrant (Richard and Deborah) Foundation</t>
  </si>
  <si>
    <t>I-LEAP Expansion</t>
  </si>
  <si>
    <t>Vermont Research Partnership FY09</t>
  </si>
  <si>
    <t>Technical Assistance and Facilitation for the Vermont Women's Fund Strategic Partners Initiative</t>
  </si>
  <si>
    <t>Design and Conduct an Evaluation of the Superintendent's Leadership Roundtable, a Public Sector Leadership Program</t>
  </si>
  <si>
    <t>Title IIA</t>
  </si>
  <si>
    <t>Title V</t>
  </si>
  <si>
    <t>Vermont Adolescent Literacy and Learning (VALLI)</t>
  </si>
  <si>
    <t>Shepherd, Katharine G</t>
  </si>
  <si>
    <t>Special Education - Research and Innovation to Improve Services and Results for Children with Disabilities</t>
  </si>
  <si>
    <t>Waterman, Holden</t>
  </si>
  <si>
    <t>Chinese Curriculum 2008-2009</t>
  </si>
  <si>
    <t>Vermont Center for Crime Victim Services</t>
  </si>
  <si>
    <t>The Vermont Approach:  Third Year</t>
  </si>
  <si>
    <t>Huston, Dryver R</t>
  </si>
  <si>
    <t>Advanced Ground Penetrating Radar Systems Research</t>
  </si>
  <si>
    <t>Lee, Byung S</t>
  </si>
  <si>
    <t>Goodrich Corporation</t>
  </si>
  <si>
    <t>Automation of Goodrich Health and Usage Monitoring System</t>
  </si>
  <si>
    <t>Skalka, Christian E</t>
  </si>
  <si>
    <t>A Language-Based Approach to Wireless Sensor Network Security</t>
  </si>
  <si>
    <t>Golden, Kenneth I</t>
  </si>
  <si>
    <t>Collaborative Research: Research on Strongly Coupled Plasmas</t>
  </si>
  <si>
    <t>Vermont Mathematics Initiative - Year 3</t>
  </si>
  <si>
    <t>Vermont's NASA EPSCoR Project</t>
  </si>
  <si>
    <t>Active Surface Technologies for Dust Mitigation in Martian and Lunar Environments</t>
  </si>
  <si>
    <t>Voight, John M</t>
  </si>
  <si>
    <t>Quaternion Algebras, Shimura Curves, and Modular Forms: Algorithms and Arithmetic</t>
  </si>
  <si>
    <t>National Security Agency</t>
  </si>
  <si>
    <t>Topics in Number Theory: Geometry, Cohomology and Algorithms</t>
  </si>
  <si>
    <t>Warrington, Gregory S</t>
  </si>
  <si>
    <t>Combinatorics of Diagonal Harmonics and Kazhdan-Lusztig Polynomials</t>
  </si>
  <si>
    <t>Yang, Jianke</t>
  </si>
  <si>
    <t>Theory and Applications of Non-Linear Optics in Optically-Induced Photonic Lattices</t>
  </si>
  <si>
    <t>Yu, Jun</t>
  </si>
  <si>
    <t>Extending the Vermont Mathematics Initiative to the High School Level</t>
  </si>
  <si>
    <t xml:space="preserve">Designing Sustainable Porous Pavements for Northern Communities </t>
  </si>
  <si>
    <t>Tracking the Volatile Metabolome of Pseudomonas aeruginosa</t>
  </si>
  <si>
    <t>Hines, Paul D</t>
  </si>
  <si>
    <t>Identifying and Mitigating Risk and Vulnerability in PJM with Tools from Complex Networks: Task 1: Load Delivery Assessment</t>
  </si>
  <si>
    <t>Intelligent Microgrid Strategies for Marsh-Billings-Rockefeller National Historical Park, Phase 2</t>
  </si>
  <si>
    <t>Rochester Institute of Technology</t>
  </si>
  <si>
    <t>Intelligent Microgrid Strategies for Marsh-Billings-Rockefeller National Historical Park</t>
  </si>
  <si>
    <t>SGER: Characterizing Power Systems with Tools from Complex Networks</t>
  </si>
  <si>
    <t>Measurement and Modeling of Agriculture Field Emissions: Real-World Herbicides in Vapor and Particle Phases</t>
  </si>
  <si>
    <t>Office of Naval Research</t>
  </si>
  <si>
    <t>UAV Sensing and Structural Technologies</t>
  </si>
  <si>
    <t>Optimal Design for Porous Concrete Pavement</t>
  </si>
  <si>
    <t>Department of the Navy</t>
  </si>
  <si>
    <t>Conservation Work at Camp Pendleton, CA - #1: Research and Removal of Carriage House; #2: Stabilization and Restoration of Room #1; #3: Las Flores Adobe</t>
  </si>
  <si>
    <t>Keane Wonder Mine Aerial Tramway Stabilization, Death Valley National Park</t>
  </si>
  <si>
    <t>Pecos National Historical Park, Forked Lightening Ranch House Window Rehabilitation</t>
  </si>
  <si>
    <t>Rosen, Michael J.</t>
  </si>
  <si>
    <t>MITRE Corporation</t>
  </si>
  <si>
    <t>Collaborative Senior Design Project: Information Management System for USAF</t>
  </si>
  <si>
    <t>Varhue, Walter J</t>
  </si>
  <si>
    <t>Nano-Material Based Devices</t>
  </si>
  <si>
    <t>Alex's Lemonade Stand Foundation</t>
  </si>
  <si>
    <t>TrkB Signaling in the Genesis of Murine Neuroblastoma</t>
  </si>
  <si>
    <t>Tompkins, John D</t>
  </si>
  <si>
    <t>Bouchard, Beth A</t>
  </si>
  <si>
    <t>Membrane Receptors Regulating Megakaryocyte Endocytosis in Factor V from Plasma</t>
  </si>
  <si>
    <t>Morrical, Scott W / Maher, Robyn L</t>
  </si>
  <si>
    <t>American Cancer Society, Inc.</t>
  </si>
  <si>
    <t>Kinetic Characterization of the T4 Bacteriophage DNA Recombinase, UVSX</t>
  </si>
  <si>
    <t>Reardon, Mildred A</t>
  </si>
  <si>
    <t>Spirituality in Patient Care</t>
  </si>
  <si>
    <t>University of Vermont Center for Biomedical Imaging</t>
  </si>
  <si>
    <t>VT AHEC Grant: To Improve Vermont's Public Health by Establishing Educational Partnerships, Support Students and Health Professionals and Engaging in Community Outreach and Education</t>
  </si>
  <si>
    <t>Educational Loan Repayment Program (ELR) FY09</t>
  </si>
  <si>
    <t>Vermont Blueprint for Health - Chronic Care Conference</t>
  </si>
  <si>
    <t>Hulse, Charles L</t>
  </si>
  <si>
    <t>Community Medicine Projects: Mobile Clinic, Breast Feeding Support and Education and Fresh Food</t>
  </si>
  <si>
    <t>Richardson-Nassif, Karen</t>
  </si>
  <si>
    <t>Predoctoral Training in Family Medicine</t>
  </si>
  <si>
    <t>Keating, Friederike Kyra</t>
  </si>
  <si>
    <t>Variation in Recovery:  Role of Gender on Outcomes in Acute Myocardial Infarction (AMI) Patients (VIRGO)</t>
  </si>
  <si>
    <t xml:space="preserve">PhosphodiesteRasE-5 Inhibition to Improve CLinical Status And EXercise Capacity in Diastolic Heart Failure:  RELAX - HF </t>
  </si>
  <si>
    <t>Advanced Glycation End-Products in Human Myocardium</t>
  </si>
  <si>
    <t>University of Arizona</t>
  </si>
  <si>
    <t>Role of Titin in Heart Function and Disease</t>
  </si>
  <si>
    <t>PlaCor, Inc.</t>
  </si>
  <si>
    <t>Platelet Function Testing with the PlaCor Device</t>
  </si>
  <si>
    <t>Indicators of Adverse Remodeling after Myocardial Infarction</t>
  </si>
  <si>
    <t>The Effect of Rivaroxaban on Platelet Function</t>
  </si>
  <si>
    <t>Effect of TAK-491 on Anti-Arteriosclerotic Effect in ApoE Knockout Mice of ApoE Knockout PAI-1 Transgenic Mice</t>
  </si>
  <si>
    <t>American Heart Association - National</t>
  </si>
  <si>
    <t>Erythropoietin Therapy in Acute Myocardial Infarction</t>
  </si>
  <si>
    <t>Neural Regulation of B-cell Growth</t>
  </si>
  <si>
    <t xml:space="preserve">Multi-Channel Fluorescence Morphometry Workstation
</t>
  </si>
  <si>
    <t>Diabetes Action Research and Education Foundation</t>
  </si>
  <si>
    <t>The Effects of Butyrate on Pancreatic B-cells</t>
  </si>
  <si>
    <t>Leahy, John L</t>
  </si>
  <si>
    <t>Beta-Cell Compensation in Partial Pancreatectomy Mice</t>
  </si>
  <si>
    <t>Iacocca Family Foundation</t>
  </si>
  <si>
    <t>Pdx1-Mediated Mechanisms Regulating B-cell Growth</t>
  </si>
  <si>
    <t>Ganguly, Eric K</t>
  </si>
  <si>
    <t>A Multicenter, National Prospective Study of Pregnancy and Neonatal Outcomes in Women with Inflammatory Bowel Disease</t>
  </si>
  <si>
    <t>Ajinomoto Company Inc.</t>
  </si>
  <si>
    <t>Synergistic Effects of the Branched Chain Amino Acid (BCAA) and Carnosine (CAR) Precursors on Exercise-induced Muscle Damage and Performance in Humans</t>
  </si>
  <si>
    <t>Epidemiology of Venous Thrombosis and Pulmonary Embolism</t>
  </si>
  <si>
    <t>Etiology of Geographic and Racial Differences in Stroke Mortality</t>
  </si>
  <si>
    <t>Holmes, Chris E</t>
  </si>
  <si>
    <t>Platelet Modulation in the Control of Breast Cancer Angiogenesis and Metastasis</t>
  </si>
  <si>
    <t>Platelet Modulation in the Control of Angiogenesis</t>
  </si>
  <si>
    <t>Zakai, Neil A</t>
  </si>
  <si>
    <t>Hemophilia and Thrombosis Research Society</t>
  </si>
  <si>
    <t>Risk Factors for Venous Thromboembolism in Medical Inpatients</t>
  </si>
  <si>
    <t>Botten, Jason W.</t>
  </si>
  <si>
    <t>University of California, Irvine</t>
  </si>
  <si>
    <t>Therapeutic Human Monoclonal Antibodies for Treatment of Hantavirus Cardiopulmonary Syndrome</t>
  </si>
  <si>
    <t>Caspase-8 Substrate in T Cell Activation</t>
  </si>
  <si>
    <t>p38 MAP Kinase in Early Thymocyte Development</t>
  </si>
  <si>
    <t>Resverslogix Corporation</t>
  </si>
  <si>
    <t>Effect of RVX Compound on IL-6 Production by Lung Epithelial Cells Induced by Aspergillus Fumagatus Extracts</t>
  </si>
  <si>
    <t>Sex Chromosomes in Fetal Programming and Susceptibility to EAE</t>
  </si>
  <si>
    <t>Huston, Christopher Dwight</t>
  </si>
  <si>
    <t>Molecular Mechanism of Entamoeba Histolytica Phagocytisis</t>
  </si>
  <si>
    <t>A Randomized, Double-Blinded, Placebo Controlled Vaccination-Challenge Study of ACE393 to Determine Efficacy Against the Symptoms of Moderate to Severe Campylobacter Jejeuni Infection in Normal Healthy Volunteers</t>
  </si>
  <si>
    <t>Lundblad, Lennart K.A.</t>
  </si>
  <si>
    <t>Cause and Effect of Formoterol on Airway Hyperresponsiveness in Vivo</t>
  </si>
  <si>
    <t>Wyeth Pharmaceuticals</t>
  </si>
  <si>
    <t>The Lung Phenotype of Murine Models of COPD</t>
  </si>
  <si>
    <t>American Heart Association - Founders Affiliate</t>
  </si>
  <si>
    <t>The Pharmacokinetics of Omega-3 Fatty Acids in Patients with Sepsis and in Healthy Controls</t>
  </si>
  <si>
    <t>Queens University</t>
  </si>
  <si>
    <t>A Randomized Trial of Glutamine and Antioxidant Supplementation in Critically Ill Patients: The REDOXS Study</t>
  </si>
  <si>
    <t>Stem Cells and Cell Therapies in Lung Biology and Diseases</t>
  </si>
  <si>
    <t>Genetically Engineered Lysozyme for Treatment of Pulmonary Infections</t>
  </si>
  <si>
    <t>Vermont CF Center Application to Join the Therapeutics and Development Network</t>
  </si>
  <si>
    <t>Pseudomonas Aeruginosa PlcH Alteration of Lung Mechanics</t>
  </si>
  <si>
    <t>Kelm, Robert J</t>
  </si>
  <si>
    <t>Regulation of Vascular Remodeling by Pur Repressor Proteins</t>
  </si>
  <si>
    <t>Regulation of Reactive Astrocytes by Gamma-Secretase After Stroke</t>
  </si>
  <si>
    <t>Environmental Adaptation and Membrane Physiology of an Oral Pathogen</t>
  </si>
  <si>
    <t>Pederson, David S</t>
  </si>
  <si>
    <t>Base Excision Repair of DNA Damage in Nucleosomes</t>
  </si>
  <si>
    <t>Thali, Markus J</t>
  </si>
  <si>
    <t>Spatio-Temporal Analysis of HIV-1 Assembly and Release</t>
  </si>
  <si>
    <t>Molecular Regulations of HIV-1 Assembly, Release and Cell-to-Cell Transmission</t>
  </si>
  <si>
    <t>Repair of DNA Damages Induced by Ionizing Radiation</t>
  </si>
  <si>
    <t>Ward, Gary E.</t>
  </si>
  <si>
    <t>Small Molecule Approaches to Studying T. gondii Invasion</t>
  </si>
  <si>
    <t>Functional Studies of Toxoplasma gondii AMA1 and AMA2</t>
  </si>
  <si>
    <t>Berger, Christopher L.</t>
  </si>
  <si>
    <t>Lord, Matthew J</t>
  </si>
  <si>
    <t>Regulation of Myosin-II Activity, Accumulation and Dynamics at the Contractile Ring During Cytokinesis</t>
  </si>
  <si>
    <t>Miller, Mark S</t>
  </si>
  <si>
    <t>Single Skeletal Muscle Fiber Mechanics and Myosin Kinetics in Human Aging</t>
  </si>
  <si>
    <t>Palmer, Bradley M</t>
  </si>
  <si>
    <t>Cardiomyocyte Zinc and its Regulation of Contraction-Relaxation Function</t>
  </si>
  <si>
    <t>3D Reconstruction of Heterogeneous Macromolecular Assemblies</t>
  </si>
  <si>
    <t>Agouron Institute</t>
  </si>
  <si>
    <t>Fourth International UVM Practical Course on Three Dimensional Cryo Electron Microscopy of Single Particles</t>
  </si>
  <si>
    <t>Structure of Oral Bacterial Adhesins</t>
  </si>
  <si>
    <t>Myosin Motors and Their Interaction with Actin</t>
  </si>
  <si>
    <t>Cardiac Myosin binding Protein-C:  Molecular Mechanisms of Actomyosin Modulation</t>
  </si>
  <si>
    <t>Boyd, James T</t>
  </si>
  <si>
    <t>Effects of Coenzyme Q10 in Parkinson's Disease - Phase 3 (QE3)</t>
  </si>
  <si>
    <t>Cerebrovascular Changes in Pregnancy and Hypertension</t>
  </si>
  <si>
    <t>Hamill, Robert W.</t>
  </si>
  <si>
    <t>Parkinson Disease Neuroprotection Clinical Trial</t>
  </si>
  <si>
    <t>Lahey Clinic, Inc.</t>
  </si>
  <si>
    <t>Effects of Coenzyme Q10 in PSP, a Multicenter, Randomized, Placebo-controlled, Double Blind Study</t>
  </si>
  <si>
    <t>Connective Tissue Mechanotransduction</t>
  </si>
  <si>
    <t>Amyotrophic Lateral Sclerosis Association</t>
  </si>
  <si>
    <t>Longitudinal Data Collection Associated with the ALS Biomaterial Banking Study</t>
  </si>
  <si>
    <t>Clinical Trial of High Dose Coenzyme Q10 in the Treatment of ALS</t>
  </si>
  <si>
    <t>Massachusetts General Hospital</t>
  </si>
  <si>
    <t>Study of Lithium as Therapy for ALS Patients</t>
  </si>
  <si>
    <t>Early Treatment of ALS with Nutrition and NIPPV</t>
  </si>
  <si>
    <t>Cystitis-Induced Plasticity of Micturition Reflexes</t>
  </si>
  <si>
    <t>Developmental Plasticity of Micturition Reflexes</t>
  </si>
  <si>
    <t>Developmental Plasticity of Micturation Reflexes</t>
  </si>
  <si>
    <t>Gokina, Natalia I</t>
  </si>
  <si>
    <t>PPARy and Uterine Vascular Dysfunction in Diabetic Pregnancy</t>
  </si>
  <si>
    <t>VERGFR-1 in the Uterine Circulation During Pregnancy</t>
  </si>
  <si>
    <t>Sub-Contract for Columbia University Prime Entitled Trisomy and Ovarian Age: An Epidemiologic Study</t>
  </si>
  <si>
    <t>Genetics Systems Laboratory LP</t>
  </si>
  <si>
    <t>Prenatal Diagnosis Through Methylation-Sensitive Amplification of Cell-Free DNA in Maternal Plasma</t>
  </si>
  <si>
    <t>Preeclampsia Foundation</t>
  </si>
  <si>
    <t>Cerebral Vessel Reactivity and Blood-Brain Barrier Changes with Exposure to Plasma from Pre-Eclamptic Women</t>
  </si>
  <si>
    <t>Meyer, Marjorie C</t>
  </si>
  <si>
    <t>Regional Coordination of Opiate Dependency During Pregnancy</t>
  </si>
  <si>
    <t>Pregnancy in Polycystic Ovary Syndrome II (PPCOSII)</t>
  </si>
  <si>
    <t>Favor II Subcontract with University of Washington</t>
  </si>
  <si>
    <t>Marcy, Theodore W</t>
  </si>
  <si>
    <t>Clinical Testing of a CDSS for Tobacco Use Treatment</t>
  </si>
  <si>
    <t>Ames, S. Elizabeth</t>
  </si>
  <si>
    <t>OMeGA Medical Grants Association, LLC</t>
  </si>
  <si>
    <t>Development of a Comprehensive Musculoskeletal Pathology Curriculum (PGY4)</t>
  </si>
  <si>
    <t>Aronsson, David D</t>
  </si>
  <si>
    <t>Scoliosis Research Society</t>
  </si>
  <si>
    <t>The Contribution of Asymmetric Growth and Vertebral Remodeling to Apical Wedging</t>
  </si>
  <si>
    <t>Stokes, Ian A</t>
  </si>
  <si>
    <t>Progressive Scoliosis Deformity in Intervertebral Disc</t>
  </si>
  <si>
    <t>Innate Immunity in Myocarditis</t>
  </si>
  <si>
    <t>Redox Biology in COPD</t>
  </si>
  <si>
    <t>Genetic Epidemiology of Causal Variants Across the Life Course</t>
  </si>
  <si>
    <t>MESA II Laboratory Center</t>
  </si>
  <si>
    <t>Cardiovascular Health Study - Transition Phase</t>
  </si>
  <si>
    <t>Pulmonary Vascular Changes in Early Chronic Obstructive Pulmonary Disease (COPD)</t>
  </si>
  <si>
    <t>Albert Einstein College of Medicine</t>
  </si>
  <si>
    <t>Inflammatory and Immune Mechanisms of Atherosclerosis in HIV-Infected Women</t>
  </si>
  <si>
    <t>Discover Center; Cardiovascular Disease and Traffic Related Air Pollution- Project 2</t>
  </si>
  <si>
    <t>NIH Heart Failure Network:  University of Vermont Biomarker Core Laboratory</t>
  </si>
  <si>
    <t>Dual Oxidase in Airway Epithelial Repair and Remodeling</t>
  </si>
  <si>
    <t>Flight Attendant Medical Research Institute</t>
  </si>
  <si>
    <t>Tobacco Aldehydes and Allergic Airway Inflammation</t>
  </si>
  <si>
    <t>Development of a New Center for Aging "The Center"</t>
  </si>
  <si>
    <t>Vermont Health Foundation</t>
  </si>
  <si>
    <t>Fellowship for Center on Aging</t>
  </si>
  <si>
    <t>Pennington Biomedical Research Center, Louisiana State University</t>
  </si>
  <si>
    <t>Metabolic Adaptation to a Two Year Caloric Restriction</t>
  </si>
  <si>
    <t>Pathology-General</t>
  </si>
  <si>
    <t>ExxonMobil Foundation</t>
  </si>
  <si>
    <t>Molecular Epidemiology and Related Activities of Biomonitoring and Biomarker Development</t>
  </si>
  <si>
    <t>Vermont Interdisciplinary Leadership Education for Health Professionals Program (VT-ILEHP)</t>
  </si>
  <si>
    <t>Delaney, Thomas V</t>
  </si>
  <si>
    <t>Center for Health and Learning</t>
  </si>
  <si>
    <t>2008 Vermont Youth Suicide Prevention</t>
  </si>
  <si>
    <t>Heath, Barry W</t>
  </si>
  <si>
    <t>Nicklas, Janice A</t>
  </si>
  <si>
    <t>California Pacific Medical Center</t>
  </si>
  <si>
    <t>Characterization of SFHR Modification of Genomic HPRT</t>
  </si>
  <si>
    <t>Blueprint Evaluation</t>
  </si>
  <si>
    <t>HRSA/MCHB Integrated Community Systems for CSHCN Evaluation</t>
  </si>
  <si>
    <t>Commonwealth Fund</t>
  </si>
  <si>
    <t>Sustaining and Spreading Child Health Quality Improvement Partnerships to Promote Child Development Screening and Surveillance, Phase III</t>
  </si>
  <si>
    <t>Reach Out And Read, Inc</t>
  </si>
  <si>
    <t>Reach Out and Read</t>
  </si>
  <si>
    <t>Vermont AHS Department of Mental Health</t>
  </si>
  <si>
    <t>Mental Health Services for Transition-Aged Youth (SAMHSA System of Care Evaluation)</t>
  </si>
  <si>
    <t>Medical Director, Technical and Consulting Services</t>
  </si>
  <si>
    <t>California Hospital Medical Center</t>
  </si>
  <si>
    <t>LA Best Babies Network</t>
  </si>
  <si>
    <t>Sholler, Giselle L.</t>
  </si>
  <si>
    <t>Children's Miracle Network</t>
  </si>
  <si>
    <t>Development of Novel Therapeutics for the Treatment of Neuroblastoma</t>
  </si>
  <si>
    <t>Abramson, Leslie S</t>
  </si>
  <si>
    <t>Multicenter Prospective Registry of Infliximab Use for Childhood Uveitis</t>
  </si>
  <si>
    <t>University of Medicine and Dentistry of New Jersey</t>
  </si>
  <si>
    <t>The Effects of Nursing on NICU Patient Outcomes</t>
  </si>
  <si>
    <t>Vermont Regional Perinatal Health Project</t>
  </si>
  <si>
    <t>MOD Quality Improvement Project</t>
  </si>
  <si>
    <t>Johns Hopkins University</t>
  </si>
  <si>
    <t>Genetic Modifiers of Cystic Fibrosis</t>
  </si>
  <si>
    <t>PPD Development, LP</t>
  </si>
  <si>
    <t>Multi-Center, Multi-National, Randomized Placebo-Controlled Trial of Azithromycin in Participants with Cystic Fibrosis 6-18 Years Old, Culture Negative for Pseudomonas Aeruginosa</t>
  </si>
  <si>
    <t xml:space="preserve">Brayden, Joseph E / Dabertrand, Fabrice </t>
  </si>
  <si>
    <t>RyR3 Splice Variants Determine Fundamental Calcium Signaling Processes in Cerebral Arteries</t>
  </si>
  <si>
    <t>Regulation of Cerebral Arterial Wall (Ca2+) and Diameter by a Cav1.2 Splice Variant Following Subarachnoid Hemorrhage</t>
  </si>
  <si>
    <t>Hormone and Neurotransmitter Interactions in Cognitive Aging</t>
  </si>
  <si>
    <t>American Federation for Aging Research</t>
  </si>
  <si>
    <t>Estrogen Attenuation of Cholinergic-Induced Alterations in Fronto-Parietal Brain Activation During Working Memory in Older Women</t>
  </si>
  <si>
    <t>Modeling Initial Smoking Abstinence and Relapse Risk</t>
  </si>
  <si>
    <t>Hudziak, James J</t>
  </si>
  <si>
    <t xml:space="preserve">Initiation of a Child and Adolescent Psychiatry Fellowship Program in Vermont </t>
  </si>
  <si>
    <t>Natural History of Attempts to Stop Smoking</t>
  </si>
  <si>
    <t>Attempts to Stop/Reduce Marijuana Among Dependent Users</t>
  </si>
  <si>
    <t>Using fMRI to Evaluate CBT Treatment Response for Patients with Chronic Pain</t>
  </si>
  <si>
    <t>Neurobiological Underpinnings of Cognitive Deficits in Neurodevelopmental Disorders</t>
  </si>
  <si>
    <t>Surgery</t>
  </si>
  <si>
    <t>Hyman, Neil H</t>
  </si>
  <si>
    <t>American College of Surgeons Oncology Group (ACOSOG)</t>
  </si>
  <si>
    <t>Beckman Research Institute/City of Hope</t>
  </si>
  <si>
    <t>Timing of Rectal Cancer Response to Chemoradiation: Multi-Site Study</t>
  </si>
  <si>
    <t>Zvarova, Katarina</t>
  </si>
  <si>
    <t>The Role of HVA alpha1E Ca2+ Channel Subunit in Micturition Reflex Pathways</t>
  </si>
  <si>
    <t>Clinical Study Funding Rider under Master Contract Between the University of Vermont and State Agricultural College and The Children's Oncology Group and The National Childhood Cancer Foundation</t>
  </si>
  <si>
    <t>Master Subcontract Between the University of Vermont and State Agricultural College and The Children's Oncology Group and The National Childhood Cancer Foundation</t>
  </si>
  <si>
    <t>Takeda San Francisco</t>
  </si>
  <si>
    <t>Identification of Antibodies that Bind Selectively to Human Breast Cancer</t>
  </si>
  <si>
    <t>Stanford University</t>
  </si>
  <si>
    <t>Identification of Auto-Antibodies to Breast Cancer Antigens in Breast Cancer Patients</t>
  </si>
  <si>
    <t>Advanced Cell Diagnostics, Inc.</t>
  </si>
  <si>
    <t>SBIR II Application for QMAGEX for Quantitative Multiplex Analysis of Gene Expression in Single Cells</t>
  </si>
  <si>
    <t>Lesch-Nyhan Syndrome Childrens Research Foundation</t>
  </si>
  <si>
    <t>The Nature of the Mutation in the HPRT Gene and Its Consequence to the HPRT Protein</t>
  </si>
  <si>
    <t>The Effect of Adjuvant Chemotherapy for Early Breast Cancer on Brain Imaging and Cognitive Function (BCRF-9)</t>
  </si>
  <si>
    <t>Dana Farber Cancer Institute</t>
  </si>
  <si>
    <t>Pilot Study of a Multicenter Telephone-Based Exercise Intervention for Patients with Early-Stage Breast and Colorectal Cancer:  The Active After Cancer Trial (AACT)</t>
  </si>
  <si>
    <t>Morris, Nancy S</t>
  </si>
  <si>
    <t>Vermont's Advanced Education Nursing Traineeship</t>
  </si>
  <si>
    <t>Vermont Department of Labor and Industry</t>
  </si>
  <si>
    <t>Phase II: Preparing Nursing Students for Employment in Vermont</t>
  </si>
  <si>
    <t>Ring, Marcia E</t>
  </si>
  <si>
    <t>University of Vermont Psychiatric Mental Health APRN Program</t>
  </si>
  <si>
    <t>Extension - Operations and Staff Support</t>
  </si>
  <si>
    <t>Personal Services Contract: Forests, Parks and Rec</t>
  </si>
  <si>
    <t>Rural and Agricultural VocRehab Program</t>
  </si>
  <si>
    <t>Nutrient Management Tools for Vegetable Farmers</t>
  </si>
  <si>
    <t>CROPP Cooperative</t>
  </si>
  <si>
    <t>Optimizing the Production of Dual Purpose Cereal Crops on Organic Farms</t>
  </si>
  <si>
    <t>Vermont Biofuels Initiative</t>
  </si>
  <si>
    <t>Growing by Design: Cropping Systems for Improved Integrated Pest Management</t>
  </si>
  <si>
    <t>The Northeast States and Caribbean Islands Regional Water Program</t>
  </si>
  <si>
    <t>Nutrient Management Update Classes for Farmers</t>
  </si>
  <si>
    <t>Holtzman, Beth S</t>
  </si>
  <si>
    <t>TD Charitable Foundation</t>
  </si>
  <si>
    <t>Vermont Farm Women's Fund/TD Charitable Foundation</t>
  </si>
  <si>
    <t>Lake Champlain Basin Program</t>
  </si>
  <si>
    <t>Low Impact Development Demonstrations Throughout Chittenden County</t>
  </si>
  <si>
    <t>McMaster, William J</t>
  </si>
  <si>
    <t>Nulhegan Gateway Association</t>
  </si>
  <si>
    <t>Geotourism Awareness Initiative Project</t>
  </si>
  <si>
    <t>Mincher, Diane E</t>
  </si>
  <si>
    <t>A New Approach to Dining with Diabetes</t>
  </si>
  <si>
    <t>Migrant Education ID and Recruitment</t>
  </si>
  <si>
    <t>Entrepreneurship and their Communities Year 3</t>
  </si>
  <si>
    <t>The Economics of On-Farm Methane Digesters, Tax, and Land Use Implications on Vermont Dairy Farms</t>
  </si>
  <si>
    <t>Community Involvement Coordination in Urban and Community Forestry</t>
  </si>
  <si>
    <t>Northeast Kingdom Community Action</t>
  </si>
  <si>
    <t>Coordinated Healthy Activity, Motivation and Prevention Programs (CHAMPPS)</t>
  </si>
  <si>
    <t>Vermont Farm Health Task Force</t>
  </si>
  <si>
    <t>Food Safety and Sanitation Classes</t>
  </si>
  <si>
    <t>Vermont 4-H State Day</t>
  </si>
  <si>
    <t>2009 Citizenship Washington Focus</t>
  </si>
  <si>
    <t>Operation Military Kids (OMK)</t>
  </si>
  <si>
    <t>4-H Natural Resources Management Academy</t>
  </si>
  <si>
    <t>Vermont 4-H Teen Congress</t>
  </si>
  <si>
    <t>4-H Teen Leader Retreat Weekend</t>
  </si>
  <si>
    <t>Vermont Community Foundation</t>
  </si>
  <si>
    <t>4-H Engineering</t>
  </si>
  <si>
    <t>The Tutorial Center</t>
  </si>
  <si>
    <t>Summer Work and Learn</t>
  </si>
  <si>
    <t>Windham Child Care Association</t>
  </si>
  <si>
    <t>4-H Growing Connections Early Education</t>
  </si>
  <si>
    <t>Northeast Sustainable Agriculture Research and Education Program</t>
  </si>
  <si>
    <t>Northeast SARE Professional Development Program</t>
  </si>
  <si>
    <t>Wollenberg, Eva K</t>
  </si>
  <si>
    <t>Sustainable Agriculture Council</t>
  </si>
  <si>
    <t>National Fish and Wildlife Foundation</t>
  </si>
  <si>
    <t>Winter Pasture and Bedded Pack Management for Vermont Dairy Farmers</t>
  </si>
  <si>
    <t>Bailey Howe - Info &amp; Instruction</t>
  </si>
  <si>
    <t>Hassemer, Elizabeth A</t>
  </si>
  <si>
    <t>AgNIC Maple Syrup Site Project</t>
  </si>
  <si>
    <t>Porter Medical Center</t>
  </si>
  <si>
    <t>Porter Medical Center Library Services</t>
  </si>
  <si>
    <t>Porter Medical Center Medical Library Services</t>
  </si>
  <si>
    <t>Vermont Department of Libraries Resource Sharing Project</t>
  </si>
  <si>
    <t>Institute of Museum &amp; Library Services</t>
  </si>
  <si>
    <t>University of Vermont Center for Digital Initiatives Outreach Project</t>
  </si>
  <si>
    <t>Earth Inc.</t>
  </si>
  <si>
    <t>Solutions</t>
  </si>
  <si>
    <t>Marine Biological Laboratory</t>
  </si>
  <si>
    <t>Arctic LTER Stream Research Coordinator Support</t>
  </si>
  <si>
    <t>Spatial and Temporal Influences of Thermokarst Failures on Surface Processes in Arctic Landscapes</t>
  </si>
  <si>
    <t>UVM-ANR Stream Flow Monitoring Project</t>
  </si>
  <si>
    <t>VT ANR Supplement to 2009 Water Resource Institute</t>
  </si>
  <si>
    <t>Collaborative Research: Changing Seasonality in Arctic Systems: Stream Network Seasonality</t>
  </si>
  <si>
    <t>2009 Northeastern States Research Cooperative</t>
  </si>
  <si>
    <t>2008 Northeastern States Research Cooperative</t>
  </si>
  <si>
    <t>Danks, Cecilia M</t>
  </si>
  <si>
    <t>Understanding and Accessing Voluntary Carbon Offset Markets: A New Source of Funding for Community Forestry</t>
  </si>
  <si>
    <t>Donovan, Therese</t>
  </si>
  <si>
    <t>Improving Structured Decision Making Processes Through Relational Database Development and Analysis</t>
  </si>
  <si>
    <t>Emerging Threats to the Lake Champlain Ecosystem, 2008 Amendment</t>
  </si>
  <si>
    <t>Vermont Monitoring Cooperative</t>
  </si>
  <si>
    <t>Lake Champlain Sea Grant Year 3</t>
  </si>
  <si>
    <t>Franco, Carol</t>
  </si>
  <si>
    <t>Earth Economics</t>
  </si>
  <si>
    <t>The Economics to Address Peak Oil</t>
  </si>
  <si>
    <t>Ginger, Clare A</t>
  </si>
  <si>
    <t>Challenge Cost-Share Agreement - Admin Study of Special Forest Products Use in and around Green Mountain/Finger Lakes National Forest</t>
  </si>
  <si>
    <t>Preliminary Research of the Influence of Soil Calcium Depletion on Forest Carbon Sequestration</t>
  </si>
  <si>
    <t>Restoring American Chestnut and Associated Products to the Northern Forest`</t>
  </si>
  <si>
    <t>University of New Hampshire</t>
  </si>
  <si>
    <t>Calcium Depletion as a limit to Tree Growth and Carbon Sequestration with the Northern Forest.</t>
  </si>
  <si>
    <t>Green-Belt Rain Gardens in Saint Albans</t>
  </si>
  <si>
    <t>Vermont Department of Environmental Conservation</t>
  </si>
  <si>
    <t>Low Impact Development Friendly Schools, Milton High School Pilot Project</t>
  </si>
  <si>
    <t>Keeton, William S</t>
  </si>
  <si>
    <t>Nature Conservancy</t>
  </si>
  <si>
    <t>Effects of Intermediate Intensity Wind Disturbance on Forest Ecosystem Dynamics</t>
  </si>
  <si>
    <t>Kuentzel, Walter F</t>
  </si>
  <si>
    <t>Characteristics of Public Land Users and their Long-Term Relationship with the Land</t>
  </si>
  <si>
    <t>Research to Support Management of Cumberland Island National Seashore</t>
  </si>
  <si>
    <t>Visitor Attitudes Toward Management of the Denali Park Road: A Stated Choice Analysis</t>
  </si>
  <si>
    <t>A Predictive Study of the Use Impacts on the Denali Park Road</t>
  </si>
  <si>
    <t>Marsden, J. E</t>
  </si>
  <si>
    <t>Great Lakes Fishery Commission</t>
  </si>
  <si>
    <t>Determination of Micro-Elemental Stability of Sea Lamprey Statoliths</t>
  </si>
  <si>
    <t>To Develop, Offer and Evaluate Teaching Methods and Materials That Will Help Forest-Owning Families Plan for Forests in Their Estates</t>
  </si>
  <si>
    <t>O'Neil-Dunne, Jarlath P</t>
  </si>
  <si>
    <t>Multi-State Urban Tree Canopy Assessment</t>
  </si>
  <si>
    <t>Genetic Divergence of Mudpuppy (Necturus Maculosus) Populations in Lake Champlain and the Connecticut River</t>
  </si>
  <si>
    <t>Pontius, Jennifer A</t>
  </si>
  <si>
    <t>Using Remote Sensing to Quantify and Understand Trends in Northeastern Forest Health Over the Past 25 Years.</t>
  </si>
  <si>
    <t xml:space="preserve">Strong, Allan M / Perlut, Noah </t>
  </si>
  <si>
    <t>Landscape Context as a Framework to Quantify  the Multifunctionality of Agricultural Systems in the Northeast</t>
  </si>
  <si>
    <t>Lincoln University (New Zealand)</t>
  </si>
  <si>
    <t>Ecosystem Services and Sustainable Agriculture</t>
  </si>
  <si>
    <t>Wallin, Kimberly F</t>
  </si>
  <si>
    <t>Determine the Effects of Natural or Artificially Induced Tree Stress on the Colonization Behavior of S. Nocilio</t>
  </si>
  <si>
    <t>Forest Ecosystem Health in a Globalizing World: Building a Diverse Community of Scholars</t>
  </si>
  <si>
    <t>Supporting the Integrated Resource Project (Dorset and Peru Vermont)</t>
  </si>
  <si>
    <t>Multicultural Scholars Program at UVM - The Rubenstein School of Environment and Natural Resources FY08</t>
  </si>
  <si>
    <t>National Audubon Society, Inc.</t>
  </si>
  <si>
    <t>Developing the Land Stewardship (LANDS) Program- A College Conservation Corps for the 21st Century.</t>
  </si>
  <si>
    <t>VTrans Statewide Transportation Model</t>
  </si>
  <si>
    <t>An Environmental Scorecard to Track Phosphorus Pollution in the Lake Champlain Basin</t>
  </si>
  <si>
    <t>Monitoring and Evaluation of Blue-Green Algae (cyanobacteria) in Lake Champlain, Summer 2008</t>
  </si>
  <si>
    <t>Shirland, Larry E</t>
  </si>
  <si>
    <t>State Damage Prevention Program</t>
  </si>
  <si>
    <t>Vallett, Carol M</t>
  </si>
  <si>
    <t>Vermont Training Program</t>
  </si>
  <si>
    <t>Graham Foundation for Advanced Studies in Fine Arts</t>
  </si>
  <si>
    <t>Architectural Improvisation: Vermont's Design/Build Movement 1964-1977</t>
  </si>
  <si>
    <t>Graduate Research Fellowship Program</t>
  </si>
  <si>
    <t>Police Services</t>
  </si>
  <si>
    <t>Margolis, Gary J</t>
  </si>
  <si>
    <t>Vermont Department of Public Safety</t>
  </si>
  <si>
    <t>Mobile Data Computer System - Homeland Security</t>
  </si>
  <si>
    <t>James M. Jeffords Center for Research and Education at the University of Vermont</t>
  </si>
  <si>
    <t>Vermont Advanced Computing Center</t>
  </si>
  <si>
    <t>Student Life</t>
  </si>
  <si>
    <t>Mulvaney-Stanak, Lluvia</t>
  </si>
  <si>
    <t>Campus Kitchens Project, The</t>
  </si>
  <si>
    <t>UVM Campus Kitchens Project</t>
  </si>
  <si>
    <t>Massachusetts Institute of Technology</t>
  </si>
  <si>
    <t>University of Vermont Graduate Fellowships</t>
  </si>
  <si>
    <t>Modeling the Spatial Distribution of Fine Particle Matter Emissions from Transportation Vehicles</t>
  </si>
  <si>
    <t>Characterizing Older Driver Behavior for Traffic Simulation and Emissions Modeling</t>
  </si>
  <si>
    <t>Clean Cities Program</t>
  </si>
  <si>
    <t>National Summer Transportation Institute (NSTI) Program FY09</t>
  </si>
  <si>
    <t>Clean Cities Programmatic Support 2009</t>
  </si>
  <si>
    <t>Incentives for Efficient Transportation</t>
  </si>
  <si>
    <t>Cooperative Agreement for Advancement of Research Grants</t>
  </si>
  <si>
    <t>Golder Associates, Inc.</t>
  </si>
  <si>
    <t>French Hill Project</t>
  </si>
  <si>
    <t>VP Finance and Enterprise Systems</t>
  </si>
  <si>
    <t>Thompson, Gioia</t>
  </si>
  <si>
    <t>Vermont Campus Sustainability Network</t>
  </si>
  <si>
    <t>NSF EPSCoR Water Dynamics Workshop</t>
  </si>
  <si>
    <t>VT Ctr for Clinical &amp; Translational Science</t>
  </si>
  <si>
    <t>Sarkar, Indra Neil</t>
  </si>
  <si>
    <t>Enhancing Organism Based Disease Knowledge via Name Based Taxonomic Intelligence</t>
  </si>
  <si>
    <t xml:space="preserve"> FY 2009 Funding Detail </t>
  </si>
  <si>
    <t xml:space="preserve">FY 2009 Sponsored Programs Activity Report   </t>
  </si>
  <si>
    <t>CALS</t>
  </si>
  <si>
    <t>Wright, Andre-Denis G</t>
  </si>
  <si>
    <t>National Institute of Food and Agriculture/Department of Agriculture</t>
  </si>
  <si>
    <t>Food Systems Leadership Institute Subcontract</t>
  </si>
  <si>
    <t>Everitt, Sandra W.</t>
  </si>
  <si>
    <t>Kolodinsky, Jane M.</t>
  </si>
  <si>
    <t>Mendez, Ernesto</t>
  </si>
  <si>
    <t>CAS</t>
  </si>
  <si>
    <t>State Personnel Development Grant:  Speech-Language Pathology Initiative</t>
  </si>
  <si>
    <t>Historic Properties Review and Documentation for the Proposed Derby-West Charleston 46 kv Line Replacement Project, Derby, Orleans County, Vermont</t>
  </si>
  <si>
    <t>ARA for the Vermont Army National Guard Ethan Allen Firing Range Property, Excluding Off-Limits Areas, Jericho, Bolton, and Underhill, Chittenden County, Vermont</t>
  </si>
  <si>
    <t>CESS</t>
  </si>
  <si>
    <t>Reyes, Cynthia C</t>
  </si>
  <si>
    <t>CEMS</t>
  </si>
  <si>
    <t xml:space="preserve">Vermont Space Grant Consortium </t>
  </si>
  <si>
    <t>Development of a 30kW Inductively-Coupled Plasma Facility for Advanced Aerospace Material Investigations</t>
  </si>
  <si>
    <t>COM</t>
  </si>
  <si>
    <t>Rand, Matthew D</t>
  </si>
  <si>
    <t>Autonomic Control of Urinary Function</t>
  </si>
  <si>
    <t>Everse, Stephen J</t>
  </si>
  <si>
    <t xml:space="preserve">Iron Delivery via Blood: Structure Role    </t>
  </si>
  <si>
    <t>American Academy of Family Physicians Foundation</t>
  </si>
  <si>
    <t>Peterson, Thomas C</t>
  </si>
  <si>
    <t>Ace BioScience A/S</t>
  </si>
  <si>
    <t>Leclair, Laurie W.</t>
  </si>
  <si>
    <t xml:space="preserve">Leclair, Laurie W. / Wargo, Matthew </t>
  </si>
  <si>
    <t>Bingham, Peter M.</t>
  </si>
  <si>
    <t>Langevin, Helene M.</t>
  </si>
  <si>
    <t>Vizzard, Margaret A.</t>
  </si>
  <si>
    <t>Lentriviral Expression of MHC II Antigens at the Maternal-Fetal Interface</t>
  </si>
  <si>
    <t>Vermont Breast Cancer Surveillance System - Infrastructure Supplement</t>
  </si>
  <si>
    <t>Dynamics of Health, Aging, and Body Composition (Health ABC)</t>
  </si>
  <si>
    <t>Pendlebury, William W.</t>
  </si>
  <si>
    <t>Shaw, Judith S.</t>
  </si>
  <si>
    <t>Grunberg, Steven M.</t>
  </si>
  <si>
    <t>Immune Analysis of Breast Cancer-Draining Lymph Nodes to Predict Clinical Outcomes</t>
  </si>
  <si>
    <t>O'Neill, J. Patrick</t>
  </si>
  <si>
    <t>CNHS</t>
  </si>
  <si>
    <t>EXT</t>
  </si>
  <si>
    <t>Shea, Erin S</t>
  </si>
  <si>
    <t>Extension - SARE</t>
  </si>
  <si>
    <t>Kenton, Elizabeth B</t>
  </si>
  <si>
    <t>LIBS</t>
  </si>
  <si>
    <t>Marshall, Jeffrey D</t>
  </si>
  <si>
    <t>RSENR</t>
  </si>
  <si>
    <t>BSAD</t>
  </si>
  <si>
    <t>OTHER</t>
  </si>
  <si>
    <t>Forehand, Cynthia J</t>
  </si>
  <si>
    <t>University of Vermont Ronald E. McNair Post-Baccalaureate Achievement Program</t>
  </si>
  <si>
    <t>Meyers, Herman W</t>
  </si>
  <si>
    <t xml:space="preserve">All Colleges </t>
  </si>
  <si>
    <t>All Colleges</t>
  </si>
  <si>
    <t>College</t>
  </si>
  <si>
    <t>Revised 08-02-2010</t>
  </si>
  <si>
    <t xml:space="preserve"> FY 2009 Funding Detail</t>
  </si>
  <si>
    <t>Vice President Student and Campus Life</t>
  </si>
  <si>
    <t>Continuing Education</t>
  </si>
  <si>
    <t>Vice President for Research</t>
  </si>
  <si>
    <t>Senior Vice President and Provost</t>
  </si>
  <si>
    <t>Vice President for Finance and Administration</t>
  </si>
  <si>
    <t>Extension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</si>
</sst>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vertical="top" wrapText="1"/>
    </xf>
    <xf numFmtId="164" fontId="4" fillId="33" borderId="13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3" fillId="33" borderId="19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0" fillId="0" borderId="0" xfId="56">
      <alignment/>
      <protection/>
    </xf>
    <xf numFmtId="0" fontId="0" fillId="33" borderId="0" xfId="56" applyFill="1" applyBorder="1" applyAlignment="1">
      <alignment horizontal="center" vertical="top" wrapText="1"/>
      <protection/>
    </xf>
    <xf numFmtId="164" fontId="4" fillId="33" borderId="13" xfId="56" applyNumberFormat="1" applyFont="1" applyFill="1" applyBorder="1" applyAlignment="1">
      <alignment wrapText="1"/>
      <protection/>
    </xf>
    <xf numFmtId="0" fontId="4" fillId="33" borderId="12" xfId="56" applyFont="1" applyFill="1" applyBorder="1" applyAlignment="1">
      <alignment wrapText="1"/>
      <protection/>
    </xf>
    <xf numFmtId="0" fontId="4" fillId="33" borderId="12" xfId="56" applyFont="1" applyFill="1" applyBorder="1" applyAlignment="1">
      <alignment horizontal="center" wrapText="1"/>
      <protection/>
    </xf>
    <xf numFmtId="0" fontId="4" fillId="33" borderId="11" xfId="56" applyFont="1" applyFill="1" applyBorder="1" applyAlignment="1">
      <alignment wrapText="1"/>
      <protection/>
    </xf>
    <xf numFmtId="0" fontId="3" fillId="33" borderId="10" xfId="56" applyFont="1" applyFill="1" applyBorder="1" applyAlignment="1">
      <alignment vertical="top" wrapText="1"/>
      <protection/>
    </xf>
    <xf numFmtId="0" fontId="2" fillId="0" borderId="0" xfId="56" applyFont="1" applyAlignment="1">
      <alignment horizontal="center" wrapText="1"/>
      <protection/>
    </xf>
    <xf numFmtId="0" fontId="4" fillId="33" borderId="10" xfId="56" applyFont="1" applyFill="1" applyBorder="1" applyAlignment="1">
      <alignment horizontal="center" wrapText="1"/>
      <protection/>
    </xf>
    <xf numFmtId="0" fontId="3" fillId="33" borderId="19" xfId="56" applyFont="1" applyFill="1" applyBorder="1">
      <alignment/>
      <protection/>
    </xf>
    <xf numFmtId="0" fontId="3" fillId="33" borderId="0" xfId="56" applyFont="1" applyFill="1">
      <alignment/>
      <protection/>
    </xf>
    <xf numFmtId="0" fontId="0" fillId="0" borderId="0" xfId="56" applyBorder="1" applyAlignment="1">
      <alignment horizontal="left" vertical="top" wrapText="1"/>
      <protection/>
    </xf>
    <xf numFmtId="0" fontId="0" fillId="33" borderId="18" xfId="56" applyFill="1" applyBorder="1" applyAlignment="1">
      <alignment horizontal="center" vertical="top" wrapText="1"/>
      <protection/>
    </xf>
    <xf numFmtId="0" fontId="0" fillId="33" borderId="17" xfId="56" applyFill="1" applyBorder="1" applyAlignment="1">
      <alignment horizontal="center" vertical="top" wrapText="1"/>
      <protection/>
    </xf>
    <xf numFmtId="0" fontId="0" fillId="33" borderId="16" xfId="56" applyFill="1" applyBorder="1" applyAlignment="1">
      <alignment horizontal="center" vertical="top" wrapText="1"/>
      <protection/>
    </xf>
    <xf numFmtId="0" fontId="2" fillId="33" borderId="15" xfId="56" applyFont="1" applyFill="1" applyBorder="1" applyAlignment="1">
      <alignment vertical="top" wrapText="1"/>
      <protection/>
    </xf>
    <xf numFmtId="0" fontId="2" fillId="33" borderId="14" xfId="56" applyFont="1" applyFill="1" applyBorder="1" applyAlignment="1">
      <alignment vertical="top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164" fontId="3" fillId="33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33" borderId="25" xfId="0" applyFont="1" applyFill="1" applyBorder="1" applyAlignment="1">
      <alignment vertical="top" wrapText="1"/>
    </xf>
    <xf numFmtId="14" fontId="3" fillId="0" borderId="25" xfId="0" applyNumberFormat="1" applyFont="1" applyBorder="1" applyAlignment="1">
      <alignment vertical="top"/>
    </xf>
    <xf numFmtId="164" fontId="3" fillId="33" borderId="25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164" fontId="4" fillId="33" borderId="13" xfId="0" applyNumberFormat="1" applyFont="1" applyFill="1" applyBorder="1" applyAlignment="1">
      <alignment vertical="center" wrapText="1"/>
    </xf>
    <xf numFmtId="164" fontId="4" fillId="33" borderId="26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top"/>
    </xf>
    <xf numFmtId="164" fontId="3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14" fontId="3" fillId="0" borderId="10" xfId="56" applyNumberFormat="1" applyFont="1" applyBorder="1" applyAlignment="1">
      <alignment vertical="top"/>
      <protection/>
    </xf>
    <xf numFmtId="164" fontId="3" fillId="33" borderId="10" xfId="56" applyNumberFormat="1" applyFont="1" applyFill="1" applyBorder="1" applyAlignment="1">
      <alignment vertical="top" wrapText="1"/>
      <protection/>
    </xf>
    <xf numFmtId="0" fontId="0" fillId="0" borderId="0" xfId="56" applyAlignment="1">
      <alignment vertical="top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164" fontId="4" fillId="0" borderId="12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4" borderId="10" xfId="0" applyFont="1" applyFill="1" applyBorder="1" applyAlignment="1">
      <alignment vertical="top" wrapText="1"/>
    </xf>
    <xf numFmtId="14" fontId="3" fillId="34" borderId="10" xfId="0" applyNumberFormat="1" applyFont="1" applyFill="1" applyBorder="1" applyAlignment="1">
      <alignment vertical="top"/>
    </xf>
    <xf numFmtId="164" fontId="3" fillId="34" borderId="10" xfId="0" applyNumberFormat="1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56" applyFont="1" applyFill="1" applyBorder="1" applyAlignment="1">
      <alignment horizontal="center" vertical="center" wrapText="1"/>
      <protection/>
    </xf>
    <xf numFmtId="0" fontId="4" fillId="33" borderId="23" xfId="56" applyFont="1" applyFill="1" applyBorder="1" applyAlignment="1">
      <alignment horizontal="center" vertical="center" wrapText="1"/>
      <protection/>
    </xf>
    <xf numFmtId="0" fontId="0" fillId="33" borderId="20" xfId="56" applyFill="1" applyBorder="1" applyAlignment="1">
      <alignment horizontal="center" vertical="top" wrapText="1"/>
      <protection/>
    </xf>
    <xf numFmtId="0" fontId="0" fillId="33" borderId="14" xfId="56" applyFill="1" applyBorder="1" applyAlignment="1">
      <alignment horizontal="center" vertical="top" wrapText="1"/>
      <protection/>
    </xf>
    <xf numFmtId="0" fontId="0" fillId="33" borderId="21" xfId="56" applyFill="1" applyBorder="1" applyAlignment="1">
      <alignment horizontal="center" vertical="top" wrapText="1"/>
      <protection/>
    </xf>
    <xf numFmtId="0" fontId="0" fillId="33" borderId="0" xfId="56" applyFill="1" applyBorder="1" applyAlignment="1">
      <alignment horizontal="center" vertical="top" wrapText="1"/>
      <protection/>
    </xf>
    <xf numFmtId="0" fontId="0" fillId="33" borderId="27" xfId="56" applyFill="1" applyBorder="1" applyAlignment="1">
      <alignment horizontal="center" vertical="top" wrapText="1"/>
      <protection/>
    </xf>
    <xf numFmtId="0" fontId="0" fillId="33" borderId="17" xfId="56" applyFill="1" applyBorder="1" applyAlignment="1">
      <alignment horizontal="center" vertical="top" wrapText="1"/>
      <protection/>
    </xf>
    <xf numFmtId="0" fontId="4" fillId="33" borderId="14" xfId="56" applyFont="1" applyFill="1" applyBorder="1" applyAlignment="1">
      <alignment horizontal="center" vertical="top" wrapText="1"/>
      <protection/>
    </xf>
    <xf numFmtId="0" fontId="2" fillId="33" borderId="14" xfId="56" applyFont="1" applyFill="1" applyBorder="1" applyAlignment="1">
      <alignment horizontal="center" vertical="top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133350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2</xdr:col>
      <xdr:colOff>361950</xdr:colOff>
      <xdr:row>3</xdr:row>
      <xdr:rowOff>152400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2152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123825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zoomScale="90" zoomScaleNormal="90" zoomScalePageLayoutView="0" workbookViewId="0" topLeftCell="A1">
      <selection activeCell="B36" sqref="B36"/>
    </sheetView>
  </sheetViews>
  <sheetFormatPr defaultColWidth="9.140625" defaultRowHeight="12.75"/>
  <cols>
    <col min="1" max="1" width="21.140625" style="0" customWidth="1"/>
    <col min="2" max="2" width="23.57421875" style="0" customWidth="1"/>
    <col min="3" max="3" width="28.7109375" style="0" customWidth="1"/>
    <col min="4" max="4" width="40.8515625" style="0" customWidth="1"/>
    <col min="5" max="5" width="11.140625" style="0" customWidth="1"/>
    <col min="6" max="6" width="10.140625" style="0" bestFit="1" customWidth="1"/>
    <col min="9" max="9" width="9.7109375" style="0" customWidth="1"/>
  </cols>
  <sheetData>
    <row r="1" spans="1:9" s="1" customFormat="1" ht="15" customHeight="1">
      <c r="A1" s="92"/>
      <c r="B1" s="93"/>
      <c r="C1" s="93"/>
      <c r="D1" s="98" t="s">
        <v>1402</v>
      </c>
      <c r="E1" s="98"/>
      <c r="F1" s="99"/>
      <c r="G1" s="99"/>
      <c r="H1" s="13"/>
      <c r="I1" s="14"/>
    </row>
    <row r="2" spans="1:9" s="1" customFormat="1" ht="15" customHeight="1">
      <c r="A2" s="94"/>
      <c r="B2" s="95"/>
      <c r="C2" s="95"/>
      <c r="D2" s="100" t="s">
        <v>315</v>
      </c>
      <c r="E2" s="100"/>
      <c r="F2" s="11"/>
      <c r="G2" s="11"/>
      <c r="H2" s="11"/>
      <c r="I2" s="15"/>
    </row>
    <row r="3" spans="1:9" s="1" customFormat="1" ht="15" customHeight="1">
      <c r="A3" s="94"/>
      <c r="B3" s="95"/>
      <c r="C3" s="95"/>
      <c r="D3" s="100" t="s">
        <v>1401</v>
      </c>
      <c r="E3" s="100"/>
      <c r="F3" s="11"/>
      <c r="G3" s="11"/>
      <c r="H3" s="11"/>
      <c r="I3" s="15"/>
    </row>
    <row r="4" spans="1:9" s="1" customFormat="1" ht="15" customHeight="1">
      <c r="A4" s="96"/>
      <c r="B4" s="97"/>
      <c r="C4" s="97"/>
      <c r="D4" s="101" t="s">
        <v>1456</v>
      </c>
      <c r="E4" s="101"/>
      <c r="F4" s="16"/>
      <c r="G4" s="16"/>
      <c r="H4" s="16"/>
      <c r="I4" s="17"/>
    </row>
    <row r="5" spans="1:10" ht="25.5" customHeight="1">
      <c r="A5" s="90" t="s">
        <v>315</v>
      </c>
      <c r="B5" s="91"/>
      <c r="C5" s="6"/>
      <c r="D5" s="6"/>
      <c r="E5" s="6"/>
      <c r="F5" s="6"/>
      <c r="G5" s="6"/>
      <c r="H5" s="6"/>
      <c r="I5" s="18"/>
      <c r="J5" s="4"/>
    </row>
    <row r="6" spans="1:10" s="5" customFormat="1" ht="25.5">
      <c r="A6" s="7" t="s">
        <v>316</v>
      </c>
      <c r="B6" s="7" t="s">
        <v>512</v>
      </c>
      <c r="C6" s="7" t="s">
        <v>513</v>
      </c>
      <c r="D6" s="7" t="s">
        <v>514</v>
      </c>
      <c r="E6" s="7" t="s">
        <v>515</v>
      </c>
      <c r="F6" s="7" t="s">
        <v>341</v>
      </c>
      <c r="G6" s="7" t="s">
        <v>342</v>
      </c>
      <c r="H6" s="7" t="s">
        <v>343</v>
      </c>
      <c r="I6" s="7" t="s">
        <v>344</v>
      </c>
      <c r="J6" s="2"/>
    </row>
    <row r="7" spans="1:9" s="73" customFormat="1" ht="26.25" thickBot="1">
      <c r="A7" s="19" t="s">
        <v>315</v>
      </c>
      <c r="B7" s="19" t="s">
        <v>1366</v>
      </c>
      <c r="C7" s="19" t="s">
        <v>567</v>
      </c>
      <c r="D7" s="19" t="s">
        <v>1367</v>
      </c>
      <c r="E7" s="71">
        <v>39661</v>
      </c>
      <c r="F7" s="71">
        <v>39994</v>
      </c>
      <c r="G7" s="72">
        <v>75782</v>
      </c>
      <c r="H7" s="72">
        <v>22659</v>
      </c>
      <c r="I7" s="72">
        <v>98441</v>
      </c>
    </row>
    <row r="8" spans="1:9" s="68" customFormat="1" ht="15.75" customHeight="1" thickBot="1">
      <c r="A8" s="61" t="s">
        <v>519</v>
      </c>
      <c r="B8" s="62">
        <f>ROWS(B7:B7)</f>
        <v>1</v>
      </c>
      <c r="C8" s="63"/>
      <c r="D8" s="63"/>
      <c r="E8" s="63"/>
      <c r="F8" s="63"/>
      <c r="G8" s="65">
        <f>SUM(G7:G7)</f>
        <v>75782</v>
      </c>
      <c r="H8" s="65">
        <f>SUM(H7:H7)</f>
        <v>22659</v>
      </c>
      <c r="I8" s="65">
        <f>SUM(I7:I7)</f>
        <v>98441</v>
      </c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2" ht="12.75">
      <c r="D12" s="11"/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1" fitToWidth="1" horizontalDpi="600" verticalDpi="600" orientation="landscape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="90" zoomScaleNormal="90" zoomScalePageLayoutView="0" workbookViewId="0" topLeftCell="A1">
      <selection activeCell="D1" sqref="D1:E4"/>
    </sheetView>
  </sheetViews>
  <sheetFormatPr defaultColWidth="9.140625" defaultRowHeight="12.75"/>
  <cols>
    <col min="1" max="1" width="19.57421875" style="0" customWidth="1"/>
    <col min="2" max="2" width="23.57421875" style="0" customWidth="1"/>
    <col min="3" max="3" width="28.7109375" style="0" customWidth="1"/>
    <col min="4" max="4" width="40.8515625" style="0" customWidth="1"/>
    <col min="5" max="9" width="12.421875" style="0" customWidth="1"/>
  </cols>
  <sheetData>
    <row r="1" spans="1:9" s="1" customFormat="1" ht="15" customHeight="1">
      <c r="A1" s="92"/>
      <c r="B1" s="93"/>
      <c r="C1" s="93"/>
      <c r="D1" s="98" t="s">
        <v>1402</v>
      </c>
      <c r="E1" s="98"/>
      <c r="F1" s="99"/>
      <c r="G1" s="99"/>
      <c r="H1" s="13"/>
      <c r="I1" s="14"/>
    </row>
    <row r="2" spans="1:9" s="1" customFormat="1" ht="15" customHeight="1">
      <c r="A2" s="94"/>
      <c r="B2" s="95"/>
      <c r="C2" s="95"/>
      <c r="D2" s="100" t="s">
        <v>689</v>
      </c>
      <c r="E2" s="100"/>
      <c r="F2" s="11"/>
      <c r="G2" s="11"/>
      <c r="H2" s="11"/>
      <c r="I2" s="15"/>
    </row>
    <row r="3" spans="1:9" s="1" customFormat="1" ht="15" customHeight="1">
      <c r="A3" s="94"/>
      <c r="B3" s="95"/>
      <c r="C3" s="95"/>
      <c r="D3" s="100" t="s">
        <v>1401</v>
      </c>
      <c r="E3" s="100"/>
      <c r="F3" s="11"/>
      <c r="G3" s="11"/>
      <c r="H3" s="11"/>
      <c r="I3" s="15"/>
    </row>
    <row r="4" spans="1:9" s="1" customFormat="1" ht="15" customHeight="1">
      <c r="A4" s="96"/>
      <c r="B4" s="97"/>
      <c r="C4" s="97"/>
      <c r="D4" s="101" t="s">
        <v>1456</v>
      </c>
      <c r="E4" s="101"/>
      <c r="F4" s="16"/>
      <c r="G4" s="16"/>
      <c r="H4" s="16"/>
      <c r="I4" s="17"/>
    </row>
    <row r="5" ht="19.5" customHeight="1"/>
    <row r="6" spans="1:9" s="77" customFormat="1" ht="24.75" customHeight="1">
      <c r="A6" s="81"/>
      <c r="B6" s="82" t="s">
        <v>683</v>
      </c>
      <c r="C6" s="79"/>
      <c r="D6" s="79"/>
      <c r="E6" s="79"/>
      <c r="F6" s="79"/>
      <c r="G6" s="79"/>
      <c r="H6" s="79"/>
      <c r="I6" s="80"/>
    </row>
    <row r="7" spans="1:9" s="77" customFormat="1" ht="25.5">
      <c r="A7" s="78" t="s">
        <v>316</v>
      </c>
      <c r="B7" s="78" t="s">
        <v>512</v>
      </c>
      <c r="C7" s="78" t="s">
        <v>513</v>
      </c>
      <c r="D7" s="78" t="s">
        <v>514</v>
      </c>
      <c r="E7" s="78" t="s">
        <v>515</v>
      </c>
      <c r="F7" s="78" t="s">
        <v>341</v>
      </c>
      <c r="G7" s="78" t="s">
        <v>342</v>
      </c>
      <c r="H7" s="78" t="s">
        <v>343</v>
      </c>
      <c r="I7" s="78" t="s">
        <v>344</v>
      </c>
    </row>
    <row r="8" spans="1:9" s="57" customFormat="1" ht="39.75" customHeight="1">
      <c r="A8" s="54" t="s">
        <v>1297</v>
      </c>
      <c r="B8" s="54" t="s">
        <v>1298</v>
      </c>
      <c r="C8" s="54" t="s">
        <v>248</v>
      </c>
      <c r="D8" s="54" t="s">
        <v>1299</v>
      </c>
      <c r="E8" s="55">
        <v>39721</v>
      </c>
      <c r="F8" s="55">
        <v>40451</v>
      </c>
      <c r="G8" s="56">
        <v>4979</v>
      </c>
      <c r="H8" s="56">
        <v>0</v>
      </c>
      <c r="I8" s="56">
        <v>4979</v>
      </c>
    </row>
    <row r="9" spans="1:9" s="57" customFormat="1" ht="39.75" customHeight="1">
      <c r="A9" s="54" t="s">
        <v>684</v>
      </c>
      <c r="B9" s="54" t="s">
        <v>685</v>
      </c>
      <c r="C9" s="54" t="s">
        <v>1300</v>
      </c>
      <c r="D9" s="54" t="s">
        <v>1301</v>
      </c>
      <c r="E9" s="55">
        <v>39479</v>
      </c>
      <c r="F9" s="55">
        <v>39844</v>
      </c>
      <c r="G9" s="56">
        <v>6313</v>
      </c>
      <c r="H9" s="56">
        <v>1887</v>
      </c>
      <c r="I9" s="56">
        <v>8200</v>
      </c>
    </row>
    <row r="10" spans="1:9" s="57" customFormat="1" ht="39.75" customHeight="1">
      <c r="A10" s="54" t="s">
        <v>684</v>
      </c>
      <c r="B10" s="54" t="s">
        <v>685</v>
      </c>
      <c r="C10" s="54" t="s">
        <v>1300</v>
      </c>
      <c r="D10" s="54" t="s">
        <v>1302</v>
      </c>
      <c r="E10" s="55">
        <v>39845</v>
      </c>
      <c r="F10" s="55">
        <v>40209</v>
      </c>
      <c r="G10" s="56">
        <v>5543</v>
      </c>
      <c r="H10" s="56">
        <v>1657</v>
      </c>
      <c r="I10" s="56">
        <v>7200</v>
      </c>
    </row>
    <row r="11" spans="1:9" s="57" customFormat="1" ht="39.75" customHeight="1">
      <c r="A11" s="54" t="s">
        <v>686</v>
      </c>
      <c r="B11" s="54" t="s">
        <v>1446</v>
      </c>
      <c r="C11" s="54" t="s">
        <v>1304</v>
      </c>
      <c r="D11" s="54" t="s">
        <v>1305</v>
      </c>
      <c r="E11" s="55">
        <v>39692</v>
      </c>
      <c r="F11" s="55">
        <v>40724</v>
      </c>
      <c r="G11" s="56">
        <v>294986</v>
      </c>
      <c r="H11" s="56">
        <v>88201</v>
      </c>
      <c r="I11" s="56">
        <v>383187</v>
      </c>
    </row>
    <row r="12" spans="1:9" s="57" customFormat="1" ht="39.75" customHeight="1" thickBot="1">
      <c r="A12" s="54" t="s">
        <v>686</v>
      </c>
      <c r="B12" s="54" t="s">
        <v>687</v>
      </c>
      <c r="C12" s="54" t="s">
        <v>688</v>
      </c>
      <c r="D12" s="54" t="s">
        <v>1303</v>
      </c>
      <c r="E12" s="55">
        <v>39630</v>
      </c>
      <c r="F12" s="55">
        <v>39994</v>
      </c>
      <c r="G12" s="56">
        <v>10000</v>
      </c>
      <c r="H12" s="56">
        <v>0</v>
      </c>
      <c r="I12" s="56">
        <v>10000</v>
      </c>
    </row>
    <row r="13" spans="1:9" s="86" customFormat="1" ht="16.5" customHeight="1" thickBot="1">
      <c r="A13" s="61" t="s">
        <v>519</v>
      </c>
      <c r="B13" s="62">
        <v>5</v>
      </c>
      <c r="C13" s="63"/>
      <c r="D13" s="63"/>
      <c r="E13" s="63"/>
      <c r="F13" s="63"/>
      <c r="G13" s="84">
        <f>SUM(G8:G12)</f>
        <v>321821</v>
      </c>
      <c r="H13" s="84">
        <f>SUM(H8:H12)</f>
        <v>91745</v>
      </c>
      <c r="I13" s="85">
        <f>SUM(I8:I12)</f>
        <v>413566</v>
      </c>
    </row>
    <row r="14" ht="19.5" customHeight="1"/>
    <row r="15" spans="1:9" s="77" customFormat="1" ht="24.75" customHeight="1">
      <c r="A15" s="81"/>
      <c r="B15" s="83" t="s">
        <v>1458</v>
      </c>
      <c r="C15" s="79"/>
      <c r="D15" s="79"/>
      <c r="E15" s="79"/>
      <c r="F15" s="79"/>
      <c r="G15" s="79"/>
      <c r="H15" s="79"/>
      <c r="I15" s="80"/>
    </row>
    <row r="16" spans="1:9" s="77" customFormat="1" ht="25.5">
      <c r="A16" s="78" t="s">
        <v>316</v>
      </c>
      <c r="B16" s="78" t="s">
        <v>512</v>
      </c>
      <c r="C16" s="78" t="s">
        <v>513</v>
      </c>
      <c r="D16" s="78" t="s">
        <v>514</v>
      </c>
      <c r="E16" s="78" t="s">
        <v>515</v>
      </c>
      <c r="F16" s="78" t="s">
        <v>341</v>
      </c>
      <c r="G16" s="78" t="s">
        <v>342</v>
      </c>
      <c r="H16" s="78" t="s">
        <v>343</v>
      </c>
      <c r="I16" s="78" t="s">
        <v>344</v>
      </c>
    </row>
    <row r="17" spans="1:9" s="57" customFormat="1" ht="39.75" customHeight="1">
      <c r="A17" s="54" t="s">
        <v>563</v>
      </c>
      <c r="B17" s="54" t="s">
        <v>681</v>
      </c>
      <c r="C17" s="54" t="s">
        <v>466</v>
      </c>
      <c r="D17" s="54" t="s">
        <v>564</v>
      </c>
      <c r="E17" s="55">
        <v>39692</v>
      </c>
      <c r="F17" s="55">
        <v>40056</v>
      </c>
      <c r="G17" s="56">
        <v>288831</v>
      </c>
      <c r="H17" s="56">
        <v>22146</v>
      </c>
      <c r="I17" s="56">
        <v>310977</v>
      </c>
    </row>
    <row r="18" spans="1:9" s="57" customFormat="1" ht="39.75" customHeight="1" thickBot="1">
      <c r="A18" s="54" t="s">
        <v>1379</v>
      </c>
      <c r="B18" s="54" t="s">
        <v>1380</v>
      </c>
      <c r="C18" s="54" t="s">
        <v>1381</v>
      </c>
      <c r="D18" s="54" t="s">
        <v>1382</v>
      </c>
      <c r="E18" s="55">
        <v>39783</v>
      </c>
      <c r="F18" s="55">
        <v>40877</v>
      </c>
      <c r="G18" s="56">
        <v>20766</v>
      </c>
      <c r="H18" s="56">
        <v>1038</v>
      </c>
      <c r="I18" s="56">
        <v>21804</v>
      </c>
    </row>
    <row r="19" spans="1:9" s="86" customFormat="1" ht="16.5" customHeight="1" thickBot="1">
      <c r="A19" s="61" t="s">
        <v>519</v>
      </c>
      <c r="B19" s="62">
        <v>2</v>
      </c>
      <c r="C19" s="63"/>
      <c r="D19" s="63"/>
      <c r="E19" s="63"/>
      <c r="F19" s="63"/>
      <c r="G19" s="84">
        <f>SUM(G17:G18)</f>
        <v>309597</v>
      </c>
      <c r="H19" s="84">
        <f>SUM(H17:H18)</f>
        <v>23184</v>
      </c>
      <c r="I19" s="85">
        <f>SUM(I17:I18)</f>
        <v>332781</v>
      </c>
    </row>
    <row r="20" ht="19.5" customHeight="1"/>
    <row r="21" spans="1:9" s="77" customFormat="1" ht="24.75" customHeight="1">
      <c r="A21" s="81"/>
      <c r="B21" s="83" t="s">
        <v>1459</v>
      </c>
      <c r="C21" s="79"/>
      <c r="D21" s="79"/>
      <c r="E21" s="79"/>
      <c r="F21" s="79"/>
      <c r="G21" s="79"/>
      <c r="H21" s="79"/>
      <c r="I21" s="80"/>
    </row>
    <row r="22" spans="1:9" s="77" customFormat="1" ht="25.5">
      <c r="A22" s="78" t="s">
        <v>316</v>
      </c>
      <c r="B22" s="78" t="s">
        <v>512</v>
      </c>
      <c r="C22" s="78" t="s">
        <v>513</v>
      </c>
      <c r="D22" s="78" t="s">
        <v>514</v>
      </c>
      <c r="E22" s="78" t="s">
        <v>515</v>
      </c>
      <c r="F22" s="78" t="s">
        <v>341</v>
      </c>
      <c r="G22" s="78" t="s">
        <v>342</v>
      </c>
      <c r="H22" s="78" t="s">
        <v>343</v>
      </c>
      <c r="I22" s="78" t="s">
        <v>344</v>
      </c>
    </row>
    <row r="23" spans="1:9" s="57" customFormat="1" ht="39.75" customHeight="1" thickBot="1">
      <c r="A23" s="54" t="s">
        <v>400</v>
      </c>
      <c r="B23" s="54" t="s">
        <v>1368</v>
      </c>
      <c r="C23" s="54" t="s">
        <v>314</v>
      </c>
      <c r="D23" s="54" t="s">
        <v>1369</v>
      </c>
      <c r="E23" s="55">
        <v>39630</v>
      </c>
      <c r="F23" s="55">
        <v>39994</v>
      </c>
      <c r="G23" s="56">
        <v>64200</v>
      </c>
      <c r="H23" s="56">
        <v>0</v>
      </c>
      <c r="I23" s="56">
        <v>64200</v>
      </c>
    </row>
    <row r="24" spans="1:9" s="86" customFormat="1" ht="16.5" customHeight="1" thickBot="1">
      <c r="A24" s="61" t="s">
        <v>519</v>
      </c>
      <c r="B24" s="62">
        <v>1</v>
      </c>
      <c r="C24" s="63"/>
      <c r="D24" s="63"/>
      <c r="E24" s="63"/>
      <c r="F24" s="63"/>
      <c r="G24" s="84">
        <f>G23</f>
        <v>64200</v>
      </c>
      <c r="H24" s="84">
        <f>H23</f>
        <v>0</v>
      </c>
      <c r="I24" s="85">
        <f>I23</f>
        <v>64200</v>
      </c>
    </row>
    <row r="25" ht="19.5" customHeight="1"/>
    <row r="26" spans="1:9" s="77" customFormat="1" ht="24.75" customHeight="1">
      <c r="A26" s="81"/>
      <c r="B26" s="83" t="s">
        <v>401</v>
      </c>
      <c r="C26" s="79"/>
      <c r="D26" s="79"/>
      <c r="E26" s="79"/>
      <c r="F26" s="79"/>
      <c r="G26" s="79"/>
      <c r="H26" s="79"/>
      <c r="I26" s="80"/>
    </row>
    <row r="27" spans="1:9" s="77" customFormat="1" ht="25.5">
      <c r="A27" s="78" t="s">
        <v>316</v>
      </c>
      <c r="B27" s="78" t="s">
        <v>512</v>
      </c>
      <c r="C27" s="78" t="s">
        <v>513</v>
      </c>
      <c r="D27" s="78" t="s">
        <v>514</v>
      </c>
      <c r="E27" s="78" t="s">
        <v>515</v>
      </c>
      <c r="F27" s="78" t="s">
        <v>341</v>
      </c>
      <c r="G27" s="78" t="s">
        <v>342</v>
      </c>
      <c r="H27" s="78" t="s">
        <v>343</v>
      </c>
      <c r="I27" s="78" t="s">
        <v>344</v>
      </c>
    </row>
    <row r="28" spans="1:9" s="57" customFormat="1" ht="39.75" customHeight="1" thickBot="1">
      <c r="A28" s="54" t="s">
        <v>401</v>
      </c>
      <c r="B28" s="54" t="s">
        <v>402</v>
      </c>
      <c r="C28" s="54" t="s">
        <v>1370</v>
      </c>
      <c r="D28" s="54" t="s">
        <v>1371</v>
      </c>
      <c r="E28" s="55">
        <v>39630</v>
      </c>
      <c r="F28" s="55">
        <v>40359</v>
      </c>
      <c r="G28" s="56">
        <v>10000</v>
      </c>
      <c r="H28" s="56">
        <v>0</v>
      </c>
      <c r="I28" s="56">
        <v>10000</v>
      </c>
    </row>
    <row r="29" spans="1:9" s="86" customFormat="1" ht="16.5" customHeight="1" thickBot="1">
      <c r="A29" s="61" t="s">
        <v>519</v>
      </c>
      <c r="B29" s="62">
        <v>1</v>
      </c>
      <c r="C29" s="63"/>
      <c r="D29" s="63"/>
      <c r="E29" s="63"/>
      <c r="F29" s="63"/>
      <c r="G29" s="84">
        <f>G28</f>
        <v>10000</v>
      </c>
      <c r="H29" s="84">
        <f>H28</f>
        <v>0</v>
      </c>
      <c r="I29" s="85">
        <f>I28</f>
        <v>10000</v>
      </c>
    </row>
    <row r="30" ht="19.5" customHeight="1"/>
    <row r="31" spans="1:9" s="77" customFormat="1" ht="24.75" customHeight="1">
      <c r="A31" s="81"/>
      <c r="B31" s="83" t="s">
        <v>1460</v>
      </c>
      <c r="C31" s="79"/>
      <c r="D31" s="79"/>
      <c r="E31" s="79"/>
      <c r="F31" s="79"/>
      <c r="G31" s="79"/>
      <c r="H31" s="79"/>
      <c r="I31" s="80"/>
    </row>
    <row r="32" spans="1:9" s="77" customFormat="1" ht="25.5">
      <c r="A32" s="78" t="s">
        <v>316</v>
      </c>
      <c r="B32" s="78" t="s">
        <v>512</v>
      </c>
      <c r="C32" s="78" t="s">
        <v>513</v>
      </c>
      <c r="D32" s="78" t="s">
        <v>514</v>
      </c>
      <c r="E32" s="78" t="s">
        <v>515</v>
      </c>
      <c r="F32" s="78" t="s">
        <v>341</v>
      </c>
      <c r="G32" s="78" t="s">
        <v>342</v>
      </c>
      <c r="H32" s="78" t="s">
        <v>343</v>
      </c>
      <c r="I32" s="78" t="s">
        <v>344</v>
      </c>
    </row>
    <row r="33" spans="1:9" s="57" customFormat="1" ht="39.75" customHeight="1">
      <c r="A33" s="54" t="s">
        <v>565</v>
      </c>
      <c r="B33" s="54" t="s">
        <v>1450</v>
      </c>
      <c r="C33" s="54" t="s">
        <v>517</v>
      </c>
      <c r="D33" s="54" t="s">
        <v>1372</v>
      </c>
      <c r="E33" s="55">
        <v>39859</v>
      </c>
      <c r="F33" s="55">
        <v>41684</v>
      </c>
      <c r="G33" s="56">
        <v>40500</v>
      </c>
      <c r="H33" s="56">
        <v>0</v>
      </c>
      <c r="I33" s="56">
        <v>40500</v>
      </c>
    </row>
    <row r="34" spans="1:9" s="57" customFormat="1" ht="39.75" customHeight="1">
      <c r="A34" s="54" t="s">
        <v>565</v>
      </c>
      <c r="B34" s="54" t="s">
        <v>581</v>
      </c>
      <c r="C34" s="54" t="s">
        <v>466</v>
      </c>
      <c r="D34" s="54" t="s">
        <v>1451</v>
      </c>
      <c r="E34" s="55">
        <v>39722</v>
      </c>
      <c r="F34" s="55">
        <v>40086</v>
      </c>
      <c r="G34" s="56">
        <v>218143</v>
      </c>
      <c r="H34" s="56">
        <v>12857</v>
      </c>
      <c r="I34" s="56">
        <v>231000</v>
      </c>
    </row>
    <row r="35" spans="1:9" s="57" customFormat="1" ht="39.75" customHeight="1">
      <c r="A35" s="54" t="s">
        <v>682</v>
      </c>
      <c r="B35" s="54" t="s">
        <v>404</v>
      </c>
      <c r="C35" s="54" t="s">
        <v>1383</v>
      </c>
      <c r="D35" s="54" t="s">
        <v>1384</v>
      </c>
      <c r="E35" s="55">
        <v>39326</v>
      </c>
      <c r="F35" s="55">
        <v>40786</v>
      </c>
      <c r="G35" s="56">
        <v>48996</v>
      </c>
      <c r="H35" s="56">
        <v>3920</v>
      </c>
      <c r="I35" s="56">
        <v>52916</v>
      </c>
    </row>
    <row r="36" spans="1:9" s="57" customFormat="1" ht="39.75" customHeight="1">
      <c r="A36" s="54" t="s">
        <v>682</v>
      </c>
      <c r="B36" s="54" t="s">
        <v>404</v>
      </c>
      <c r="C36" s="54" t="s">
        <v>517</v>
      </c>
      <c r="D36" s="54" t="s">
        <v>1385</v>
      </c>
      <c r="E36" s="55">
        <v>39601</v>
      </c>
      <c r="F36" s="55">
        <v>39752</v>
      </c>
      <c r="G36" s="56">
        <v>24234</v>
      </c>
      <c r="H36" s="56">
        <v>12239</v>
      </c>
      <c r="I36" s="56">
        <v>36473</v>
      </c>
    </row>
    <row r="37" spans="1:9" s="57" customFormat="1" ht="39.75" customHeight="1">
      <c r="A37" s="54" t="s">
        <v>682</v>
      </c>
      <c r="B37" s="54" t="s">
        <v>404</v>
      </c>
      <c r="C37" s="54" t="s">
        <v>1383</v>
      </c>
      <c r="D37" s="54" t="s">
        <v>1386</v>
      </c>
      <c r="E37" s="55">
        <v>39326</v>
      </c>
      <c r="F37" s="55">
        <v>40786</v>
      </c>
      <c r="G37" s="56">
        <v>42864</v>
      </c>
      <c r="H37" s="56">
        <v>21646</v>
      </c>
      <c r="I37" s="56">
        <v>64510</v>
      </c>
    </row>
    <row r="38" spans="1:9" s="57" customFormat="1" ht="39.75" customHeight="1">
      <c r="A38" s="54" t="s">
        <v>682</v>
      </c>
      <c r="B38" s="54" t="s">
        <v>404</v>
      </c>
      <c r="C38" s="54" t="s">
        <v>279</v>
      </c>
      <c r="D38" s="54" t="s">
        <v>405</v>
      </c>
      <c r="E38" s="55">
        <v>39630</v>
      </c>
      <c r="F38" s="55">
        <v>39994</v>
      </c>
      <c r="G38" s="56">
        <v>1912156</v>
      </c>
      <c r="H38" s="56">
        <v>945944</v>
      </c>
      <c r="I38" s="56">
        <v>2858100</v>
      </c>
    </row>
    <row r="39" spans="1:9" s="57" customFormat="1" ht="39.75" customHeight="1">
      <c r="A39" s="54" t="s">
        <v>682</v>
      </c>
      <c r="B39" s="54" t="s">
        <v>568</v>
      </c>
      <c r="C39" s="54" t="s">
        <v>505</v>
      </c>
      <c r="D39" s="54" t="s">
        <v>1388</v>
      </c>
      <c r="E39" s="55">
        <v>39951</v>
      </c>
      <c r="F39" s="55">
        <v>40317</v>
      </c>
      <c r="G39" s="56">
        <v>51276</v>
      </c>
      <c r="H39" s="56">
        <v>10255</v>
      </c>
      <c r="I39" s="56">
        <v>61531</v>
      </c>
    </row>
    <row r="40" spans="1:9" s="57" customFormat="1" ht="39.75" customHeight="1">
      <c r="A40" s="54" t="s">
        <v>682</v>
      </c>
      <c r="B40" s="54" t="s">
        <v>568</v>
      </c>
      <c r="C40" s="54" t="s">
        <v>567</v>
      </c>
      <c r="D40" s="54" t="s">
        <v>1387</v>
      </c>
      <c r="E40" s="55">
        <v>39630</v>
      </c>
      <c r="F40" s="55">
        <v>39994</v>
      </c>
      <c r="G40" s="56">
        <v>18547</v>
      </c>
      <c r="H40" s="56">
        <v>5545</v>
      </c>
      <c r="I40" s="56">
        <v>24092</v>
      </c>
    </row>
    <row r="41" spans="1:9" s="57" customFormat="1" ht="39.75" customHeight="1">
      <c r="A41" s="54" t="s">
        <v>682</v>
      </c>
      <c r="B41" s="54" t="s">
        <v>568</v>
      </c>
      <c r="C41" s="54" t="s">
        <v>566</v>
      </c>
      <c r="D41" s="54" t="s">
        <v>1389</v>
      </c>
      <c r="E41" s="55">
        <v>39932</v>
      </c>
      <c r="F41" s="55">
        <v>40086</v>
      </c>
      <c r="G41" s="56">
        <v>1925</v>
      </c>
      <c r="H41" s="56">
        <v>575</v>
      </c>
      <c r="I41" s="56">
        <v>2500</v>
      </c>
    </row>
    <row r="42" spans="1:9" s="57" customFormat="1" ht="39.75" customHeight="1">
      <c r="A42" s="54" t="s">
        <v>682</v>
      </c>
      <c r="B42" s="54" t="s">
        <v>568</v>
      </c>
      <c r="C42" s="54" t="s">
        <v>566</v>
      </c>
      <c r="D42" s="54" t="s">
        <v>1389</v>
      </c>
      <c r="E42" s="55">
        <v>39932</v>
      </c>
      <c r="F42" s="55">
        <v>40086</v>
      </c>
      <c r="G42" s="56">
        <v>5774</v>
      </c>
      <c r="H42" s="56">
        <v>1726</v>
      </c>
      <c r="I42" s="56">
        <v>7500</v>
      </c>
    </row>
    <row r="43" spans="1:9" s="57" customFormat="1" ht="39.75" customHeight="1">
      <c r="A43" s="54" t="s">
        <v>682</v>
      </c>
      <c r="B43" s="54" t="s">
        <v>568</v>
      </c>
      <c r="C43" s="54" t="s">
        <v>566</v>
      </c>
      <c r="D43" s="54" t="s">
        <v>1389</v>
      </c>
      <c r="E43" s="55">
        <v>39753</v>
      </c>
      <c r="F43" s="55">
        <v>40086</v>
      </c>
      <c r="G43" s="56">
        <v>9623</v>
      </c>
      <c r="H43" s="56">
        <v>2877</v>
      </c>
      <c r="I43" s="56">
        <v>12500</v>
      </c>
    </row>
    <row r="44" spans="1:9" s="57" customFormat="1" ht="39.75" customHeight="1">
      <c r="A44" s="54" t="s">
        <v>682</v>
      </c>
      <c r="B44" s="54" t="s">
        <v>569</v>
      </c>
      <c r="C44" s="54" t="s">
        <v>505</v>
      </c>
      <c r="D44" s="54" t="s">
        <v>1390</v>
      </c>
      <c r="E44" s="55">
        <v>39699</v>
      </c>
      <c r="F44" s="55">
        <v>39789</v>
      </c>
      <c r="G44" s="56">
        <v>9967</v>
      </c>
      <c r="H44" s="56">
        <v>5033</v>
      </c>
      <c r="I44" s="56">
        <v>15000</v>
      </c>
    </row>
    <row r="45" spans="1:9" s="57" customFormat="1" ht="39.75" customHeight="1">
      <c r="A45" s="54" t="s">
        <v>682</v>
      </c>
      <c r="B45" s="54" t="s">
        <v>569</v>
      </c>
      <c r="C45" s="54" t="s">
        <v>505</v>
      </c>
      <c r="D45" s="54" t="s">
        <v>1391</v>
      </c>
      <c r="E45" s="55">
        <v>39668</v>
      </c>
      <c r="F45" s="55">
        <v>40039</v>
      </c>
      <c r="G45" s="56">
        <v>0</v>
      </c>
      <c r="H45" s="56">
        <v>0</v>
      </c>
      <c r="I45" s="56">
        <v>0</v>
      </c>
    </row>
    <row r="46" spans="1:9" s="57" customFormat="1" ht="39.75" customHeight="1">
      <c r="A46" s="54" t="s">
        <v>682</v>
      </c>
      <c r="B46" s="54" t="s">
        <v>569</v>
      </c>
      <c r="C46" s="54" t="s">
        <v>1392</v>
      </c>
      <c r="D46" s="54" t="s">
        <v>1393</v>
      </c>
      <c r="E46" s="55">
        <v>39568</v>
      </c>
      <c r="F46" s="55">
        <v>40178</v>
      </c>
      <c r="G46" s="56">
        <v>10071</v>
      </c>
      <c r="H46" s="56">
        <v>4929</v>
      </c>
      <c r="I46" s="56">
        <v>15000</v>
      </c>
    </row>
    <row r="47" spans="1:9" s="57" customFormat="1" ht="39.75" customHeight="1">
      <c r="A47" s="54" t="s">
        <v>41</v>
      </c>
      <c r="B47" s="54" t="s">
        <v>406</v>
      </c>
      <c r="C47" s="54" t="s">
        <v>340</v>
      </c>
      <c r="D47" s="54" t="s">
        <v>521</v>
      </c>
      <c r="E47" s="55">
        <v>39630</v>
      </c>
      <c r="F47" s="55">
        <v>39994</v>
      </c>
      <c r="G47" s="56">
        <v>2568654</v>
      </c>
      <c r="H47" s="56">
        <v>539106</v>
      </c>
      <c r="I47" s="56">
        <v>3107760</v>
      </c>
    </row>
    <row r="48" spans="1:9" s="57" customFormat="1" ht="39.75" customHeight="1">
      <c r="A48" s="54" t="s">
        <v>41</v>
      </c>
      <c r="B48" s="54" t="s">
        <v>406</v>
      </c>
      <c r="C48" s="54" t="s">
        <v>517</v>
      </c>
      <c r="D48" s="54" t="s">
        <v>1397</v>
      </c>
      <c r="E48" s="55">
        <v>39722</v>
      </c>
      <c r="F48" s="55">
        <v>40086</v>
      </c>
      <c r="G48" s="56">
        <v>98746</v>
      </c>
      <c r="H48" s="56">
        <v>1220</v>
      </c>
      <c r="I48" s="56">
        <v>99966</v>
      </c>
    </row>
    <row r="49" spans="1:9" s="57" customFormat="1" ht="39.75" customHeight="1">
      <c r="A49" s="54" t="s">
        <v>41</v>
      </c>
      <c r="B49" s="54" t="s">
        <v>406</v>
      </c>
      <c r="C49" s="54" t="s">
        <v>517</v>
      </c>
      <c r="D49" s="54" t="s">
        <v>570</v>
      </c>
      <c r="E49" s="55">
        <v>39661</v>
      </c>
      <c r="F49" s="55">
        <v>40025</v>
      </c>
      <c r="G49" s="56">
        <v>1479003</v>
      </c>
      <c r="H49" s="56">
        <v>769073</v>
      </c>
      <c r="I49" s="56">
        <v>2248076</v>
      </c>
    </row>
    <row r="50" spans="1:9" s="57" customFormat="1" ht="39.75" customHeight="1" thickBot="1">
      <c r="A50" s="54" t="s">
        <v>1398</v>
      </c>
      <c r="B50" s="54" t="s">
        <v>1399</v>
      </c>
      <c r="C50" s="54" t="s">
        <v>1308</v>
      </c>
      <c r="D50" s="54" t="s">
        <v>1400</v>
      </c>
      <c r="E50" s="55">
        <v>39721</v>
      </c>
      <c r="F50" s="55">
        <v>40085</v>
      </c>
      <c r="G50" s="56">
        <v>30265</v>
      </c>
      <c r="H50" s="56">
        <v>15284</v>
      </c>
      <c r="I50" s="56">
        <v>45549</v>
      </c>
    </row>
    <row r="51" spans="1:9" s="86" customFormat="1" ht="16.5" customHeight="1" thickBot="1">
      <c r="A51" s="61" t="s">
        <v>519</v>
      </c>
      <c r="B51" s="62">
        <v>18</v>
      </c>
      <c r="C51" s="63"/>
      <c r="D51" s="63"/>
      <c r="E51" s="63"/>
      <c r="F51" s="63"/>
      <c r="G51" s="84">
        <f>SUM(G33:G50)</f>
        <v>6570744</v>
      </c>
      <c r="H51" s="84">
        <f>SUM(H33:H50)</f>
        <v>2352229</v>
      </c>
      <c r="I51" s="85">
        <f>SUM(I33:I50)</f>
        <v>8922973</v>
      </c>
    </row>
    <row r="52" ht="19.5" customHeight="1"/>
    <row r="53" spans="1:9" s="77" customFormat="1" ht="24.75" customHeight="1">
      <c r="A53" s="81"/>
      <c r="B53" s="83" t="s">
        <v>1461</v>
      </c>
      <c r="C53" s="79"/>
      <c r="D53" s="79"/>
      <c r="E53" s="79"/>
      <c r="F53" s="79"/>
      <c r="G53" s="79"/>
      <c r="H53" s="79"/>
      <c r="I53" s="80"/>
    </row>
    <row r="54" spans="1:9" s="77" customFormat="1" ht="25.5">
      <c r="A54" s="78" t="s">
        <v>316</v>
      </c>
      <c r="B54" s="78" t="s">
        <v>512</v>
      </c>
      <c r="C54" s="78" t="s">
        <v>513</v>
      </c>
      <c r="D54" s="78" t="s">
        <v>514</v>
      </c>
      <c r="E54" s="78" t="s">
        <v>515</v>
      </c>
      <c r="F54" s="78" t="s">
        <v>341</v>
      </c>
      <c r="G54" s="78" t="s">
        <v>342</v>
      </c>
      <c r="H54" s="78" t="s">
        <v>343</v>
      </c>
      <c r="I54" s="78" t="s">
        <v>344</v>
      </c>
    </row>
    <row r="55" spans="1:9" s="57" customFormat="1" ht="39.75" customHeight="1">
      <c r="A55" s="54" t="s">
        <v>403</v>
      </c>
      <c r="B55" s="54" t="s">
        <v>437</v>
      </c>
      <c r="C55" s="54" t="s">
        <v>516</v>
      </c>
      <c r="D55" s="54" t="s">
        <v>1378</v>
      </c>
      <c r="E55" s="55">
        <v>39661</v>
      </c>
      <c r="F55" s="55">
        <v>40755</v>
      </c>
      <c r="G55" s="56">
        <v>1224495</v>
      </c>
      <c r="H55" s="56">
        <v>410179</v>
      </c>
      <c r="I55" s="56">
        <v>1634674</v>
      </c>
    </row>
    <row r="56" spans="1:9" s="57" customFormat="1" ht="39.75" customHeight="1" thickBot="1">
      <c r="A56" s="54" t="s">
        <v>403</v>
      </c>
      <c r="B56" s="54" t="s">
        <v>1452</v>
      </c>
      <c r="C56" s="54" t="s">
        <v>466</v>
      </c>
      <c r="D56" s="54" t="s">
        <v>1377</v>
      </c>
      <c r="E56" s="55">
        <v>39636</v>
      </c>
      <c r="F56" s="55">
        <v>41461</v>
      </c>
      <c r="G56" s="56">
        <v>2661018</v>
      </c>
      <c r="H56" s="56">
        <v>212882</v>
      </c>
      <c r="I56" s="56">
        <v>2873900</v>
      </c>
    </row>
    <row r="57" spans="1:9" s="86" customFormat="1" ht="16.5" customHeight="1" thickBot="1">
      <c r="A57" s="61" t="s">
        <v>519</v>
      </c>
      <c r="B57" s="62">
        <v>2</v>
      </c>
      <c r="C57" s="63"/>
      <c r="D57" s="63"/>
      <c r="E57" s="63"/>
      <c r="F57" s="63"/>
      <c r="G57" s="84">
        <f>SUM(G55:G56)</f>
        <v>3885513</v>
      </c>
      <c r="H57" s="84">
        <f>SUM(H55:H56)</f>
        <v>623061</v>
      </c>
      <c r="I57" s="85">
        <f>SUM(I55:I56)</f>
        <v>4508574</v>
      </c>
    </row>
    <row r="58" ht="19.5" customHeight="1"/>
    <row r="59" spans="1:9" s="77" customFormat="1" ht="24.75" customHeight="1">
      <c r="A59" s="81"/>
      <c r="B59" s="83" t="s">
        <v>1462</v>
      </c>
      <c r="C59" s="79"/>
      <c r="D59" s="79"/>
      <c r="E59" s="79"/>
      <c r="F59" s="79"/>
      <c r="G59" s="79"/>
      <c r="H59" s="79"/>
      <c r="I59" s="80"/>
    </row>
    <row r="60" spans="1:9" s="77" customFormat="1" ht="25.5">
      <c r="A60" s="78" t="s">
        <v>316</v>
      </c>
      <c r="B60" s="78" t="s">
        <v>512</v>
      </c>
      <c r="C60" s="78" t="s">
        <v>513</v>
      </c>
      <c r="D60" s="78" t="s">
        <v>514</v>
      </c>
      <c r="E60" s="78" t="s">
        <v>515</v>
      </c>
      <c r="F60" s="78" t="s">
        <v>341</v>
      </c>
      <c r="G60" s="78" t="s">
        <v>342</v>
      </c>
      <c r="H60" s="78" t="s">
        <v>343</v>
      </c>
      <c r="I60" s="78" t="s">
        <v>344</v>
      </c>
    </row>
    <row r="61" spans="1:9" s="57" customFormat="1" ht="39.75" customHeight="1">
      <c r="A61" s="54" t="s">
        <v>1373</v>
      </c>
      <c r="B61" s="54" t="s">
        <v>1374</v>
      </c>
      <c r="C61" s="54" t="s">
        <v>1375</v>
      </c>
      <c r="D61" s="54" t="s">
        <v>1376</v>
      </c>
      <c r="E61" s="55">
        <v>39617</v>
      </c>
      <c r="F61" s="55">
        <v>40330</v>
      </c>
      <c r="G61" s="56">
        <v>18200</v>
      </c>
      <c r="H61" s="56">
        <v>0</v>
      </c>
      <c r="I61" s="56">
        <v>18200</v>
      </c>
    </row>
    <row r="62" spans="1:9" s="57" customFormat="1" ht="39.75" customHeight="1" thickBot="1">
      <c r="A62" s="54" t="s">
        <v>1394</v>
      </c>
      <c r="B62" s="54" t="s">
        <v>1395</v>
      </c>
      <c r="C62" s="54" t="s">
        <v>567</v>
      </c>
      <c r="D62" s="54" t="s">
        <v>1396</v>
      </c>
      <c r="E62" s="55">
        <v>39692</v>
      </c>
      <c r="F62" s="55">
        <v>40056</v>
      </c>
      <c r="G62" s="56">
        <v>9932</v>
      </c>
      <c r="H62" s="56">
        <v>0</v>
      </c>
      <c r="I62" s="56">
        <v>9932</v>
      </c>
    </row>
    <row r="63" spans="1:9" s="86" customFormat="1" ht="16.5" customHeight="1" thickBot="1">
      <c r="A63" s="61" t="s">
        <v>519</v>
      </c>
      <c r="B63" s="62">
        <v>2</v>
      </c>
      <c r="C63" s="63"/>
      <c r="D63" s="63"/>
      <c r="E63" s="63"/>
      <c r="F63" s="63"/>
      <c r="G63" s="84">
        <f>SUM(G61:G62)</f>
        <v>28132</v>
      </c>
      <c r="H63" s="84">
        <f>SUM(H61:H62)</f>
        <v>0</v>
      </c>
      <c r="I63" s="85">
        <f>SUM(I61:I62)</f>
        <v>28132</v>
      </c>
    </row>
    <row r="64" s="73" customFormat="1" ht="13.5" thickBot="1">
      <c r="J64" s="57"/>
    </row>
    <row r="65" spans="1:9" s="86" customFormat="1" ht="16.5" customHeight="1" thickBot="1">
      <c r="A65" s="61" t="s">
        <v>519</v>
      </c>
      <c r="B65" s="62">
        <f>B13+B19+B24+B29+B51+B57+B63</f>
        <v>31</v>
      </c>
      <c r="C65" s="63"/>
      <c r="D65" s="63"/>
      <c r="E65" s="63"/>
      <c r="F65" s="63"/>
      <c r="G65" s="84">
        <f>G13+G19+G24+G29+G51+G57+G63</f>
        <v>11190007</v>
      </c>
      <c r="H65" s="84">
        <f>H13+H19+H24+H29+H51+H57+H63</f>
        <v>3090219</v>
      </c>
      <c r="I65" s="85">
        <f>I13+I19+I24+I29+I51+I57+I63</f>
        <v>14280226</v>
      </c>
    </row>
    <row r="66" s="73" customFormat="1" ht="12.75">
      <c r="J66" s="57"/>
    </row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</sheetData>
  <sheetProtection/>
  <mergeCells count="6"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5" footer="0.5"/>
  <pageSetup fitToHeight="4" horizontalDpi="600" verticalDpi="600" orientation="landscape" scale="73" r:id="rId2"/>
  <rowBreaks count="2" manualBreakCount="2">
    <brk id="29" max="8" man="1"/>
    <brk id="47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8"/>
  <sheetViews>
    <sheetView showGridLines="0" zoomScale="90" zoomScaleNormal="90" zoomScalePageLayoutView="0" workbookViewId="0" topLeftCell="A759">
      <selection activeCell="E13" sqref="E13"/>
    </sheetView>
  </sheetViews>
  <sheetFormatPr defaultColWidth="9.140625" defaultRowHeight="12.75"/>
  <cols>
    <col min="2" max="2" width="19.8515625" style="0" customWidth="1"/>
    <col min="3" max="3" width="20.7109375" style="0" customWidth="1"/>
    <col min="4" max="4" width="35.7109375" style="0" customWidth="1"/>
    <col min="5" max="5" width="40.7109375" style="0" customWidth="1"/>
    <col min="6" max="10" width="12.7109375" style="0" customWidth="1"/>
  </cols>
  <sheetData>
    <row r="1" spans="1:10" s="43" customFormat="1" ht="15" customHeight="1">
      <c r="A1" s="38"/>
      <c r="B1" s="39"/>
      <c r="C1" s="39"/>
      <c r="D1" s="39"/>
      <c r="E1" s="70" t="s">
        <v>1402</v>
      </c>
      <c r="F1" s="70"/>
      <c r="G1" s="40"/>
      <c r="H1" s="40"/>
      <c r="I1" s="41"/>
      <c r="J1" s="42"/>
    </row>
    <row r="2" spans="1:10" s="43" customFormat="1" ht="15" customHeight="1">
      <c r="A2" s="44"/>
      <c r="B2" s="45"/>
      <c r="C2" s="45"/>
      <c r="D2" s="45"/>
      <c r="E2" s="37" t="s">
        <v>1453</v>
      </c>
      <c r="F2" s="37"/>
      <c r="G2" s="45"/>
      <c r="H2" s="45"/>
      <c r="I2" s="45"/>
      <c r="J2" s="46"/>
    </row>
    <row r="3" spans="1:10" s="43" customFormat="1" ht="15" customHeight="1">
      <c r="A3" s="44"/>
      <c r="B3" s="45"/>
      <c r="C3" s="45"/>
      <c r="D3" s="45"/>
      <c r="E3" s="37" t="s">
        <v>1457</v>
      </c>
      <c r="F3" s="37"/>
      <c r="G3" s="45"/>
      <c r="H3" s="45"/>
      <c r="I3" s="45"/>
      <c r="J3" s="46"/>
    </row>
    <row r="4" spans="1:10" s="43" customFormat="1" ht="15" customHeight="1">
      <c r="A4" s="44"/>
      <c r="B4" s="45"/>
      <c r="C4" s="45"/>
      <c r="D4" s="45"/>
      <c r="E4" s="69" t="s">
        <v>1456</v>
      </c>
      <c r="F4" s="69"/>
      <c r="G4" s="45"/>
      <c r="H4" s="45"/>
      <c r="I4" s="45"/>
      <c r="J4" s="46"/>
    </row>
    <row r="5" spans="1:10" s="51" customFormat="1" ht="25.5" customHeight="1">
      <c r="A5" s="47"/>
      <c r="B5" s="48" t="s">
        <v>1454</v>
      </c>
      <c r="C5" s="49"/>
      <c r="D5" s="49"/>
      <c r="E5" s="49"/>
      <c r="F5" s="49"/>
      <c r="G5" s="49"/>
      <c r="H5" s="49"/>
      <c r="I5" s="49"/>
      <c r="J5" s="50"/>
    </row>
    <row r="6" spans="1:10" s="53" customFormat="1" ht="25.5">
      <c r="A6" s="52" t="s">
        <v>1455</v>
      </c>
      <c r="B6" s="52" t="s">
        <v>316</v>
      </c>
      <c r="C6" s="52" t="s">
        <v>512</v>
      </c>
      <c r="D6" s="52" t="s">
        <v>513</v>
      </c>
      <c r="E6" s="52" t="s">
        <v>514</v>
      </c>
      <c r="F6" s="52" t="s">
        <v>515</v>
      </c>
      <c r="G6" s="52" t="s">
        <v>341</v>
      </c>
      <c r="H6" s="52" t="s">
        <v>342</v>
      </c>
      <c r="I6" s="52" t="s">
        <v>343</v>
      </c>
      <c r="J6" s="52" t="s">
        <v>344</v>
      </c>
    </row>
    <row r="7" spans="1:10" s="73" customFormat="1" ht="12.75">
      <c r="A7" s="54" t="s">
        <v>1403</v>
      </c>
      <c r="B7" s="19" t="s">
        <v>467</v>
      </c>
      <c r="C7" s="19" t="s">
        <v>51</v>
      </c>
      <c r="D7" s="19" t="s">
        <v>372</v>
      </c>
      <c r="E7" s="19" t="s">
        <v>690</v>
      </c>
      <c r="F7" s="71">
        <v>39448</v>
      </c>
      <c r="G7" s="71">
        <v>39813</v>
      </c>
      <c r="H7" s="72">
        <v>5000</v>
      </c>
      <c r="I7" s="72">
        <v>0</v>
      </c>
      <c r="J7" s="72">
        <v>5000</v>
      </c>
    </row>
    <row r="8" spans="1:10" s="73" customFormat="1" ht="12.75">
      <c r="A8" s="54" t="s">
        <v>1403</v>
      </c>
      <c r="B8" s="19" t="s">
        <v>467</v>
      </c>
      <c r="C8" s="19" t="s">
        <v>51</v>
      </c>
      <c r="D8" s="19" t="s">
        <v>372</v>
      </c>
      <c r="E8" s="19" t="s">
        <v>690</v>
      </c>
      <c r="F8" s="71">
        <v>39918</v>
      </c>
      <c r="G8" s="71">
        <v>40178</v>
      </c>
      <c r="H8" s="72">
        <v>2000</v>
      </c>
      <c r="I8" s="72">
        <v>0</v>
      </c>
      <c r="J8" s="72">
        <v>2000</v>
      </c>
    </row>
    <row r="9" spans="1:10" s="73" customFormat="1" ht="25.5">
      <c r="A9" s="54" t="s">
        <v>1403</v>
      </c>
      <c r="B9" s="19" t="s">
        <v>467</v>
      </c>
      <c r="C9" s="19" t="s">
        <v>52</v>
      </c>
      <c r="D9" s="19" t="s">
        <v>284</v>
      </c>
      <c r="E9" s="19" t="s">
        <v>692</v>
      </c>
      <c r="F9" s="71">
        <v>39448</v>
      </c>
      <c r="G9" s="71">
        <v>40178</v>
      </c>
      <c r="H9" s="72">
        <v>10000</v>
      </c>
      <c r="I9" s="72">
        <v>0</v>
      </c>
      <c r="J9" s="72">
        <v>10000</v>
      </c>
    </row>
    <row r="10" spans="1:10" s="73" customFormat="1" ht="25.5">
      <c r="A10" s="54" t="s">
        <v>1403</v>
      </c>
      <c r="B10" s="19" t="s">
        <v>467</v>
      </c>
      <c r="C10" s="19" t="s">
        <v>52</v>
      </c>
      <c r="D10" s="19" t="s">
        <v>471</v>
      </c>
      <c r="E10" s="19" t="s">
        <v>692</v>
      </c>
      <c r="F10" s="71">
        <v>39448</v>
      </c>
      <c r="G10" s="71">
        <v>40178</v>
      </c>
      <c r="H10" s="72">
        <v>10000</v>
      </c>
      <c r="I10" s="72">
        <v>0</v>
      </c>
      <c r="J10" s="72">
        <v>10000</v>
      </c>
    </row>
    <row r="11" spans="1:10" s="73" customFormat="1" ht="38.25">
      <c r="A11" s="54" t="s">
        <v>1403</v>
      </c>
      <c r="B11" s="19" t="s">
        <v>467</v>
      </c>
      <c r="C11" s="19" t="s">
        <v>52</v>
      </c>
      <c r="D11" s="19" t="s">
        <v>284</v>
      </c>
      <c r="E11" s="19" t="s">
        <v>54</v>
      </c>
      <c r="F11" s="71">
        <v>39417</v>
      </c>
      <c r="G11" s="71">
        <v>39964</v>
      </c>
      <c r="H11" s="72">
        <v>20000</v>
      </c>
      <c r="I11" s="72">
        <v>0</v>
      </c>
      <c r="J11" s="72">
        <v>20000</v>
      </c>
    </row>
    <row r="12" spans="1:10" s="73" customFormat="1" ht="38.25">
      <c r="A12" s="54" t="s">
        <v>1403</v>
      </c>
      <c r="B12" s="19" t="s">
        <v>467</v>
      </c>
      <c r="C12" s="19" t="s">
        <v>468</v>
      </c>
      <c r="D12" s="19" t="s">
        <v>389</v>
      </c>
      <c r="E12" s="19" t="s">
        <v>390</v>
      </c>
      <c r="F12" s="71">
        <v>38261</v>
      </c>
      <c r="G12" s="71">
        <v>40085</v>
      </c>
      <c r="H12" s="72">
        <v>22741</v>
      </c>
      <c r="I12" s="72">
        <v>0</v>
      </c>
      <c r="J12" s="72">
        <v>22741</v>
      </c>
    </row>
    <row r="13" spans="1:10" s="73" customFormat="1" ht="25.5">
      <c r="A13" s="54" t="s">
        <v>1403</v>
      </c>
      <c r="B13" s="19" t="s">
        <v>467</v>
      </c>
      <c r="C13" s="19" t="s">
        <v>468</v>
      </c>
      <c r="D13" s="19" t="s">
        <v>549</v>
      </c>
      <c r="E13" s="19" t="s">
        <v>696</v>
      </c>
      <c r="F13" s="71">
        <v>39630</v>
      </c>
      <c r="G13" s="71">
        <v>39994</v>
      </c>
      <c r="H13" s="72">
        <v>30618</v>
      </c>
      <c r="I13" s="72">
        <v>4378</v>
      </c>
      <c r="J13" s="72">
        <v>34996</v>
      </c>
    </row>
    <row r="14" spans="1:10" s="73" customFormat="1" ht="38.25">
      <c r="A14" s="54" t="s">
        <v>1403</v>
      </c>
      <c r="B14" s="19" t="s">
        <v>467</v>
      </c>
      <c r="C14" s="19" t="s">
        <v>1404</v>
      </c>
      <c r="D14" s="19" t="s">
        <v>1405</v>
      </c>
      <c r="E14" s="19" t="s">
        <v>691</v>
      </c>
      <c r="F14" s="71">
        <v>39783</v>
      </c>
      <c r="G14" s="71">
        <v>40877</v>
      </c>
      <c r="H14" s="72">
        <v>303480</v>
      </c>
      <c r="I14" s="72">
        <v>46309</v>
      </c>
      <c r="J14" s="72">
        <v>349789</v>
      </c>
    </row>
    <row r="15" spans="1:10" s="73" customFormat="1" ht="51">
      <c r="A15" s="54" t="s">
        <v>1403</v>
      </c>
      <c r="B15" s="19" t="s">
        <v>467</v>
      </c>
      <c r="C15" s="19" t="s">
        <v>1404</v>
      </c>
      <c r="D15" s="19" t="s">
        <v>53</v>
      </c>
      <c r="E15" s="19" t="s">
        <v>695</v>
      </c>
      <c r="F15" s="71">
        <v>39722</v>
      </c>
      <c r="G15" s="71">
        <v>40451</v>
      </c>
      <c r="H15" s="72">
        <v>67962</v>
      </c>
      <c r="I15" s="72">
        <v>6796</v>
      </c>
      <c r="J15" s="72">
        <v>74758</v>
      </c>
    </row>
    <row r="16" spans="1:10" s="73" customFormat="1" ht="38.25">
      <c r="A16" s="54" t="s">
        <v>1403</v>
      </c>
      <c r="B16" s="19" t="s">
        <v>467</v>
      </c>
      <c r="C16" s="19" t="s">
        <v>1404</v>
      </c>
      <c r="D16" s="19" t="s">
        <v>693</v>
      </c>
      <c r="E16" s="19" t="s">
        <v>694</v>
      </c>
      <c r="F16" s="71">
        <v>39692</v>
      </c>
      <c r="G16" s="71">
        <v>40512</v>
      </c>
      <c r="H16" s="72">
        <v>76033</v>
      </c>
      <c r="I16" s="72">
        <v>7603</v>
      </c>
      <c r="J16" s="72">
        <v>83636</v>
      </c>
    </row>
    <row r="17" spans="1:10" s="73" customFormat="1" ht="38.25">
      <c r="A17" s="54" t="s">
        <v>1403</v>
      </c>
      <c r="B17" s="19" t="s">
        <v>469</v>
      </c>
      <c r="C17" s="19" t="s">
        <v>283</v>
      </c>
      <c r="D17" s="19" t="s">
        <v>1405</v>
      </c>
      <c r="E17" s="19" t="s">
        <v>474</v>
      </c>
      <c r="F17" s="71">
        <v>39692</v>
      </c>
      <c r="G17" s="71">
        <v>40056</v>
      </c>
      <c r="H17" s="72">
        <v>190000</v>
      </c>
      <c r="I17" s="72">
        <v>0</v>
      </c>
      <c r="J17" s="72">
        <v>190000</v>
      </c>
    </row>
    <row r="18" spans="1:10" s="73" customFormat="1" ht="25.5">
      <c r="A18" s="54" t="s">
        <v>1403</v>
      </c>
      <c r="B18" s="19" t="s">
        <v>469</v>
      </c>
      <c r="C18" s="19" t="s">
        <v>472</v>
      </c>
      <c r="D18" s="19" t="s">
        <v>473</v>
      </c>
      <c r="E18" s="19" t="s">
        <v>1406</v>
      </c>
      <c r="F18" s="71">
        <v>38899</v>
      </c>
      <c r="G18" s="71">
        <v>39994</v>
      </c>
      <c r="H18" s="72">
        <v>25000</v>
      </c>
      <c r="I18" s="72">
        <v>0</v>
      </c>
      <c r="J18" s="72">
        <v>25000</v>
      </c>
    </row>
    <row r="19" spans="1:10" s="73" customFormat="1" ht="25.5">
      <c r="A19" s="54" t="s">
        <v>1403</v>
      </c>
      <c r="B19" s="19" t="s">
        <v>469</v>
      </c>
      <c r="C19" s="19" t="s">
        <v>470</v>
      </c>
      <c r="D19" s="19" t="s">
        <v>1405</v>
      </c>
      <c r="E19" s="19" t="s">
        <v>698</v>
      </c>
      <c r="F19" s="71">
        <v>39692</v>
      </c>
      <c r="G19" s="71">
        <v>40421</v>
      </c>
      <c r="H19" s="72">
        <v>312985</v>
      </c>
      <c r="I19" s="72">
        <v>0</v>
      </c>
      <c r="J19" s="72">
        <v>312985</v>
      </c>
    </row>
    <row r="20" spans="1:10" s="73" customFormat="1" ht="38.25">
      <c r="A20" s="54" t="s">
        <v>1403</v>
      </c>
      <c r="B20" s="19" t="s">
        <v>469</v>
      </c>
      <c r="C20" s="19" t="s">
        <v>470</v>
      </c>
      <c r="D20" s="19" t="s">
        <v>385</v>
      </c>
      <c r="E20" s="19" t="s">
        <v>697</v>
      </c>
      <c r="F20" s="71">
        <v>39721</v>
      </c>
      <c r="G20" s="71">
        <v>40543</v>
      </c>
      <c r="H20" s="72">
        <v>2869000</v>
      </c>
      <c r="I20" s="72">
        <v>0</v>
      </c>
      <c r="J20" s="72">
        <v>2869000</v>
      </c>
    </row>
    <row r="21" spans="1:10" s="73" customFormat="1" ht="38.25">
      <c r="A21" s="54" t="s">
        <v>1403</v>
      </c>
      <c r="B21" s="19" t="s">
        <v>345</v>
      </c>
      <c r="C21" s="19" t="s">
        <v>699</v>
      </c>
      <c r="D21" s="19" t="s">
        <v>491</v>
      </c>
      <c r="E21" s="19" t="s">
        <v>475</v>
      </c>
      <c r="F21" s="71">
        <v>39692</v>
      </c>
      <c r="G21" s="71">
        <v>39964</v>
      </c>
      <c r="H21" s="72">
        <v>16204</v>
      </c>
      <c r="I21" s="72">
        <v>1296</v>
      </c>
      <c r="J21" s="72">
        <v>17500</v>
      </c>
    </row>
    <row r="22" spans="1:10" s="73" customFormat="1" ht="38.25">
      <c r="A22" s="54" t="s">
        <v>1403</v>
      </c>
      <c r="B22" s="19" t="s">
        <v>345</v>
      </c>
      <c r="C22" s="19" t="s">
        <v>1407</v>
      </c>
      <c r="D22" s="19" t="s">
        <v>709</v>
      </c>
      <c r="E22" s="19" t="s">
        <v>710</v>
      </c>
      <c r="F22" s="71">
        <v>39630</v>
      </c>
      <c r="G22" s="71">
        <v>40359</v>
      </c>
      <c r="H22" s="72">
        <v>139558</v>
      </c>
      <c r="I22" s="72">
        <v>0</v>
      </c>
      <c r="J22" s="72">
        <v>139558</v>
      </c>
    </row>
    <row r="23" spans="1:10" s="73" customFormat="1" ht="38.25">
      <c r="A23" s="54" t="s">
        <v>1403</v>
      </c>
      <c r="B23" s="19" t="s">
        <v>345</v>
      </c>
      <c r="C23" s="19" t="s">
        <v>1408</v>
      </c>
      <c r="D23" s="19" t="s">
        <v>700</v>
      </c>
      <c r="E23" s="19" t="s">
        <v>701</v>
      </c>
      <c r="F23" s="71">
        <v>39934</v>
      </c>
      <c r="G23" s="71">
        <v>40329</v>
      </c>
      <c r="H23" s="72">
        <v>20000</v>
      </c>
      <c r="I23" s="72">
        <v>0</v>
      </c>
      <c r="J23" s="72">
        <v>20000</v>
      </c>
    </row>
    <row r="24" spans="1:10" s="73" customFormat="1" ht="38.25">
      <c r="A24" s="54" t="s">
        <v>1403</v>
      </c>
      <c r="B24" s="19" t="s">
        <v>345</v>
      </c>
      <c r="C24" s="19" t="s">
        <v>702</v>
      </c>
      <c r="D24" s="19" t="s">
        <v>703</v>
      </c>
      <c r="E24" s="19" t="s">
        <v>703</v>
      </c>
      <c r="F24" s="71">
        <v>39661</v>
      </c>
      <c r="G24" s="71">
        <v>40390</v>
      </c>
      <c r="H24" s="72">
        <v>272727</v>
      </c>
      <c r="I24" s="72">
        <v>27273</v>
      </c>
      <c r="J24" s="72">
        <v>300000</v>
      </c>
    </row>
    <row r="25" spans="1:10" s="73" customFormat="1" ht="38.25">
      <c r="A25" s="54" t="s">
        <v>1403</v>
      </c>
      <c r="B25" s="19" t="s">
        <v>345</v>
      </c>
      <c r="C25" s="19" t="s">
        <v>489</v>
      </c>
      <c r="D25" s="19" t="s">
        <v>490</v>
      </c>
      <c r="E25" s="19" t="s">
        <v>705</v>
      </c>
      <c r="F25" s="71">
        <v>39675</v>
      </c>
      <c r="G25" s="71">
        <v>40086</v>
      </c>
      <c r="H25" s="72">
        <v>9091</v>
      </c>
      <c r="I25" s="72">
        <v>909</v>
      </c>
      <c r="J25" s="72">
        <v>10000</v>
      </c>
    </row>
    <row r="26" spans="1:10" s="73" customFormat="1" ht="38.25">
      <c r="A26" s="54" t="s">
        <v>1403</v>
      </c>
      <c r="B26" s="19" t="s">
        <v>345</v>
      </c>
      <c r="C26" s="19" t="s">
        <v>489</v>
      </c>
      <c r="D26" s="19" t="s">
        <v>549</v>
      </c>
      <c r="E26" s="19" t="s">
        <v>706</v>
      </c>
      <c r="F26" s="71">
        <v>39630</v>
      </c>
      <c r="G26" s="71">
        <v>40359</v>
      </c>
      <c r="H26" s="72">
        <v>27996</v>
      </c>
      <c r="I26" s="72">
        <v>4003</v>
      </c>
      <c r="J26" s="72">
        <v>31999</v>
      </c>
    </row>
    <row r="27" spans="1:10" s="73" customFormat="1" ht="38.25">
      <c r="A27" s="54" t="s">
        <v>1403</v>
      </c>
      <c r="B27" s="19" t="s">
        <v>345</v>
      </c>
      <c r="C27" s="19" t="s">
        <v>489</v>
      </c>
      <c r="D27" s="19" t="s">
        <v>490</v>
      </c>
      <c r="E27" s="19" t="s">
        <v>704</v>
      </c>
      <c r="F27" s="71">
        <v>39675</v>
      </c>
      <c r="G27" s="71">
        <v>40086</v>
      </c>
      <c r="H27" s="72">
        <v>205454</v>
      </c>
      <c r="I27" s="72">
        <v>20545</v>
      </c>
      <c r="J27" s="72">
        <v>225999</v>
      </c>
    </row>
    <row r="28" spans="1:10" s="73" customFormat="1" ht="38.25">
      <c r="A28" s="54" t="s">
        <v>1403</v>
      </c>
      <c r="B28" s="19" t="s">
        <v>345</v>
      </c>
      <c r="C28" s="19" t="s">
        <v>489</v>
      </c>
      <c r="D28" s="19" t="s">
        <v>1405</v>
      </c>
      <c r="E28" s="19" t="s">
        <v>711</v>
      </c>
      <c r="F28" s="71">
        <v>39692</v>
      </c>
      <c r="G28" s="71">
        <v>40786</v>
      </c>
      <c r="H28" s="72">
        <v>207775</v>
      </c>
      <c r="I28" s="72">
        <v>32225</v>
      </c>
      <c r="J28" s="72">
        <v>240000</v>
      </c>
    </row>
    <row r="29" spans="1:10" s="73" customFormat="1" ht="38.25">
      <c r="A29" s="54" t="s">
        <v>1403</v>
      </c>
      <c r="B29" s="19" t="s">
        <v>345</v>
      </c>
      <c r="C29" s="19" t="s">
        <v>285</v>
      </c>
      <c r="D29" s="19" t="s">
        <v>707</v>
      </c>
      <c r="E29" s="19" t="s">
        <v>708</v>
      </c>
      <c r="F29" s="71">
        <v>38944</v>
      </c>
      <c r="G29" s="71">
        <v>40209</v>
      </c>
      <c r="H29" s="72">
        <v>30435</v>
      </c>
      <c r="I29" s="72">
        <v>4565</v>
      </c>
      <c r="J29" s="72">
        <v>35000</v>
      </c>
    </row>
    <row r="30" spans="1:10" s="73" customFormat="1" ht="25.5">
      <c r="A30" s="54" t="s">
        <v>1403</v>
      </c>
      <c r="B30" s="19" t="s">
        <v>476</v>
      </c>
      <c r="C30" s="19" t="s">
        <v>477</v>
      </c>
      <c r="D30" s="19" t="s">
        <v>465</v>
      </c>
      <c r="E30" s="19" t="s">
        <v>15</v>
      </c>
      <c r="F30" s="71">
        <v>39387</v>
      </c>
      <c r="G30" s="71">
        <v>39721</v>
      </c>
      <c r="H30" s="72">
        <v>3500</v>
      </c>
      <c r="I30" s="72">
        <v>500</v>
      </c>
      <c r="J30" s="72">
        <v>4000</v>
      </c>
    </row>
    <row r="31" spans="1:10" s="73" customFormat="1" ht="25.5">
      <c r="A31" s="54" t="s">
        <v>1403</v>
      </c>
      <c r="B31" s="19" t="s">
        <v>476</v>
      </c>
      <c r="C31" s="19" t="s">
        <v>477</v>
      </c>
      <c r="D31" s="19" t="s">
        <v>714</v>
      </c>
      <c r="E31" s="19" t="s">
        <v>715</v>
      </c>
      <c r="F31" s="71">
        <v>39814</v>
      </c>
      <c r="G31" s="71">
        <v>40178</v>
      </c>
      <c r="H31" s="72">
        <v>5229</v>
      </c>
      <c r="I31" s="72">
        <v>748</v>
      </c>
      <c r="J31" s="72">
        <v>5977</v>
      </c>
    </row>
    <row r="32" spans="1:10" s="73" customFormat="1" ht="25.5">
      <c r="A32" s="54" t="s">
        <v>1403</v>
      </c>
      <c r="B32" s="19" t="s">
        <v>476</v>
      </c>
      <c r="C32" s="19" t="s">
        <v>477</v>
      </c>
      <c r="D32" s="19" t="s">
        <v>712</v>
      </c>
      <c r="E32" s="19" t="s">
        <v>713</v>
      </c>
      <c r="F32" s="71">
        <v>39356</v>
      </c>
      <c r="G32" s="71">
        <v>39721</v>
      </c>
      <c r="H32" s="72">
        <v>15289</v>
      </c>
      <c r="I32" s="72">
        <v>2252</v>
      </c>
      <c r="J32" s="72">
        <v>17541</v>
      </c>
    </row>
    <row r="33" spans="1:10" s="73" customFormat="1" ht="25.5">
      <c r="A33" s="54" t="s">
        <v>1403</v>
      </c>
      <c r="B33" s="19" t="s">
        <v>476</v>
      </c>
      <c r="C33" s="19" t="s">
        <v>477</v>
      </c>
      <c r="D33" s="19" t="s">
        <v>712</v>
      </c>
      <c r="E33" s="19" t="s">
        <v>713</v>
      </c>
      <c r="F33" s="71">
        <v>39722</v>
      </c>
      <c r="G33" s="71">
        <v>40086</v>
      </c>
      <c r="H33" s="72">
        <v>19948</v>
      </c>
      <c r="I33" s="72">
        <v>2852</v>
      </c>
      <c r="J33" s="72">
        <v>22800</v>
      </c>
    </row>
    <row r="34" spans="1:10" s="73" customFormat="1" ht="38.25">
      <c r="A34" s="54" t="s">
        <v>1403</v>
      </c>
      <c r="B34" s="19" t="s">
        <v>476</v>
      </c>
      <c r="C34" s="19" t="s">
        <v>492</v>
      </c>
      <c r="D34" s="19" t="s">
        <v>720</v>
      </c>
      <c r="E34" s="19" t="s">
        <v>721</v>
      </c>
      <c r="F34" s="71">
        <v>39717</v>
      </c>
      <c r="G34" s="71">
        <v>40178</v>
      </c>
      <c r="H34" s="72">
        <v>76448</v>
      </c>
      <c r="I34" s="72">
        <v>22552</v>
      </c>
      <c r="J34" s="72">
        <v>99000</v>
      </c>
    </row>
    <row r="35" spans="1:10" s="73" customFormat="1" ht="25.5">
      <c r="A35" s="54" t="s">
        <v>1403</v>
      </c>
      <c r="B35" s="19" t="s">
        <v>476</v>
      </c>
      <c r="C35" s="19" t="s">
        <v>492</v>
      </c>
      <c r="D35" s="19" t="s">
        <v>716</v>
      </c>
      <c r="E35" s="19" t="s">
        <v>717</v>
      </c>
      <c r="F35" s="71">
        <v>39828</v>
      </c>
      <c r="G35" s="71">
        <v>39903</v>
      </c>
      <c r="H35" s="72">
        <v>19305</v>
      </c>
      <c r="I35" s="72">
        <v>5695</v>
      </c>
      <c r="J35" s="72">
        <v>25000</v>
      </c>
    </row>
    <row r="36" spans="1:10" s="73" customFormat="1" ht="25.5">
      <c r="A36" s="54" t="s">
        <v>1403</v>
      </c>
      <c r="B36" s="19" t="s">
        <v>476</v>
      </c>
      <c r="C36" s="19" t="s">
        <v>492</v>
      </c>
      <c r="D36" s="19" t="s">
        <v>718</v>
      </c>
      <c r="E36" s="19" t="s">
        <v>719</v>
      </c>
      <c r="F36" s="71">
        <v>39797</v>
      </c>
      <c r="G36" s="71">
        <v>40178</v>
      </c>
      <c r="H36" s="72">
        <v>24402</v>
      </c>
      <c r="I36" s="72">
        <v>7198</v>
      </c>
      <c r="J36" s="72">
        <v>31600</v>
      </c>
    </row>
    <row r="37" spans="1:10" s="73" customFormat="1" ht="25.5">
      <c r="A37" s="54" t="s">
        <v>1403</v>
      </c>
      <c r="B37" s="19" t="s">
        <v>476</v>
      </c>
      <c r="C37" s="19" t="s">
        <v>671</v>
      </c>
      <c r="D37" s="19" t="s">
        <v>1405</v>
      </c>
      <c r="E37" s="19" t="s">
        <v>722</v>
      </c>
      <c r="F37" s="71">
        <v>39661</v>
      </c>
      <c r="G37" s="71">
        <v>40025</v>
      </c>
      <c r="H37" s="72">
        <v>104637</v>
      </c>
      <c r="I37" s="72">
        <v>0</v>
      </c>
      <c r="J37" s="72">
        <v>104637</v>
      </c>
    </row>
    <row r="38" spans="1:10" s="73" customFormat="1" ht="51">
      <c r="A38" s="54" t="s">
        <v>1403</v>
      </c>
      <c r="B38" s="19" t="s">
        <v>499</v>
      </c>
      <c r="C38" s="19" t="s">
        <v>723</v>
      </c>
      <c r="D38" s="19" t="s">
        <v>384</v>
      </c>
      <c r="E38" s="19" t="s">
        <v>726</v>
      </c>
      <c r="F38" s="71">
        <v>39639</v>
      </c>
      <c r="G38" s="71">
        <v>40369</v>
      </c>
      <c r="H38" s="72">
        <v>44182</v>
      </c>
      <c r="I38" s="72">
        <v>6318</v>
      </c>
      <c r="J38" s="72">
        <v>50500</v>
      </c>
    </row>
    <row r="39" spans="1:10" s="73" customFormat="1" ht="25.5">
      <c r="A39" s="54" t="s">
        <v>1403</v>
      </c>
      <c r="B39" s="19" t="s">
        <v>499</v>
      </c>
      <c r="C39" s="19" t="s">
        <v>723</v>
      </c>
      <c r="D39" s="19" t="s">
        <v>293</v>
      </c>
      <c r="E39" s="19" t="s">
        <v>725</v>
      </c>
      <c r="F39" s="71">
        <v>39630</v>
      </c>
      <c r="G39" s="71">
        <v>40359</v>
      </c>
      <c r="H39" s="72">
        <v>1254</v>
      </c>
      <c r="I39" s="72">
        <v>0</v>
      </c>
      <c r="J39" s="72">
        <v>1254</v>
      </c>
    </row>
    <row r="40" spans="1:10" s="73" customFormat="1" ht="25.5">
      <c r="A40" s="54" t="s">
        <v>1403</v>
      </c>
      <c r="B40" s="19" t="s">
        <v>499</v>
      </c>
      <c r="C40" s="19" t="s">
        <v>723</v>
      </c>
      <c r="D40" s="19" t="s">
        <v>520</v>
      </c>
      <c r="E40" s="19" t="s">
        <v>724</v>
      </c>
      <c r="F40" s="71">
        <v>39814</v>
      </c>
      <c r="G40" s="71">
        <v>40178</v>
      </c>
      <c r="H40" s="72">
        <v>12000</v>
      </c>
      <c r="I40" s="72">
        <v>0</v>
      </c>
      <c r="J40" s="72">
        <v>12000</v>
      </c>
    </row>
    <row r="41" spans="1:10" s="73" customFormat="1" ht="25.5">
      <c r="A41" s="54" t="s">
        <v>1403</v>
      </c>
      <c r="B41" s="19" t="s">
        <v>499</v>
      </c>
      <c r="C41" s="19" t="s">
        <v>56</v>
      </c>
      <c r="D41" s="19" t="s">
        <v>727</v>
      </c>
      <c r="E41" s="19" t="s">
        <v>728</v>
      </c>
      <c r="F41" s="71">
        <v>39630</v>
      </c>
      <c r="G41" s="71">
        <v>40724</v>
      </c>
      <c r="H41" s="72">
        <v>51180</v>
      </c>
      <c r="I41" s="72">
        <v>7319</v>
      </c>
      <c r="J41" s="72">
        <v>58499</v>
      </c>
    </row>
    <row r="42" spans="1:10" s="73" customFormat="1" ht="25.5">
      <c r="A42" s="54" t="s">
        <v>1403</v>
      </c>
      <c r="B42" s="19" t="s">
        <v>499</v>
      </c>
      <c r="C42" s="19" t="s">
        <v>56</v>
      </c>
      <c r="D42" s="19" t="s">
        <v>520</v>
      </c>
      <c r="E42" s="19" t="s">
        <v>57</v>
      </c>
      <c r="F42" s="71">
        <v>39600</v>
      </c>
      <c r="G42" s="71">
        <v>39813</v>
      </c>
      <c r="H42" s="72">
        <v>3000</v>
      </c>
      <c r="I42" s="72">
        <v>0</v>
      </c>
      <c r="J42" s="72">
        <v>3000</v>
      </c>
    </row>
    <row r="43" spans="1:10" s="73" customFormat="1" ht="51">
      <c r="A43" s="54" t="s">
        <v>1403</v>
      </c>
      <c r="B43" s="19" t="s">
        <v>499</v>
      </c>
      <c r="C43" s="19" t="s">
        <v>295</v>
      </c>
      <c r="D43" s="19" t="s">
        <v>1405</v>
      </c>
      <c r="E43" s="19" t="s">
        <v>729</v>
      </c>
      <c r="F43" s="71">
        <v>39692</v>
      </c>
      <c r="G43" s="71">
        <v>40421</v>
      </c>
      <c r="H43" s="72">
        <v>77195</v>
      </c>
      <c r="I43" s="72">
        <v>19299</v>
      </c>
      <c r="J43" s="72">
        <v>96494</v>
      </c>
    </row>
    <row r="44" spans="1:10" s="73" customFormat="1" ht="12.75">
      <c r="A44" s="54" t="s">
        <v>1403</v>
      </c>
      <c r="B44" s="19" t="s">
        <v>499</v>
      </c>
      <c r="C44" s="19" t="s">
        <v>480</v>
      </c>
      <c r="D44" s="19" t="s">
        <v>293</v>
      </c>
      <c r="E44" s="19" t="s">
        <v>58</v>
      </c>
      <c r="F44" s="71">
        <v>39264</v>
      </c>
      <c r="G44" s="71">
        <v>39994</v>
      </c>
      <c r="H44" s="72">
        <v>30000</v>
      </c>
      <c r="I44" s="72">
        <v>0</v>
      </c>
      <c r="J44" s="72">
        <v>30000</v>
      </c>
    </row>
    <row r="45" spans="1:10" s="73" customFormat="1" ht="25.5">
      <c r="A45" s="54" t="s">
        <v>1403</v>
      </c>
      <c r="B45" s="19" t="s">
        <v>499</v>
      </c>
      <c r="C45" s="19" t="s">
        <v>480</v>
      </c>
      <c r="D45" s="19" t="s">
        <v>731</v>
      </c>
      <c r="E45" s="19" t="s">
        <v>732</v>
      </c>
      <c r="F45" s="71">
        <v>39448</v>
      </c>
      <c r="G45" s="71">
        <v>40251</v>
      </c>
      <c r="H45" s="72">
        <v>20618</v>
      </c>
      <c r="I45" s="72">
        <v>2949</v>
      </c>
      <c r="J45" s="72">
        <v>23567</v>
      </c>
    </row>
    <row r="46" spans="1:10" s="73" customFormat="1" ht="25.5">
      <c r="A46" s="54" t="s">
        <v>1403</v>
      </c>
      <c r="B46" s="19" t="s">
        <v>499</v>
      </c>
      <c r="C46" s="19" t="s">
        <v>480</v>
      </c>
      <c r="D46" s="19" t="s">
        <v>520</v>
      </c>
      <c r="E46" s="19" t="s">
        <v>730</v>
      </c>
      <c r="F46" s="71">
        <v>39448</v>
      </c>
      <c r="G46" s="71">
        <v>39813</v>
      </c>
      <c r="H46" s="72">
        <v>4375</v>
      </c>
      <c r="I46" s="72">
        <v>626</v>
      </c>
      <c r="J46" s="72">
        <v>5001</v>
      </c>
    </row>
    <row r="47" spans="1:10" s="73" customFormat="1" ht="25.5">
      <c r="A47" s="54" t="s">
        <v>1403</v>
      </c>
      <c r="B47" s="19" t="s">
        <v>499</v>
      </c>
      <c r="C47" s="19" t="s">
        <v>1409</v>
      </c>
      <c r="D47" s="19" t="s">
        <v>733</v>
      </c>
      <c r="E47" s="19" t="s">
        <v>734</v>
      </c>
      <c r="F47" s="71">
        <v>39753</v>
      </c>
      <c r="G47" s="71">
        <v>40847</v>
      </c>
      <c r="H47" s="72">
        <v>140000</v>
      </c>
      <c r="I47" s="72">
        <v>0</v>
      </c>
      <c r="J47" s="72">
        <v>140000</v>
      </c>
    </row>
    <row r="48" spans="1:10" s="73" customFormat="1" ht="25.5">
      <c r="A48" s="54" t="s">
        <v>1403</v>
      </c>
      <c r="B48" s="19" t="s">
        <v>499</v>
      </c>
      <c r="C48" s="19" t="s">
        <v>296</v>
      </c>
      <c r="D48" s="19" t="s">
        <v>298</v>
      </c>
      <c r="E48" s="19" t="s">
        <v>735</v>
      </c>
      <c r="F48" s="71">
        <v>39828</v>
      </c>
      <c r="G48" s="71">
        <v>41288</v>
      </c>
      <c r="H48" s="72">
        <v>133229</v>
      </c>
      <c r="I48" s="72">
        <v>33307</v>
      </c>
      <c r="J48" s="72">
        <v>166536</v>
      </c>
    </row>
    <row r="49" spans="1:10" s="73" customFormat="1" ht="25.5">
      <c r="A49" s="54" t="s">
        <v>1403</v>
      </c>
      <c r="B49" s="19" t="s">
        <v>499</v>
      </c>
      <c r="C49" s="19" t="s">
        <v>296</v>
      </c>
      <c r="D49" s="19" t="s">
        <v>517</v>
      </c>
      <c r="E49" s="19" t="s">
        <v>479</v>
      </c>
      <c r="F49" s="71">
        <v>39173</v>
      </c>
      <c r="G49" s="71">
        <v>40268</v>
      </c>
      <c r="H49" s="72">
        <v>7000</v>
      </c>
      <c r="I49" s="72">
        <v>0</v>
      </c>
      <c r="J49" s="72">
        <v>7000</v>
      </c>
    </row>
    <row r="50" spans="1:10" s="73" customFormat="1" ht="38.25">
      <c r="A50" s="54" t="s">
        <v>1403</v>
      </c>
      <c r="B50" s="19" t="s">
        <v>499</v>
      </c>
      <c r="C50" s="19" t="s">
        <v>493</v>
      </c>
      <c r="D50" s="19" t="s">
        <v>736</v>
      </c>
      <c r="E50" s="19" t="s">
        <v>737</v>
      </c>
      <c r="F50" s="71">
        <v>39630</v>
      </c>
      <c r="G50" s="71">
        <v>39936</v>
      </c>
      <c r="H50" s="72">
        <v>25496</v>
      </c>
      <c r="I50" s="72">
        <v>0</v>
      </c>
      <c r="J50" s="72">
        <v>25496</v>
      </c>
    </row>
    <row r="51" spans="1:10" s="73" customFormat="1" ht="38.25">
      <c r="A51" s="54" t="s">
        <v>1403</v>
      </c>
      <c r="B51" s="19" t="s">
        <v>499</v>
      </c>
      <c r="C51" s="19" t="s">
        <v>493</v>
      </c>
      <c r="D51" s="19" t="s">
        <v>389</v>
      </c>
      <c r="E51" s="19" t="s">
        <v>481</v>
      </c>
      <c r="F51" s="71">
        <v>38505</v>
      </c>
      <c r="G51" s="71">
        <v>40330</v>
      </c>
      <c r="H51" s="72">
        <v>150000</v>
      </c>
      <c r="I51" s="72">
        <v>0</v>
      </c>
      <c r="J51" s="72">
        <v>150000</v>
      </c>
    </row>
    <row r="52" spans="1:10" s="73" customFormat="1" ht="25.5">
      <c r="A52" s="54" t="s">
        <v>1403</v>
      </c>
      <c r="B52" s="19" t="s">
        <v>499</v>
      </c>
      <c r="C52" s="19" t="s">
        <v>478</v>
      </c>
      <c r="D52" s="19" t="s">
        <v>738</v>
      </c>
      <c r="E52" s="19" t="s">
        <v>739</v>
      </c>
      <c r="F52" s="71">
        <v>39828</v>
      </c>
      <c r="G52" s="71">
        <v>40359</v>
      </c>
      <c r="H52" s="72">
        <v>3000</v>
      </c>
      <c r="I52" s="72">
        <v>0</v>
      </c>
      <c r="J52" s="72">
        <v>3000</v>
      </c>
    </row>
    <row r="53" spans="1:10" s="73" customFormat="1" ht="25.5">
      <c r="A53" s="54" t="s">
        <v>1403</v>
      </c>
      <c r="B53" s="19" t="s">
        <v>499</v>
      </c>
      <c r="C53" s="19" t="s">
        <v>740</v>
      </c>
      <c r="D53" s="19" t="s">
        <v>408</v>
      </c>
      <c r="E53" s="19" t="s">
        <v>741</v>
      </c>
      <c r="F53" s="71">
        <v>39887</v>
      </c>
      <c r="G53" s="71">
        <v>40178</v>
      </c>
      <c r="H53" s="72">
        <v>15000</v>
      </c>
      <c r="I53" s="72">
        <v>0</v>
      </c>
      <c r="J53" s="72">
        <v>15000</v>
      </c>
    </row>
    <row r="54" spans="1:10" s="73" customFormat="1" ht="25.5">
      <c r="A54" s="54" t="s">
        <v>1403</v>
      </c>
      <c r="B54" s="19" t="s">
        <v>499</v>
      </c>
      <c r="C54" s="19" t="s">
        <v>294</v>
      </c>
      <c r="D54" s="19" t="s">
        <v>742</v>
      </c>
      <c r="E54" s="19" t="s">
        <v>743</v>
      </c>
      <c r="F54" s="71">
        <v>39569</v>
      </c>
      <c r="G54" s="71">
        <v>40188</v>
      </c>
      <c r="H54" s="72">
        <v>17648</v>
      </c>
      <c r="I54" s="72">
        <v>4412</v>
      </c>
      <c r="J54" s="72">
        <v>22060</v>
      </c>
    </row>
    <row r="55" spans="1:10" s="73" customFormat="1" ht="38.25">
      <c r="A55" s="54" t="s">
        <v>1403</v>
      </c>
      <c r="B55" s="19" t="s">
        <v>499</v>
      </c>
      <c r="C55" s="19" t="s">
        <v>294</v>
      </c>
      <c r="D55" s="19" t="s">
        <v>1405</v>
      </c>
      <c r="E55" s="19" t="s">
        <v>744</v>
      </c>
      <c r="F55" s="71">
        <v>39692</v>
      </c>
      <c r="G55" s="71">
        <v>40421</v>
      </c>
      <c r="H55" s="72">
        <v>78003</v>
      </c>
      <c r="I55" s="72">
        <v>21997</v>
      </c>
      <c r="J55" s="72">
        <v>100000</v>
      </c>
    </row>
    <row r="56" spans="1:10" s="73" customFormat="1" ht="25.5">
      <c r="A56" s="54" t="s">
        <v>1403</v>
      </c>
      <c r="B56" s="19" t="s">
        <v>499</v>
      </c>
      <c r="C56" s="19" t="s">
        <v>745</v>
      </c>
      <c r="D56" s="19" t="s">
        <v>746</v>
      </c>
      <c r="E56" s="19" t="s">
        <v>747</v>
      </c>
      <c r="F56" s="71">
        <v>39814</v>
      </c>
      <c r="G56" s="71">
        <v>40543</v>
      </c>
      <c r="H56" s="72">
        <v>14300</v>
      </c>
      <c r="I56" s="72">
        <v>0</v>
      </c>
      <c r="J56" s="72">
        <v>14300</v>
      </c>
    </row>
    <row r="57" spans="1:10" s="73" customFormat="1" ht="38.25">
      <c r="A57" s="54" t="s">
        <v>1403</v>
      </c>
      <c r="B57" s="19" t="s">
        <v>499</v>
      </c>
      <c r="C57" s="19" t="s">
        <v>748</v>
      </c>
      <c r="D57" s="19" t="s">
        <v>749</v>
      </c>
      <c r="E57" s="19" t="s">
        <v>750</v>
      </c>
      <c r="F57" s="71">
        <v>39630</v>
      </c>
      <c r="G57" s="71">
        <v>39994</v>
      </c>
      <c r="H57" s="72">
        <v>4000</v>
      </c>
      <c r="I57" s="72">
        <v>0</v>
      </c>
      <c r="J57" s="72">
        <v>4000</v>
      </c>
    </row>
    <row r="58" spans="1:10" s="73" customFormat="1" ht="25.5">
      <c r="A58" s="54" t="s">
        <v>1403</v>
      </c>
      <c r="B58" s="19" t="s">
        <v>460</v>
      </c>
      <c r="C58" s="19" t="s">
        <v>657</v>
      </c>
      <c r="D58" s="19" t="s">
        <v>255</v>
      </c>
      <c r="E58" s="19" t="s">
        <v>60</v>
      </c>
      <c r="F58" s="71">
        <v>39448</v>
      </c>
      <c r="G58" s="71">
        <v>40512</v>
      </c>
      <c r="H58" s="72">
        <v>5000</v>
      </c>
      <c r="I58" s="72">
        <v>0</v>
      </c>
      <c r="J58" s="72">
        <v>5000</v>
      </c>
    </row>
    <row r="59" spans="1:10" s="73" customFormat="1" ht="38.25">
      <c r="A59" s="54" t="s">
        <v>1403</v>
      </c>
      <c r="B59" s="19" t="s">
        <v>460</v>
      </c>
      <c r="C59" s="19" t="s">
        <v>461</v>
      </c>
      <c r="D59" s="19" t="s">
        <v>517</v>
      </c>
      <c r="E59" s="19" t="s">
        <v>751</v>
      </c>
      <c r="F59" s="71">
        <v>40009</v>
      </c>
      <c r="G59" s="71">
        <v>41090</v>
      </c>
      <c r="H59" s="72">
        <v>314348</v>
      </c>
      <c r="I59" s="72">
        <v>85652</v>
      </c>
      <c r="J59" s="72">
        <v>400000</v>
      </c>
    </row>
    <row r="60" spans="1:10" s="73" customFormat="1" ht="25.5">
      <c r="A60" s="54" t="s">
        <v>1403</v>
      </c>
      <c r="B60" s="19" t="s">
        <v>460</v>
      </c>
      <c r="C60" s="19" t="s">
        <v>281</v>
      </c>
      <c r="D60" s="19" t="s">
        <v>267</v>
      </c>
      <c r="E60" s="19" t="s">
        <v>282</v>
      </c>
      <c r="F60" s="71">
        <v>38504</v>
      </c>
      <c r="G60" s="71">
        <v>401584</v>
      </c>
      <c r="H60" s="72">
        <v>14000</v>
      </c>
      <c r="I60" s="72">
        <v>0</v>
      </c>
      <c r="J60" s="72">
        <v>14000</v>
      </c>
    </row>
    <row r="61" spans="1:10" s="73" customFormat="1" ht="25.5">
      <c r="A61" s="54" t="s">
        <v>1403</v>
      </c>
      <c r="B61" s="19" t="s">
        <v>460</v>
      </c>
      <c r="C61" s="19" t="s">
        <v>281</v>
      </c>
      <c r="D61" s="19" t="s">
        <v>267</v>
      </c>
      <c r="E61" s="19" t="s">
        <v>752</v>
      </c>
      <c r="F61" s="71">
        <v>39583</v>
      </c>
      <c r="G61" s="71">
        <v>39859</v>
      </c>
      <c r="H61" s="72">
        <v>1250</v>
      </c>
      <c r="I61" s="72">
        <v>0</v>
      </c>
      <c r="J61" s="72">
        <v>1250</v>
      </c>
    </row>
    <row r="62" spans="1:10" s="73" customFormat="1" ht="25.5">
      <c r="A62" s="54" t="s">
        <v>1403</v>
      </c>
      <c r="B62" s="19" t="s">
        <v>460</v>
      </c>
      <c r="C62" s="19" t="s">
        <v>281</v>
      </c>
      <c r="D62" s="19" t="s">
        <v>267</v>
      </c>
      <c r="E62" s="19" t="s">
        <v>752</v>
      </c>
      <c r="F62" s="71">
        <v>39583</v>
      </c>
      <c r="G62" s="71">
        <v>39813</v>
      </c>
      <c r="H62" s="72">
        <v>5000</v>
      </c>
      <c r="I62" s="72">
        <v>0</v>
      </c>
      <c r="J62" s="72">
        <v>5000</v>
      </c>
    </row>
    <row r="63" spans="1:10" s="73" customFormat="1" ht="25.5">
      <c r="A63" s="54" t="s">
        <v>1403</v>
      </c>
      <c r="B63" s="19" t="s">
        <v>460</v>
      </c>
      <c r="C63" s="19" t="s">
        <v>281</v>
      </c>
      <c r="D63" s="19" t="s">
        <v>267</v>
      </c>
      <c r="E63" s="19" t="s">
        <v>752</v>
      </c>
      <c r="F63" s="71">
        <v>39583</v>
      </c>
      <c r="G63" s="71">
        <v>39813</v>
      </c>
      <c r="H63" s="72">
        <v>2500</v>
      </c>
      <c r="I63" s="72">
        <v>0</v>
      </c>
      <c r="J63" s="72">
        <v>2500</v>
      </c>
    </row>
    <row r="64" spans="1:10" s="73" customFormat="1" ht="25.5">
      <c r="A64" s="54" t="s">
        <v>1403</v>
      </c>
      <c r="B64" s="19" t="s">
        <v>460</v>
      </c>
      <c r="C64" s="19" t="s">
        <v>281</v>
      </c>
      <c r="D64" s="19" t="s">
        <v>267</v>
      </c>
      <c r="E64" s="19" t="s">
        <v>752</v>
      </c>
      <c r="F64" s="71">
        <v>39583</v>
      </c>
      <c r="G64" s="71">
        <v>39813</v>
      </c>
      <c r="H64" s="72">
        <v>9000</v>
      </c>
      <c r="I64" s="72">
        <v>0</v>
      </c>
      <c r="J64" s="72">
        <v>9000</v>
      </c>
    </row>
    <row r="65" spans="1:10" s="73" customFormat="1" ht="12.75">
      <c r="A65" s="54" t="s">
        <v>1403</v>
      </c>
      <c r="B65" s="19" t="s">
        <v>460</v>
      </c>
      <c r="C65" s="19" t="s">
        <v>753</v>
      </c>
      <c r="D65" s="19" t="s">
        <v>280</v>
      </c>
      <c r="E65" s="19" t="s">
        <v>754</v>
      </c>
      <c r="F65" s="71">
        <v>39644</v>
      </c>
      <c r="G65" s="71">
        <v>40373</v>
      </c>
      <c r="H65" s="72">
        <v>20000</v>
      </c>
      <c r="I65" s="72">
        <v>0</v>
      </c>
      <c r="J65" s="72">
        <v>20000</v>
      </c>
    </row>
    <row r="66" spans="1:10" s="73" customFormat="1" ht="38.25">
      <c r="A66" s="54" t="s">
        <v>1403</v>
      </c>
      <c r="B66" s="19" t="s">
        <v>460</v>
      </c>
      <c r="C66" s="19" t="s">
        <v>755</v>
      </c>
      <c r="D66" s="19" t="s">
        <v>756</v>
      </c>
      <c r="E66" s="19" t="s">
        <v>757</v>
      </c>
      <c r="F66" s="71">
        <v>39995</v>
      </c>
      <c r="G66" s="71">
        <v>40724</v>
      </c>
      <c r="H66" s="72">
        <v>24851</v>
      </c>
      <c r="I66" s="72">
        <v>0</v>
      </c>
      <c r="J66" s="72">
        <v>24851</v>
      </c>
    </row>
    <row r="67" spans="1:10" s="73" customFormat="1" ht="25.5">
      <c r="A67" s="54" t="s">
        <v>1403</v>
      </c>
      <c r="B67" s="19" t="s">
        <v>460</v>
      </c>
      <c r="C67" s="19" t="s">
        <v>755</v>
      </c>
      <c r="D67" s="19" t="s">
        <v>1405</v>
      </c>
      <c r="E67" s="19" t="s">
        <v>758</v>
      </c>
      <c r="F67" s="71">
        <v>39630</v>
      </c>
      <c r="G67" s="71">
        <v>39994</v>
      </c>
      <c r="H67" s="72">
        <v>90746</v>
      </c>
      <c r="I67" s="72">
        <v>0</v>
      </c>
      <c r="J67" s="72">
        <v>90746</v>
      </c>
    </row>
    <row r="68" spans="1:10" s="73" customFormat="1" ht="38.25">
      <c r="A68" s="54" t="s">
        <v>1403</v>
      </c>
      <c r="B68" s="19" t="s">
        <v>460</v>
      </c>
      <c r="C68" s="19" t="s">
        <v>462</v>
      </c>
      <c r="D68" s="19" t="s">
        <v>517</v>
      </c>
      <c r="E68" s="19" t="s">
        <v>463</v>
      </c>
      <c r="F68" s="71">
        <v>39904</v>
      </c>
      <c r="G68" s="71">
        <v>40633</v>
      </c>
      <c r="H68" s="72">
        <v>224096</v>
      </c>
      <c r="I68" s="72">
        <v>96351</v>
      </c>
      <c r="J68" s="72">
        <v>320447</v>
      </c>
    </row>
    <row r="69" spans="1:10" s="57" customFormat="1" ht="12.75">
      <c r="A69" s="54" t="s">
        <v>1410</v>
      </c>
      <c r="B69" s="54" t="s">
        <v>759</v>
      </c>
      <c r="C69" s="54" t="s">
        <v>760</v>
      </c>
      <c r="D69" s="54" t="s">
        <v>761</v>
      </c>
      <c r="E69" s="54" t="s">
        <v>762</v>
      </c>
      <c r="F69" s="55">
        <v>39720</v>
      </c>
      <c r="G69" s="55">
        <v>40543</v>
      </c>
      <c r="H69" s="56">
        <v>100000</v>
      </c>
      <c r="I69" s="56">
        <v>0</v>
      </c>
      <c r="J69" s="56">
        <v>100000</v>
      </c>
    </row>
    <row r="70" spans="1:10" s="57" customFormat="1" ht="63.75">
      <c r="A70" s="54" t="s">
        <v>1410</v>
      </c>
      <c r="B70" s="54" t="s">
        <v>383</v>
      </c>
      <c r="C70" s="54" t="s">
        <v>576</v>
      </c>
      <c r="D70" s="54" t="s">
        <v>518</v>
      </c>
      <c r="E70" s="54" t="s">
        <v>577</v>
      </c>
      <c r="F70" s="55">
        <v>40087</v>
      </c>
      <c r="G70" s="55">
        <v>40451</v>
      </c>
      <c r="H70" s="56">
        <v>10498</v>
      </c>
      <c r="I70" s="56">
        <v>0</v>
      </c>
      <c r="J70" s="56">
        <v>10498</v>
      </c>
    </row>
    <row r="71" spans="1:10" s="57" customFormat="1" ht="51">
      <c r="A71" s="54" t="s">
        <v>1410</v>
      </c>
      <c r="B71" s="54" t="s">
        <v>383</v>
      </c>
      <c r="C71" s="54" t="s">
        <v>763</v>
      </c>
      <c r="D71" s="54" t="s">
        <v>517</v>
      </c>
      <c r="E71" s="54" t="s">
        <v>764</v>
      </c>
      <c r="F71" s="55">
        <v>39965</v>
      </c>
      <c r="G71" s="55">
        <v>40329</v>
      </c>
      <c r="H71" s="56">
        <v>11700</v>
      </c>
      <c r="I71" s="56">
        <v>0</v>
      </c>
      <c r="J71" s="56">
        <v>11700</v>
      </c>
    </row>
    <row r="72" spans="1:10" s="57" customFormat="1" ht="51">
      <c r="A72" s="54" t="s">
        <v>1410</v>
      </c>
      <c r="B72" s="54" t="s">
        <v>383</v>
      </c>
      <c r="C72" s="54" t="s">
        <v>578</v>
      </c>
      <c r="D72" s="54" t="s">
        <v>473</v>
      </c>
      <c r="E72" s="54" t="s">
        <v>765</v>
      </c>
      <c r="F72" s="55">
        <v>39814</v>
      </c>
      <c r="G72" s="55">
        <v>40178</v>
      </c>
      <c r="H72" s="56">
        <v>64580</v>
      </c>
      <c r="I72" s="56">
        <v>16791</v>
      </c>
      <c r="J72" s="56">
        <v>81371</v>
      </c>
    </row>
    <row r="73" spans="1:10" s="57" customFormat="1" ht="51">
      <c r="A73" s="54" t="s">
        <v>1410</v>
      </c>
      <c r="B73" s="54" t="s">
        <v>383</v>
      </c>
      <c r="C73" s="54" t="s">
        <v>578</v>
      </c>
      <c r="D73" s="54" t="s">
        <v>473</v>
      </c>
      <c r="E73" s="54" t="s">
        <v>765</v>
      </c>
      <c r="F73" s="55">
        <v>39448</v>
      </c>
      <c r="G73" s="55">
        <v>39813</v>
      </c>
      <c r="H73" s="56">
        <v>500</v>
      </c>
      <c r="I73" s="56">
        <v>130</v>
      </c>
      <c r="J73" s="56">
        <v>630</v>
      </c>
    </row>
    <row r="74" spans="1:10" s="57" customFormat="1" ht="51">
      <c r="A74" s="54" t="s">
        <v>1410</v>
      </c>
      <c r="B74" s="54" t="s">
        <v>383</v>
      </c>
      <c r="C74" s="54" t="s">
        <v>766</v>
      </c>
      <c r="D74" s="54" t="s">
        <v>517</v>
      </c>
      <c r="E74" s="54" t="s">
        <v>767</v>
      </c>
      <c r="F74" s="55">
        <v>39934</v>
      </c>
      <c r="G74" s="55">
        <v>41029</v>
      </c>
      <c r="H74" s="56">
        <v>256101</v>
      </c>
      <c r="I74" s="56">
        <v>129331</v>
      </c>
      <c r="J74" s="56">
        <v>385432</v>
      </c>
    </row>
    <row r="75" spans="1:10" s="57" customFormat="1" ht="25.5">
      <c r="A75" s="54" t="s">
        <v>1410</v>
      </c>
      <c r="B75" s="54" t="s">
        <v>383</v>
      </c>
      <c r="C75" s="54" t="s">
        <v>5</v>
      </c>
      <c r="D75" s="54" t="s">
        <v>517</v>
      </c>
      <c r="E75" s="54" t="s">
        <v>768</v>
      </c>
      <c r="F75" s="55">
        <v>39661</v>
      </c>
      <c r="G75" s="55">
        <v>40390</v>
      </c>
      <c r="H75" s="56">
        <v>73695</v>
      </c>
      <c r="I75" s="56">
        <v>33580</v>
      </c>
      <c r="J75" s="56">
        <v>107275</v>
      </c>
    </row>
    <row r="76" spans="1:10" s="57" customFormat="1" ht="25.5">
      <c r="A76" s="54" t="s">
        <v>1410</v>
      </c>
      <c r="B76" s="54" t="s">
        <v>383</v>
      </c>
      <c r="C76" s="54" t="s">
        <v>5</v>
      </c>
      <c r="D76" s="54" t="s">
        <v>384</v>
      </c>
      <c r="E76" s="54" t="s">
        <v>392</v>
      </c>
      <c r="F76" s="55">
        <v>38961</v>
      </c>
      <c r="G76" s="55">
        <v>40056</v>
      </c>
      <c r="H76" s="56">
        <v>7508</v>
      </c>
      <c r="I76" s="56">
        <v>0</v>
      </c>
      <c r="J76" s="56">
        <v>7508</v>
      </c>
    </row>
    <row r="77" spans="1:10" s="57" customFormat="1" ht="25.5">
      <c r="A77" s="54" t="s">
        <v>1410</v>
      </c>
      <c r="B77" s="54" t="s">
        <v>383</v>
      </c>
      <c r="C77" s="54" t="s">
        <v>579</v>
      </c>
      <c r="D77" s="54" t="s">
        <v>517</v>
      </c>
      <c r="E77" s="54" t="s">
        <v>580</v>
      </c>
      <c r="F77" s="55">
        <v>39326</v>
      </c>
      <c r="G77" s="55">
        <v>40421</v>
      </c>
      <c r="H77" s="56">
        <v>100503</v>
      </c>
      <c r="I77" s="56">
        <v>16000</v>
      </c>
      <c r="J77" s="56">
        <v>116503</v>
      </c>
    </row>
    <row r="78" spans="1:10" s="57" customFormat="1" ht="12.75">
      <c r="A78" s="54" t="s">
        <v>1410</v>
      </c>
      <c r="B78" s="54" t="s">
        <v>383</v>
      </c>
      <c r="C78" s="54" t="s">
        <v>579</v>
      </c>
      <c r="D78" s="54" t="s">
        <v>517</v>
      </c>
      <c r="E78" s="54" t="s">
        <v>769</v>
      </c>
      <c r="F78" s="55">
        <v>39979</v>
      </c>
      <c r="G78" s="55">
        <v>40694</v>
      </c>
      <c r="H78" s="56">
        <v>128370</v>
      </c>
      <c r="I78" s="56">
        <v>64827</v>
      </c>
      <c r="J78" s="56">
        <v>193197</v>
      </c>
    </row>
    <row r="79" spans="1:10" s="57" customFormat="1" ht="25.5">
      <c r="A79" s="54" t="s">
        <v>1410</v>
      </c>
      <c r="B79" s="54" t="s">
        <v>383</v>
      </c>
      <c r="C79" s="54" t="s">
        <v>581</v>
      </c>
      <c r="D79" s="54" t="s">
        <v>517</v>
      </c>
      <c r="E79" s="54" t="s">
        <v>582</v>
      </c>
      <c r="F79" s="55">
        <v>40057</v>
      </c>
      <c r="G79" s="55">
        <v>40421</v>
      </c>
      <c r="H79" s="56">
        <v>131583</v>
      </c>
      <c r="I79" s="56">
        <v>68423</v>
      </c>
      <c r="J79" s="56">
        <v>200006</v>
      </c>
    </row>
    <row r="80" spans="1:10" s="57" customFormat="1" ht="25.5">
      <c r="A80" s="54" t="s">
        <v>1410</v>
      </c>
      <c r="B80" s="54" t="s">
        <v>6</v>
      </c>
      <c r="C80" s="54" t="s">
        <v>393</v>
      </c>
      <c r="D80" s="54" t="s">
        <v>394</v>
      </c>
      <c r="E80" s="54" t="s">
        <v>770</v>
      </c>
      <c r="F80" s="55">
        <v>39707</v>
      </c>
      <c r="G80" s="55">
        <v>40178</v>
      </c>
      <c r="H80" s="56">
        <v>9284</v>
      </c>
      <c r="I80" s="56">
        <v>0</v>
      </c>
      <c r="J80" s="56">
        <v>9284</v>
      </c>
    </row>
    <row r="81" spans="1:10" s="57" customFormat="1" ht="25.5">
      <c r="A81" s="54" t="s">
        <v>1410</v>
      </c>
      <c r="B81" s="54" t="s">
        <v>7</v>
      </c>
      <c r="C81" s="54" t="s">
        <v>771</v>
      </c>
      <c r="D81" s="54" t="s">
        <v>517</v>
      </c>
      <c r="E81" s="54" t="s">
        <v>772</v>
      </c>
      <c r="F81" s="55">
        <v>39979</v>
      </c>
      <c r="G81" s="55">
        <v>40329</v>
      </c>
      <c r="H81" s="56">
        <v>99668</v>
      </c>
      <c r="I81" s="56">
        <v>50332</v>
      </c>
      <c r="J81" s="56">
        <v>150000</v>
      </c>
    </row>
    <row r="82" spans="1:10" s="57" customFormat="1" ht="38.25">
      <c r="A82" s="54" t="s">
        <v>1410</v>
      </c>
      <c r="B82" s="54" t="s">
        <v>7</v>
      </c>
      <c r="C82" s="54" t="s">
        <v>8</v>
      </c>
      <c r="D82" s="54" t="s">
        <v>517</v>
      </c>
      <c r="E82" s="54" t="s">
        <v>584</v>
      </c>
      <c r="F82" s="55">
        <v>40026</v>
      </c>
      <c r="G82" s="55">
        <v>40390</v>
      </c>
      <c r="H82" s="56">
        <v>109635</v>
      </c>
      <c r="I82" s="56">
        <v>55365</v>
      </c>
      <c r="J82" s="56">
        <v>165000</v>
      </c>
    </row>
    <row r="83" spans="1:10" s="57" customFormat="1" ht="25.5">
      <c r="A83" s="54" t="s">
        <v>1410</v>
      </c>
      <c r="B83" s="54" t="s">
        <v>7</v>
      </c>
      <c r="C83" s="54" t="s">
        <v>585</v>
      </c>
      <c r="D83" s="54" t="s">
        <v>603</v>
      </c>
      <c r="E83" s="54" t="s">
        <v>773</v>
      </c>
      <c r="F83" s="55">
        <v>39692</v>
      </c>
      <c r="G83" s="55">
        <v>41882</v>
      </c>
      <c r="H83" s="56">
        <v>179911</v>
      </c>
      <c r="I83" s="56">
        <v>90857</v>
      </c>
      <c r="J83" s="56">
        <v>270768</v>
      </c>
    </row>
    <row r="84" spans="1:10" s="57" customFormat="1" ht="25.5">
      <c r="A84" s="54" t="s">
        <v>1410</v>
      </c>
      <c r="B84" s="54" t="s">
        <v>7</v>
      </c>
      <c r="C84" s="54" t="s">
        <v>587</v>
      </c>
      <c r="D84" s="54" t="s">
        <v>588</v>
      </c>
      <c r="E84" s="54" t="s">
        <v>589</v>
      </c>
      <c r="F84" s="55">
        <v>39661</v>
      </c>
      <c r="G84" s="55">
        <v>40390</v>
      </c>
      <c r="H84" s="56">
        <v>33064</v>
      </c>
      <c r="I84" s="56">
        <v>16697</v>
      </c>
      <c r="J84" s="56">
        <v>49761</v>
      </c>
    </row>
    <row r="85" spans="1:10" s="57" customFormat="1" ht="25.5">
      <c r="A85" s="54" t="s">
        <v>1410</v>
      </c>
      <c r="B85" s="54" t="s">
        <v>7</v>
      </c>
      <c r="C85" s="54" t="s">
        <v>587</v>
      </c>
      <c r="D85" s="54" t="s">
        <v>774</v>
      </c>
      <c r="E85" s="54" t="s">
        <v>775</v>
      </c>
      <c r="F85" s="55">
        <v>39664</v>
      </c>
      <c r="G85" s="55">
        <v>39848</v>
      </c>
      <c r="H85" s="56">
        <v>24570</v>
      </c>
      <c r="I85" s="56">
        <v>12408</v>
      </c>
      <c r="J85" s="56">
        <v>36978</v>
      </c>
    </row>
    <row r="86" spans="1:10" s="57" customFormat="1" ht="25.5">
      <c r="A86" s="54" t="s">
        <v>1410</v>
      </c>
      <c r="B86" s="54" t="s">
        <v>7</v>
      </c>
      <c r="C86" s="54" t="s">
        <v>776</v>
      </c>
      <c r="D86" s="54" t="s">
        <v>517</v>
      </c>
      <c r="E86" s="54" t="s">
        <v>777</v>
      </c>
      <c r="F86" s="55">
        <v>39661</v>
      </c>
      <c r="G86" s="55">
        <v>40755</v>
      </c>
      <c r="H86" s="56">
        <v>430735</v>
      </c>
      <c r="I86" s="56">
        <v>0</v>
      </c>
      <c r="J86" s="56">
        <v>430735</v>
      </c>
    </row>
    <row r="87" spans="1:10" s="57" customFormat="1" ht="25.5">
      <c r="A87" s="54" t="s">
        <v>1410</v>
      </c>
      <c r="B87" s="54" t="s">
        <v>7</v>
      </c>
      <c r="C87" s="54" t="s">
        <v>776</v>
      </c>
      <c r="D87" s="54" t="s">
        <v>583</v>
      </c>
      <c r="E87" s="54" t="s">
        <v>778</v>
      </c>
      <c r="F87" s="55">
        <v>40026</v>
      </c>
      <c r="G87" s="55">
        <v>40390</v>
      </c>
      <c r="H87" s="56">
        <v>5000</v>
      </c>
      <c r="I87" s="56">
        <v>0</v>
      </c>
      <c r="J87" s="56">
        <v>5000</v>
      </c>
    </row>
    <row r="88" spans="1:10" s="57" customFormat="1" ht="25.5">
      <c r="A88" s="54" t="s">
        <v>1410</v>
      </c>
      <c r="B88" s="54" t="s">
        <v>7</v>
      </c>
      <c r="C88" s="54" t="s">
        <v>590</v>
      </c>
      <c r="D88" s="54" t="s">
        <v>781</v>
      </c>
      <c r="E88" s="54" t="s">
        <v>782</v>
      </c>
      <c r="F88" s="55">
        <v>39814</v>
      </c>
      <c r="G88" s="55">
        <v>40543</v>
      </c>
      <c r="H88" s="56">
        <v>100000</v>
      </c>
      <c r="I88" s="56">
        <v>0</v>
      </c>
      <c r="J88" s="56">
        <v>100000</v>
      </c>
    </row>
    <row r="89" spans="1:10" s="57" customFormat="1" ht="12.75">
      <c r="A89" s="54" t="s">
        <v>1410</v>
      </c>
      <c r="B89" s="54" t="s">
        <v>7</v>
      </c>
      <c r="C89" s="54" t="s">
        <v>590</v>
      </c>
      <c r="D89" s="54" t="s">
        <v>583</v>
      </c>
      <c r="E89" s="54" t="s">
        <v>783</v>
      </c>
      <c r="F89" s="55">
        <v>39965</v>
      </c>
      <c r="G89" s="55">
        <v>40056</v>
      </c>
      <c r="H89" s="56">
        <v>4450</v>
      </c>
      <c r="I89" s="56">
        <v>0</v>
      </c>
      <c r="J89" s="56">
        <v>4450</v>
      </c>
    </row>
    <row r="90" spans="1:10" s="57" customFormat="1" ht="25.5">
      <c r="A90" s="54" t="s">
        <v>1410</v>
      </c>
      <c r="B90" s="54" t="s">
        <v>7</v>
      </c>
      <c r="C90" s="54" t="s">
        <v>590</v>
      </c>
      <c r="D90" s="54" t="s">
        <v>779</v>
      </c>
      <c r="E90" s="54" t="s">
        <v>780</v>
      </c>
      <c r="F90" s="55">
        <v>40072</v>
      </c>
      <c r="G90" s="55">
        <v>40801</v>
      </c>
      <c r="H90" s="56">
        <v>50000</v>
      </c>
      <c r="I90" s="56">
        <v>0</v>
      </c>
      <c r="J90" s="56">
        <v>50000</v>
      </c>
    </row>
    <row r="91" spans="1:10" s="57" customFormat="1" ht="25.5">
      <c r="A91" s="54" t="s">
        <v>1410</v>
      </c>
      <c r="B91" s="54" t="s">
        <v>9</v>
      </c>
      <c r="C91" s="54" t="s">
        <v>395</v>
      </c>
      <c r="D91" s="54" t="s">
        <v>440</v>
      </c>
      <c r="E91" s="54" t="s">
        <v>1411</v>
      </c>
      <c r="F91" s="55">
        <v>39722</v>
      </c>
      <c r="G91" s="55">
        <v>40086</v>
      </c>
      <c r="H91" s="56">
        <v>122094</v>
      </c>
      <c r="I91" s="56">
        <v>9768</v>
      </c>
      <c r="J91" s="56">
        <v>131862</v>
      </c>
    </row>
    <row r="92" spans="1:10" s="57" customFormat="1" ht="51">
      <c r="A92" s="54" t="s">
        <v>1410</v>
      </c>
      <c r="B92" s="54" t="s">
        <v>396</v>
      </c>
      <c r="C92" s="54" t="s">
        <v>391</v>
      </c>
      <c r="D92" s="54" t="s">
        <v>827</v>
      </c>
      <c r="E92" s="54" t="s">
        <v>828</v>
      </c>
      <c r="F92" s="55">
        <v>39843</v>
      </c>
      <c r="G92" s="55">
        <v>40573</v>
      </c>
      <c r="H92" s="56">
        <v>5644</v>
      </c>
      <c r="I92" s="56">
        <v>1688</v>
      </c>
      <c r="J92" s="56">
        <v>7332</v>
      </c>
    </row>
    <row r="93" spans="1:10" s="57" customFormat="1" ht="38.25">
      <c r="A93" s="54" t="s">
        <v>1410</v>
      </c>
      <c r="B93" s="54" t="s">
        <v>396</v>
      </c>
      <c r="C93" s="54" t="s">
        <v>391</v>
      </c>
      <c r="D93" s="54" t="s">
        <v>787</v>
      </c>
      <c r="E93" s="54" t="s">
        <v>788</v>
      </c>
      <c r="F93" s="55">
        <v>39937</v>
      </c>
      <c r="G93" s="55">
        <v>40302</v>
      </c>
      <c r="H93" s="56">
        <v>1354</v>
      </c>
      <c r="I93" s="56">
        <v>405</v>
      </c>
      <c r="J93" s="56">
        <v>1759</v>
      </c>
    </row>
    <row r="94" spans="1:10" s="57" customFormat="1" ht="51">
      <c r="A94" s="54" t="s">
        <v>1410</v>
      </c>
      <c r="B94" s="54" t="s">
        <v>396</v>
      </c>
      <c r="C94" s="54" t="s">
        <v>391</v>
      </c>
      <c r="D94" s="54" t="s">
        <v>248</v>
      </c>
      <c r="E94" s="54" t="s">
        <v>861</v>
      </c>
      <c r="F94" s="55">
        <v>39773</v>
      </c>
      <c r="G94" s="55">
        <v>40138</v>
      </c>
      <c r="H94" s="56">
        <v>959</v>
      </c>
      <c r="I94" s="56">
        <v>287</v>
      </c>
      <c r="J94" s="56">
        <v>1246</v>
      </c>
    </row>
    <row r="95" spans="1:10" s="57" customFormat="1" ht="51">
      <c r="A95" s="54" t="s">
        <v>1410</v>
      </c>
      <c r="B95" s="54" t="s">
        <v>396</v>
      </c>
      <c r="C95" s="54" t="s">
        <v>391</v>
      </c>
      <c r="D95" s="54" t="s">
        <v>871</v>
      </c>
      <c r="E95" s="54" t="s">
        <v>872</v>
      </c>
      <c r="F95" s="55">
        <v>39836</v>
      </c>
      <c r="G95" s="55">
        <v>40566</v>
      </c>
      <c r="H95" s="56">
        <v>9051</v>
      </c>
      <c r="I95" s="56">
        <v>2706</v>
      </c>
      <c r="J95" s="56">
        <v>11757</v>
      </c>
    </row>
    <row r="96" spans="1:10" s="57" customFormat="1" ht="51">
      <c r="A96" s="54" t="s">
        <v>1410</v>
      </c>
      <c r="B96" s="54" t="s">
        <v>396</v>
      </c>
      <c r="C96" s="54" t="s">
        <v>391</v>
      </c>
      <c r="D96" s="54" t="s">
        <v>784</v>
      </c>
      <c r="E96" s="54" t="s">
        <v>785</v>
      </c>
      <c r="F96" s="55">
        <v>39878</v>
      </c>
      <c r="G96" s="55">
        <v>40062</v>
      </c>
      <c r="H96" s="56">
        <v>1512</v>
      </c>
      <c r="I96" s="56">
        <v>452</v>
      </c>
      <c r="J96" s="56">
        <v>1964</v>
      </c>
    </row>
    <row r="97" spans="1:10" s="57" customFormat="1" ht="51">
      <c r="A97" s="54" t="s">
        <v>1410</v>
      </c>
      <c r="B97" s="54" t="s">
        <v>396</v>
      </c>
      <c r="C97" s="54" t="s">
        <v>391</v>
      </c>
      <c r="D97" s="54" t="s">
        <v>824</v>
      </c>
      <c r="E97" s="54" t="s">
        <v>825</v>
      </c>
      <c r="F97" s="55">
        <v>39835</v>
      </c>
      <c r="G97" s="55">
        <v>40565</v>
      </c>
      <c r="H97" s="56">
        <v>3885</v>
      </c>
      <c r="I97" s="56">
        <v>1162</v>
      </c>
      <c r="J97" s="56">
        <v>5047</v>
      </c>
    </row>
    <row r="98" spans="1:10" s="57" customFormat="1" ht="38.25">
      <c r="A98" s="54" t="s">
        <v>1410</v>
      </c>
      <c r="B98" s="54" t="s">
        <v>396</v>
      </c>
      <c r="C98" s="54" t="s">
        <v>391</v>
      </c>
      <c r="D98" s="54" t="s">
        <v>598</v>
      </c>
      <c r="E98" s="54" t="s">
        <v>815</v>
      </c>
      <c r="F98" s="55">
        <v>39924</v>
      </c>
      <c r="G98" s="55">
        <v>40289</v>
      </c>
      <c r="H98" s="56">
        <v>3832</v>
      </c>
      <c r="I98" s="56">
        <v>1146</v>
      </c>
      <c r="J98" s="56">
        <v>4978</v>
      </c>
    </row>
    <row r="99" spans="1:10" s="57" customFormat="1" ht="51">
      <c r="A99" s="54" t="s">
        <v>1410</v>
      </c>
      <c r="B99" s="54" t="s">
        <v>396</v>
      </c>
      <c r="C99" s="54" t="s">
        <v>391</v>
      </c>
      <c r="D99" s="54" t="s">
        <v>500</v>
      </c>
      <c r="E99" s="54" t="s">
        <v>834</v>
      </c>
      <c r="F99" s="55">
        <v>39722</v>
      </c>
      <c r="G99" s="55">
        <v>40082</v>
      </c>
      <c r="H99" s="56">
        <v>8479</v>
      </c>
      <c r="I99" s="56">
        <v>2535</v>
      </c>
      <c r="J99" s="56">
        <v>11014</v>
      </c>
    </row>
    <row r="100" spans="1:10" s="57" customFormat="1" ht="38.25">
      <c r="A100" s="54" t="s">
        <v>1410</v>
      </c>
      <c r="B100" s="54" t="s">
        <v>396</v>
      </c>
      <c r="C100" s="54" t="s">
        <v>391</v>
      </c>
      <c r="D100" s="54" t="s">
        <v>598</v>
      </c>
      <c r="E100" s="54" t="s">
        <v>822</v>
      </c>
      <c r="F100" s="55">
        <v>39737</v>
      </c>
      <c r="G100" s="55">
        <v>40102</v>
      </c>
      <c r="H100" s="56">
        <v>1826</v>
      </c>
      <c r="I100" s="56">
        <v>546</v>
      </c>
      <c r="J100" s="56">
        <v>2372</v>
      </c>
    </row>
    <row r="101" spans="1:10" s="57" customFormat="1" ht="51">
      <c r="A101" s="54" t="s">
        <v>1410</v>
      </c>
      <c r="B101" s="54" t="s">
        <v>396</v>
      </c>
      <c r="C101" s="54" t="s">
        <v>391</v>
      </c>
      <c r="D101" s="54" t="s">
        <v>412</v>
      </c>
      <c r="E101" s="54" t="s">
        <v>876</v>
      </c>
      <c r="F101" s="55">
        <v>39749</v>
      </c>
      <c r="G101" s="55">
        <v>40114</v>
      </c>
      <c r="H101" s="56">
        <v>1583</v>
      </c>
      <c r="I101" s="56">
        <v>473</v>
      </c>
      <c r="J101" s="56">
        <v>2056</v>
      </c>
    </row>
    <row r="102" spans="1:10" s="57" customFormat="1" ht="38.25">
      <c r="A102" s="54" t="s">
        <v>1410</v>
      </c>
      <c r="B102" s="54" t="s">
        <v>396</v>
      </c>
      <c r="C102" s="54" t="s">
        <v>391</v>
      </c>
      <c r="D102" s="54" t="s">
        <v>597</v>
      </c>
      <c r="E102" s="54" t="s">
        <v>849</v>
      </c>
      <c r="F102" s="55">
        <v>39674</v>
      </c>
      <c r="G102" s="55">
        <v>39858</v>
      </c>
      <c r="H102" s="56">
        <v>1288</v>
      </c>
      <c r="I102" s="56">
        <v>385</v>
      </c>
      <c r="J102" s="56">
        <v>1673</v>
      </c>
    </row>
    <row r="103" spans="1:10" s="57" customFormat="1" ht="38.25">
      <c r="A103" s="54" t="s">
        <v>1410</v>
      </c>
      <c r="B103" s="54" t="s">
        <v>396</v>
      </c>
      <c r="C103" s="54" t="s">
        <v>391</v>
      </c>
      <c r="D103" s="54" t="s">
        <v>801</v>
      </c>
      <c r="E103" s="54" t="s">
        <v>802</v>
      </c>
      <c r="F103" s="55">
        <v>39766</v>
      </c>
      <c r="G103" s="55">
        <v>39843</v>
      </c>
      <c r="H103" s="56">
        <v>1554</v>
      </c>
      <c r="I103" s="56">
        <v>465</v>
      </c>
      <c r="J103" s="56">
        <v>2019</v>
      </c>
    </row>
    <row r="104" spans="1:10" s="57" customFormat="1" ht="51">
      <c r="A104" s="54" t="s">
        <v>1410</v>
      </c>
      <c r="B104" s="54" t="s">
        <v>396</v>
      </c>
      <c r="C104" s="54" t="s">
        <v>391</v>
      </c>
      <c r="D104" s="54" t="s">
        <v>273</v>
      </c>
      <c r="E104" s="54" t="s">
        <v>792</v>
      </c>
      <c r="F104" s="55">
        <v>39756</v>
      </c>
      <c r="G104" s="55">
        <v>40121</v>
      </c>
      <c r="H104" s="56">
        <v>1950</v>
      </c>
      <c r="I104" s="56">
        <v>583</v>
      </c>
      <c r="J104" s="56">
        <v>2533</v>
      </c>
    </row>
    <row r="105" spans="1:10" s="57" customFormat="1" ht="38.25">
      <c r="A105" s="54" t="s">
        <v>1410</v>
      </c>
      <c r="B105" s="54" t="s">
        <v>396</v>
      </c>
      <c r="C105" s="54" t="s">
        <v>391</v>
      </c>
      <c r="D105" s="54" t="s">
        <v>808</v>
      </c>
      <c r="E105" s="54" t="s">
        <v>809</v>
      </c>
      <c r="F105" s="55">
        <v>39784</v>
      </c>
      <c r="G105" s="55">
        <v>40494</v>
      </c>
      <c r="H105" s="56">
        <v>9864</v>
      </c>
      <c r="I105" s="56">
        <v>2949</v>
      </c>
      <c r="J105" s="56">
        <v>12813</v>
      </c>
    </row>
    <row r="106" spans="1:10" s="57" customFormat="1" ht="51">
      <c r="A106" s="54" t="s">
        <v>1410</v>
      </c>
      <c r="B106" s="54" t="s">
        <v>396</v>
      </c>
      <c r="C106" s="54" t="s">
        <v>391</v>
      </c>
      <c r="D106" s="54" t="s">
        <v>838</v>
      </c>
      <c r="E106" s="54" t="s">
        <v>850</v>
      </c>
      <c r="F106" s="55">
        <v>39671</v>
      </c>
      <c r="G106" s="55">
        <v>40401</v>
      </c>
      <c r="H106" s="56">
        <v>9979</v>
      </c>
      <c r="I106" s="56">
        <v>2984</v>
      </c>
      <c r="J106" s="56">
        <v>12963</v>
      </c>
    </row>
    <row r="107" spans="1:10" s="57" customFormat="1" ht="38.25">
      <c r="A107" s="54" t="s">
        <v>1410</v>
      </c>
      <c r="B107" s="54" t="s">
        <v>396</v>
      </c>
      <c r="C107" s="54" t="s">
        <v>391</v>
      </c>
      <c r="D107" s="54" t="s">
        <v>596</v>
      </c>
      <c r="E107" s="54" t="s">
        <v>856</v>
      </c>
      <c r="F107" s="55">
        <v>39735</v>
      </c>
      <c r="G107" s="55">
        <v>40465</v>
      </c>
      <c r="H107" s="56">
        <v>4496</v>
      </c>
      <c r="I107" s="56">
        <v>1344</v>
      </c>
      <c r="J107" s="56">
        <v>5840</v>
      </c>
    </row>
    <row r="108" spans="1:10" s="57" customFormat="1" ht="51">
      <c r="A108" s="54" t="s">
        <v>1410</v>
      </c>
      <c r="B108" s="54" t="s">
        <v>396</v>
      </c>
      <c r="C108" s="54" t="s">
        <v>391</v>
      </c>
      <c r="D108" s="54" t="s">
        <v>505</v>
      </c>
      <c r="E108" s="54" t="s">
        <v>877</v>
      </c>
      <c r="F108" s="55">
        <v>39757</v>
      </c>
      <c r="G108" s="55">
        <v>40016</v>
      </c>
      <c r="H108" s="56">
        <v>4575</v>
      </c>
      <c r="I108" s="56">
        <v>1368</v>
      </c>
      <c r="J108" s="56">
        <v>5943</v>
      </c>
    </row>
    <row r="109" spans="1:10" s="57" customFormat="1" ht="51">
      <c r="A109" s="54" t="s">
        <v>1410</v>
      </c>
      <c r="B109" s="54" t="s">
        <v>396</v>
      </c>
      <c r="C109" s="54" t="s">
        <v>391</v>
      </c>
      <c r="D109" s="54" t="s">
        <v>504</v>
      </c>
      <c r="E109" s="54" t="s">
        <v>592</v>
      </c>
      <c r="F109" s="55">
        <v>39714</v>
      </c>
      <c r="G109" s="55">
        <v>40444</v>
      </c>
      <c r="H109" s="56">
        <v>11915</v>
      </c>
      <c r="I109" s="56">
        <v>3563</v>
      </c>
      <c r="J109" s="56">
        <v>15478</v>
      </c>
    </row>
    <row r="110" spans="1:10" s="57" customFormat="1" ht="38.25">
      <c r="A110" s="54" t="s">
        <v>1410</v>
      </c>
      <c r="B110" s="54" t="s">
        <v>396</v>
      </c>
      <c r="C110" s="54" t="s">
        <v>391</v>
      </c>
      <c r="D110" s="54" t="s">
        <v>806</v>
      </c>
      <c r="E110" s="54" t="s">
        <v>848</v>
      </c>
      <c r="F110" s="55">
        <v>39713</v>
      </c>
      <c r="G110" s="55">
        <v>40072</v>
      </c>
      <c r="H110" s="56">
        <v>1194</v>
      </c>
      <c r="I110" s="56">
        <v>357</v>
      </c>
      <c r="J110" s="56">
        <v>1551</v>
      </c>
    </row>
    <row r="111" spans="1:10" s="57" customFormat="1" ht="51">
      <c r="A111" s="54" t="s">
        <v>1410</v>
      </c>
      <c r="B111" s="54" t="s">
        <v>396</v>
      </c>
      <c r="C111" s="54" t="s">
        <v>391</v>
      </c>
      <c r="D111" s="54" t="s">
        <v>832</v>
      </c>
      <c r="E111" s="54" t="s">
        <v>833</v>
      </c>
      <c r="F111" s="55">
        <v>39701</v>
      </c>
      <c r="G111" s="55">
        <v>40066</v>
      </c>
      <c r="H111" s="56">
        <v>1746</v>
      </c>
      <c r="I111" s="56">
        <v>522</v>
      </c>
      <c r="J111" s="56">
        <v>2268</v>
      </c>
    </row>
    <row r="112" spans="1:10" s="57" customFormat="1" ht="51">
      <c r="A112" s="54" t="s">
        <v>1410</v>
      </c>
      <c r="B112" s="54" t="s">
        <v>396</v>
      </c>
      <c r="C112" s="54" t="s">
        <v>391</v>
      </c>
      <c r="D112" s="54" t="s">
        <v>503</v>
      </c>
      <c r="E112" s="54" t="s">
        <v>800</v>
      </c>
      <c r="F112" s="55">
        <v>39461</v>
      </c>
      <c r="G112" s="55">
        <v>40192</v>
      </c>
      <c r="H112" s="56">
        <v>14075</v>
      </c>
      <c r="I112" s="56">
        <v>4208</v>
      </c>
      <c r="J112" s="56">
        <v>18283</v>
      </c>
    </row>
    <row r="113" spans="1:10" s="57" customFormat="1" ht="63.75">
      <c r="A113" s="54" t="s">
        <v>1410</v>
      </c>
      <c r="B113" s="54" t="s">
        <v>396</v>
      </c>
      <c r="C113" s="54" t="s">
        <v>391</v>
      </c>
      <c r="D113" s="54" t="s">
        <v>502</v>
      </c>
      <c r="E113" s="54" t="s">
        <v>658</v>
      </c>
      <c r="F113" s="55">
        <v>39797</v>
      </c>
      <c r="G113" s="55">
        <v>40178</v>
      </c>
      <c r="H113" s="56">
        <v>68503</v>
      </c>
      <c r="I113" s="56">
        <v>20482</v>
      </c>
      <c r="J113" s="56">
        <v>88985</v>
      </c>
    </row>
    <row r="114" spans="1:10" s="57" customFormat="1" ht="38.25">
      <c r="A114" s="54" t="s">
        <v>1410</v>
      </c>
      <c r="B114" s="54" t="s">
        <v>396</v>
      </c>
      <c r="C114" s="54" t="s">
        <v>391</v>
      </c>
      <c r="D114" s="54" t="s">
        <v>838</v>
      </c>
      <c r="E114" s="54" t="s">
        <v>839</v>
      </c>
      <c r="F114" s="55">
        <v>39671</v>
      </c>
      <c r="G114" s="55">
        <v>40401</v>
      </c>
      <c r="H114" s="56">
        <v>10306</v>
      </c>
      <c r="I114" s="56">
        <v>3082</v>
      </c>
      <c r="J114" s="56">
        <v>13388</v>
      </c>
    </row>
    <row r="115" spans="1:10" s="57" customFormat="1" ht="38.25">
      <c r="A115" s="54" t="s">
        <v>1410</v>
      </c>
      <c r="B115" s="54" t="s">
        <v>396</v>
      </c>
      <c r="C115" s="54" t="s">
        <v>391</v>
      </c>
      <c r="D115" s="54" t="s">
        <v>597</v>
      </c>
      <c r="E115" s="54" t="s">
        <v>849</v>
      </c>
      <c r="F115" s="55">
        <v>39735</v>
      </c>
      <c r="G115" s="55">
        <v>40465</v>
      </c>
      <c r="H115" s="56">
        <v>4583</v>
      </c>
      <c r="I115" s="56">
        <v>1370</v>
      </c>
      <c r="J115" s="56">
        <v>5953</v>
      </c>
    </row>
    <row r="116" spans="1:10" s="57" customFormat="1" ht="38.25">
      <c r="A116" s="54" t="s">
        <v>1410</v>
      </c>
      <c r="B116" s="54" t="s">
        <v>396</v>
      </c>
      <c r="C116" s="54" t="s">
        <v>391</v>
      </c>
      <c r="D116" s="54" t="s">
        <v>830</v>
      </c>
      <c r="E116" s="54" t="s">
        <v>831</v>
      </c>
      <c r="F116" s="55">
        <v>39678</v>
      </c>
      <c r="G116" s="55">
        <v>39855</v>
      </c>
      <c r="H116" s="56">
        <v>1493</v>
      </c>
      <c r="I116" s="56">
        <v>446</v>
      </c>
      <c r="J116" s="56">
        <v>1939</v>
      </c>
    </row>
    <row r="117" spans="1:10" s="57" customFormat="1" ht="38.25">
      <c r="A117" s="54" t="s">
        <v>1410</v>
      </c>
      <c r="B117" s="54" t="s">
        <v>396</v>
      </c>
      <c r="C117" s="54" t="s">
        <v>391</v>
      </c>
      <c r="D117" s="54" t="s">
        <v>505</v>
      </c>
      <c r="E117" s="54" t="s">
        <v>595</v>
      </c>
      <c r="F117" s="55">
        <v>39576</v>
      </c>
      <c r="G117" s="55">
        <v>39933</v>
      </c>
      <c r="H117" s="56">
        <v>10293</v>
      </c>
      <c r="I117" s="56">
        <v>3077</v>
      </c>
      <c r="J117" s="56">
        <v>13370</v>
      </c>
    </row>
    <row r="118" spans="1:10" s="57" customFormat="1" ht="38.25">
      <c r="A118" s="54" t="s">
        <v>1410</v>
      </c>
      <c r="B118" s="54" t="s">
        <v>396</v>
      </c>
      <c r="C118" s="54" t="s">
        <v>391</v>
      </c>
      <c r="D118" s="54" t="s">
        <v>812</v>
      </c>
      <c r="E118" s="54" t="s">
        <v>813</v>
      </c>
      <c r="F118" s="55">
        <v>39708</v>
      </c>
      <c r="G118" s="55">
        <v>40377</v>
      </c>
      <c r="H118" s="56">
        <v>4254</v>
      </c>
      <c r="I118" s="56">
        <v>1272</v>
      </c>
      <c r="J118" s="56">
        <v>5526</v>
      </c>
    </row>
    <row r="119" spans="1:10" s="57" customFormat="1" ht="51">
      <c r="A119" s="54" t="s">
        <v>1410</v>
      </c>
      <c r="B119" s="54" t="s">
        <v>396</v>
      </c>
      <c r="C119" s="54" t="s">
        <v>391</v>
      </c>
      <c r="D119" s="54" t="s">
        <v>593</v>
      </c>
      <c r="E119" s="54" t="s">
        <v>835</v>
      </c>
      <c r="F119" s="55">
        <v>39632</v>
      </c>
      <c r="G119" s="55">
        <v>40362</v>
      </c>
      <c r="H119" s="56">
        <v>3691</v>
      </c>
      <c r="I119" s="56">
        <v>1104</v>
      </c>
      <c r="J119" s="56">
        <v>4795</v>
      </c>
    </row>
    <row r="120" spans="1:10" s="57" customFormat="1" ht="38.25">
      <c r="A120" s="54" t="s">
        <v>1410</v>
      </c>
      <c r="B120" s="54" t="s">
        <v>396</v>
      </c>
      <c r="C120" s="54" t="s">
        <v>391</v>
      </c>
      <c r="D120" s="54" t="s">
        <v>408</v>
      </c>
      <c r="E120" s="54" t="s">
        <v>865</v>
      </c>
      <c r="F120" s="55">
        <v>39630</v>
      </c>
      <c r="G120" s="55">
        <v>40724</v>
      </c>
      <c r="H120" s="56">
        <v>38491</v>
      </c>
      <c r="I120" s="56">
        <v>11509</v>
      </c>
      <c r="J120" s="56">
        <v>50000</v>
      </c>
    </row>
    <row r="121" spans="1:10" s="57" customFormat="1" ht="38.25">
      <c r="A121" s="54" t="s">
        <v>1410</v>
      </c>
      <c r="B121" s="54" t="s">
        <v>396</v>
      </c>
      <c r="C121" s="54" t="s">
        <v>391</v>
      </c>
      <c r="D121" s="54" t="s">
        <v>273</v>
      </c>
      <c r="E121" s="54" t="s">
        <v>794</v>
      </c>
      <c r="F121" s="55">
        <v>39603</v>
      </c>
      <c r="G121" s="55">
        <v>40333</v>
      </c>
      <c r="H121" s="56">
        <v>4960</v>
      </c>
      <c r="I121" s="56">
        <v>1483</v>
      </c>
      <c r="J121" s="56">
        <v>6443</v>
      </c>
    </row>
    <row r="122" spans="1:10" s="57" customFormat="1" ht="38.25">
      <c r="A122" s="54" t="s">
        <v>1410</v>
      </c>
      <c r="B122" s="54" t="s">
        <v>396</v>
      </c>
      <c r="C122" s="54" t="s">
        <v>391</v>
      </c>
      <c r="D122" s="54" t="s">
        <v>851</v>
      </c>
      <c r="E122" s="54" t="s">
        <v>852</v>
      </c>
      <c r="F122" s="55">
        <v>39622</v>
      </c>
      <c r="G122" s="55">
        <v>40352</v>
      </c>
      <c r="H122" s="56">
        <v>7419</v>
      </c>
      <c r="I122" s="56">
        <v>2218</v>
      </c>
      <c r="J122" s="56">
        <v>9637</v>
      </c>
    </row>
    <row r="123" spans="1:10" s="57" customFormat="1" ht="25.5">
      <c r="A123" s="54" t="s">
        <v>1410</v>
      </c>
      <c r="B123" s="54" t="s">
        <v>396</v>
      </c>
      <c r="C123" s="54" t="s">
        <v>391</v>
      </c>
      <c r="D123" s="54" t="s">
        <v>273</v>
      </c>
      <c r="E123" s="54" t="s">
        <v>864</v>
      </c>
      <c r="F123" s="55">
        <v>39661</v>
      </c>
      <c r="G123" s="55">
        <v>40026</v>
      </c>
      <c r="H123" s="56">
        <v>803</v>
      </c>
      <c r="I123" s="56">
        <v>240</v>
      </c>
      <c r="J123" s="56">
        <v>1043</v>
      </c>
    </row>
    <row r="124" spans="1:10" s="57" customFormat="1" ht="38.25">
      <c r="A124" s="54" t="s">
        <v>1410</v>
      </c>
      <c r="B124" s="54" t="s">
        <v>396</v>
      </c>
      <c r="C124" s="54" t="s">
        <v>391</v>
      </c>
      <c r="D124" s="54" t="s">
        <v>857</v>
      </c>
      <c r="E124" s="54" t="s">
        <v>858</v>
      </c>
      <c r="F124" s="55">
        <v>39945</v>
      </c>
      <c r="G124" s="55">
        <v>40675</v>
      </c>
      <c r="H124" s="56">
        <v>6026</v>
      </c>
      <c r="I124" s="56">
        <v>1802</v>
      </c>
      <c r="J124" s="56">
        <v>7828</v>
      </c>
    </row>
    <row r="125" spans="1:10" s="57" customFormat="1" ht="25.5">
      <c r="A125" s="54" t="s">
        <v>1410</v>
      </c>
      <c r="B125" s="54" t="s">
        <v>396</v>
      </c>
      <c r="C125" s="54" t="s">
        <v>391</v>
      </c>
      <c r="D125" s="54" t="s">
        <v>818</v>
      </c>
      <c r="E125" s="54" t="s">
        <v>819</v>
      </c>
      <c r="F125" s="55">
        <v>39955</v>
      </c>
      <c r="G125" s="55">
        <v>40685</v>
      </c>
      <c r="H125" s="56">
        <v>6406</v>
      </c>
      <c r="I125" s="56">
        <v>1915</v>
      </c>
      <c r="J125" s="56">
        <v>8321</v>
      </c>
    </row>
    <row r="126" spans="1:10" s="57" customFormat="1" ht="25.5">
      <c r="A126" s="54" t="s">
        <v>1410</v>
      </c>
      <c r="B126" s="54" t="s">
        <v>396</v>
      </c>
      <c r="C126" s="54" t="s">
        <v>391</v>
      </c>
      <c r="D126" s="54" t="s">
        <v>880</v>
      </c>
      <c r="E126" s="54" t="s">
        <v>881</v>
      </c>
      <c r="F126" s="55">
        <v>39988</v>
      </c>
      <c r="G126" s="55">
        <v>40178</v>
      </c>
      <c r="H126" s="56">
        <v>25248</v>
      </c>
      <c r="I126" s="56">
        <v>7549</v>
      </c>
      <c r="J126" s="56">
        <v>32797</v>
      </c>
    </row>
    <row r="127" spans="1:10" s="57" customFormat="1" ht="38.25">
      <c r="A127" s="54" t="s">
        <v>1410</v>
      </c>
      <c r="B127" s="54" t="s">
        <v>396</v>
      </c>
      <c r="C127" s="54" t="s">
        <v>391</v>
      </c>
      <c r="D127" s="54" t="s">
        <v>787</v>
      </c>
      <c r="E127" s="54" t="s">
        <v>790</v>
      </c>
      <c r="F127" s="55">
        <v>39931</v>
      </c>
      <c r="G127" s="55">
        <v>40297</v>
      </c>
      <c r="H127" s="56">
        <v>1194</v>
      </c>
      <c r="I127" s="56">
        <v>357</v>
      </c>
      <c r="J127" s="56">
        <v>1551</v>
      </c>
    </row>
    <row r="128" spans="1:10" s="57" customFormat="1" ht="38.25">
      <c r="A128" s="54" t="s">
        <v>1410</v>
      </c>
      <c r="B128" s="54" t="s">
        <v>396</v>
      </c>
      <c r="C128" s="54" t="s">
        <v>391</v>
      </c>
      <c r="D128" s="54" t="s">
        <v>882</v>
      </c>
      <c r="E128" s="54" t="s">
        <v>883</v>
      </c>
      <c r="F128" s="55">
        <v>39920</v>
      </c>
      <c r="G128" s="55">
        <v>40332</v>
      </c>
      <c r="H128" s="56">
        <v>3519</v>
      </c>
      <c r="I128" s="56">
        <v>1052</v>
      </c>
      <c r="J128" s="56">
        <v>4571</v>
      </c>
    </row>
    <row r="129" spans="1:10" s="57" customFormat="1" ht="38.25">
      <c r="A129" s="54" t="s">
        <v>1410</v>
      </c>
      <c r="B129" s="54" t="s">
        <v>396</v>
      </c>
      <c r="C129" s="54" t="s">
        <v>391</v>
      </c>
      <c r="D129" s="54" t="s">
        <v>501</v>
      </c>
      <c r="E129" s="54" t="s">
        <v>826</v>
      </c>
      <c r="F129" s="55">
        <v>39853</v>
      </c>
      <c r="G129" s="55">
        <v>40218</v>
      </c>
      <c r="H129" s="56">
        <v>1405</v>
      </c>
      <c r="I129" s="56">
        <v>420</v>
      </c>
      <c r="J129" s="56">
        <v>1825</v>
      </c>
    </row>
    <row r="130" spans="1:10" s="57" customFormat="1" ht="38.25">
      <c r="A130" s="54" t="s">
        <v>1410</v>
      </c>
      <c r="B130" s="54" t="s">
        <v>396</v>
      </c>
      <c r="C130" s="54" t="s">
        <v>391</v>
      </c>
      <c r="D130" s="54" t="s">
        <v>810</v>
      </c>
      <c r="E130" s="54" t="s">
        <v>811</v>
      </c>
      <c r="F130" s="55">
        <v>39755</v>
      </c>
      <c r="G130" s="55">
        <v>40120</v>
      </c>
      <c r="H130" s="56">
        <v>2938</v>
      </c>
      <c r="I130" s="56">
        <v>878</v>
      </c>
      <c r="J130" s="56">
        <v>3816</v>
      </c>
    </row>
    <row r="131" spans="1:10" s="57" customFormat="1" ht="51">
      <c r="A131" s="54" t="s">
        <v>1410</v>
      </c>
      <c r="B131" s="54" t="s">
        <v>396</v>
      </c>
      <c r="C131" s="54" t="s">
        <v>391</v>
      </c>
      <c r="D131" s="54" t="s">
        <v>412</v>
      </c>
      <c r="E131" s="54" t="s">
        <v>863</v>
      </c>
      <c r="F131" s="55">
        <v>39735</v>
      </c>
      <c r="G131" s="55">
        <v>40100</v>
      </c>
      <c r="H131" s="56">
        <v>1583</v>
      </c>
      <c r="I131" s="56">
        <v>473</v>
      </c>
      <c r="J131" s="56">
        <v>2056</v>
      </c>
    </row>
    <row r="132" spans="1:10" s="57" customFormat="1" ht="51">
      <c r="A132" s="54" t="s">
        <v>1410</v>
      </c>
      <c r="B132" s="54" t="s">
        <v>396</v>
      </c>
      <c r="C132" s="54" t="s">
        <v>391</v>
      </c>
      <c r="D132" s="54" t="s">
        <v>412</v>
      </c>
      <c r="E132" s="54" t="s">
        <v>862</v>
      </c>
      <c r="F132" s="55">
        <v>39735</v>
      </c>
      <c r="G132" s="55">
        <v>40100</v>
      </c>
      <c r="H132" s="56">
        <v>1304</v>
      </c>
      <c r="I132" s="56">
        <v>390</v>
      </c>
      <c r="J132" s="56">
        <v>1694</v>
      </c>
    </row>
    <row r="133" spans="1:10" s="57" customFormat="1" ht="51">
      <c r="A133" s="54" t="s">
        <v>1410</v>
      </c>
      <c r="B133" s="54" t="s">
        <v>396</v>
      </c>
      <c r="C133" s="54" t="s">
        <v>391</v>
      </c>
      <c r="D133" s="54" t="s">
        <v>805</v>
      </c>
      <c r="E133" s="54" t="s">
        <v>1412</v>
      </c>
      <c r="F133" s="55">
        <v>39783</v>
      </c>
      <c r="G133" s="55">
        <v>40178</v>
      </c>
      <c r="H133" s="56">
        <v>3963</v>
      </c>
      <c r="I133" s="56">
        <v>1185</v>
      </c>
      <c r="J133" s="56">
        <v>5148</v>
      </c>
    </row>
    <row r="134" spans="1:10" s="57" customFormat="1" ht="51">
      <c r="A134" s="54" t="s">
        <v>1410</v>
      </c>
      <c r="B134" s="54" t="s">
        <v>396</v>
      </c>
      <c r="C134" s="54" t="s">
        <v>391</v>
      </c>
      <c r="D134" s="54" t="s">
        <v>803</v>
      </c>
      <c r="E134" s="54" t="s">
        <v>804</v>
      </c>
      <c r="F134" s="55">
        <v>39770</v>
      </c>
      <c r="G134" s="55">
        <v>40500</v>
      </c>
      <c r="H134" s="56">
        <v>5367</v>
      </c>
      <c r="I134" s="56">
        <v>1605</v>
      </c>
      <c r="J134" s="56">
        <v>6972</v>
      </c>
    </row>
    <row r="135" spans="1:10" s="57" customFormat="1" ht="25.5">
      <c r="A135" s="54" t="s">
        <v>1410</v>
      </c>
      <c r="B135" s="54" t="s">
        <v>396</v>
      </c>
      <c r="C135" s="54" t="s">
        <v>391</v>
      </c>
      <c r="D135" s="54" t="s">
        <v>505</v>
      </c>
      <c r="E135" s="54" t="s">
        <v>837</v>
      </c>
      <c r="F135" s="55">
        <v>39723</v>
      </c>
      <c r="G135" s="55">
        <v>40087</v>
      </c>
      <c r="H135" s="56">
        <v>1155</v>
      </c>
      <c r="I135" s="56">
        <v>345</v>
      </c>
      <c r="J135" s="56">
        <v>1500</v>
      </c>
    </row>
    <row r="136" spans="1:10" s="57" customFormat="1" ht="38.25">
      <c r="A136" s="54" t="s">
        <v>1410</v>
      </c>
      <c r="B136" s="54" t="s">
        <v>396</v>
      </c>
      <c r="C136" s="54" t="s">
        <v>391</v>
      </c>
      <c r="D136" s="54" t="s">
        <v>840</v>
      </c>
      <c r="E136" s="54" t="s">
        <v>841</v>
      </c>
      <c r="F136" s="55">
        <v>39735</v>
      </c>
      <c r="G136" s="55">
        <v>40096</v>
      </c>
      <c r="H136" s="56">
        <v>1902</v>
      </c>
      <c r="I136" s="56">
        <v>569</v>
      </c>
      <c r="J136" s="56">
        <v>2471</v>
      </c>
    </row>
    <row r="137" spans="1:10" s="57" customFormat="1" ht="51">
      <c r="A137" s="54" t="s">
        <v>1410</v>
      </c>
      <c r="B137" s="54" t="s">
        <v>396</v>
      </c>
      <c r="C137" s="54" t="s">
        <v>391</v>
      </c>
      <c r="D137" s="54" t="s">
        <v>593</v>
      </c>
      <c r="E137" s="54" t="s">
        <v>847</v>
      </c>
      <c r="F137" s="55">
        <v>39741</v>
      </c>
      <c r="G137" s="55">
        <v>40105</v>
      </c>
      <c r="H137" s="56">
        <v>3638</v>
      </c>
      <c r="I137" s="56">
        <v>0</v>
      </c>
      <c r="J137" s="56">
        <v>3638</v>
      </c>
    </row>
    <row r="138" spans="1:10" s="57" customFormat="1" ht="51">
      <c r="A138" s="54" t="s">
        <v>1410</v>
      </c>
      <c r="B138" s="54" t="s">
        <v>396</v>
      </c>
      <c r="C138" s="54" t="s">
        <v>391</v>
      </c>
      <c r="D138" s="54" t="s">
        <v>500</v>
      </c>
      <c r="E138" s="54" t="s">
        <v>1413</v>
      </c>
      <c r="F138" s="55">
        <v>39720</v>
      </c>
      <c r="G138" s="55">
        <v>40086</v>
      </c>
      <c r="H138" s="56">
        <v>15395</v>
      </c>
      <c r="I138" s="56">
        <v>4603</v>
      </c>
      <c r="J138" s="56">
        <v>19998</v>
      </c>
    </row>
    <row r="139" spans="1:10" s="57" customFormat="1" ht="38.25">
      <c r="A139" s="54" t="s">
        <v>1410</v>
      </c>
      <c r="B139" s="54" t="s">
        <v>396</v>
      </c>
      <c r="C139" s="54" t="s">
        <v>391</v>
      </c>
      <c r="D139" s="54" t="s">
        <v>867</v>
      </c>
      <c r="E139" s="54" t="s">
        <v>868</v>
      </c>
      <c r="F139" s="55">
        <v>39912</v>
      </c>
      <c r="G139" s="55">
        <v>40277</v>
      </c>
      <c r="H139" s="56">
        <v>4395</v>
      </c>
      <c r="I139" s="56">
        <v>1314</v>
      </c>
      <c r="J139" s="56">
        <v>5709</v>
      </c>
    </row>
    <row r="140" spans="1:10" s="57" customFormat="1" ht="38.25">
      <c r="A140" s="54" t="s">
        <v>1410</v>
      </c>
      <c r="B140" s="54" t="s">
        <v>396</v>
      </c>
      <c r="C140" s="54" t="s">
        <v>391</v>
      </c>
      <c r="D140" s="54" t="s">
        <v>598</v>
      </c>
      <c r="E140" s="54" t="s">
        <v>823</v>
      </c>
      <c r="F140" s="55">
        <v>39737</v>
      </c>
      <c r="G140" s="55">
        <v>40102</v>
      </c>
      <c r="H140" s="56">
        <v>1510</v>
      </c>
      <c r="I140" s="56">
        <v>451</v>
      </c>
      <c r="J140" s="56">
        <v>1961</v>
      </c>
    </row>
    <row r="141" spans="1:10" s="57" customFormat="1" ht="51">
      <c r="A141" s="54" t="s">
        <v>1410</v>
      </c>
      <c r="B141" s="54" t="s">
        <v>396</v>
      </c>
      <c r="C141" s="54" t="s">
        <v>391</v>
      </c>
      <c r="D141" s="54" t="s">
        <v>816</v>
      </c>
      <c r="E141" s="54" t="s">
        <v>817</v>
      </c>
      <c r="F141" s="55">
        <v>39675</v>
      </c>
      <c r="G141" s="55">
        <v>40178</v>
      </c>
      <c r="H141" s="56">
        <v>17881</v>
      </c>
      <c r="I141" s="56">
        <v>5346</v>
      </c>
      <c r="J141" s="56">
        <v>23227</v>
      </c>
    </row>
    <row r="142" spans="1:10" s="57" customFormat="1" ht="51">
      <c r="A142" s="54" t="s">
        <v>1410</v>
      </c>
      <c r="B142" s="54" t="s">
        <v>396</v>
      </c>
      <c r="C142" s="54" t="s">
        <v>391</v>
      </c>
      <c r="D142" s="54" t="s">
        <v>500</v>
      </c>
      <c r="E142" s="54" t="s">
        <v>836</v>
      </c>
      <c r="F142" s="55">
        <v>39713</v>
      </c>
      <c r="G142" s="55">
        <v>40086</v>
      </c>
      <c r="H142" s="56">
        <v>7698</v>
      </c>
      <c r="I142" s="56">
        <v>2302</v>
      </c>
      <c r="J142" s="56">
        <v>10000</v>
      </c>
    </row>
    <row r="143" spans="1:10" s="57" customFormat="1" ht="38.25">
      <c r="A143" s="54" t="s">
        <v>1410</v>
      </c>
      <c r="B143" s="54" t="s">
        <v>396</v>
      </c>
      <c r="C143" s="54" t="s">
        <v>391</v>
      </c>
      <c r="D143" s="54" t="s">
        <v>594</v>
      </c>
      <c r="E143" s="54" t="s">
        <v>791</v>
      </c>
      <c r="F143" s="55">
        <v>39820</v>
      </c>
      <c r="G143" s="55">
        <v>40086</v>
      </c>
      <c r="H143" s="56">
        <v>1363</v>
      </c>
      <c r="I143" s="56">
        <v>442</v>
      </c>
      <c r="J143" s="56">
        <v>1805</v>
      </c>
    </row>
    <row r="144" spans="1:10" s="57" customFormat="1" ht="38.25">
      <c r="A144" s="54" t="s">
        <v>1410</v>
      </c>
      <c r="B144" s="54" t="s">
        <v>396</v>
      </c>
      <c r="C144" s="54" t="s">
        <v>391</v>
      </c>
      <c r="D144" s="54" t="s">
        <v>594</v>
      </c>
      <c r="E144" s="54" t="s">
        <v>789</v>
      </c>
      <c r="F144" s="55">
        <v>39820</v>
      </c>
      <c r="G144" s="55">
        <v>40086</v>
      </c>
      <c r="H144" s="56">
        <v>1335</v>
      </c>
      <c r="I144" s="56">
        <v>433</v>
      </c>
      <c r="J144" s="56">
        <v>1768</v>
      </c>
    </row>
    <row r="145" spans="1:10" s="57" customFormat="1" ht="51">
      <c r="A145" s="54" t="s">
        <v>1410</v>
      </c>
      <c r="B145" s="54" t="s">
        <v>396</v>
      </c>
      <c r="C145" s="54" t="s">
        <v>391</v>
      </c>
      <c r="D145" s="54" t="s">
        <v>797</v>
      </c>
      <c r="E145" s="54" t="s">
        <v>798</v>
      </c>
      <c r="F145" s="55">
        <v>39890</v>
      </c>
      <c r="G145" s="55">
        <v>40255</v>
      </c>
      <c r="H145" s="56">
        <v>1576</v>
      </c>
      <c r="I145" s="56">
        <v>471</v>
      </c>
      <c r="J145" s="56">
        <v>2047</v>
      </c>
    </row>
    <row r="146" spans="1:10" s="57" customFormat="1" ht="51">
      <c r="A146" s="54" t="s">
        <v>1410</v>
      </c>
      <c r="B146" s="54" t="s">
        <v>396</v>
      </c>
      <c r="C146" s="54" t="s">
        <v>391</v>
      </c>
      <c r="D146" s="54" t="s">
        <v>797</v>
      </c>
      <c r="E146" s="54" t="s">
        <v>798</v>
      </c>
      <c r="F146" s="55">
        <v>39941</v>
      </c>
      <c r="G146" s="55">
        <v>40671</v>
      </c>
      <c r="H146" s="56">
        <v>3875</v>
      </c>
      <c r="I146" s="56">
        <v>1159</v>
      </c>
      <c r="J146" s="56">
        <v>5034</v>
      </c>
    </row>
    <row r="147" spans="1:10" s="57" customFormat="1" ht="51">
      <c r="A147" s="54" t="s">
        <v>1410</v>
      </c>
      <c r="B147" s="54" t="s">
        <v>396</v>
      </c>
      <c r="C147" s="54" t="s">
        <v>391</v>
      </c>
      <c r="D147" s="54" t="s">
        <v>505</v>
      </c>
      <c r="E147" s="54" t="s">
        <v>873</v>
      </c>
      <c r="F147" s="55">
        <v>39891</v>
      </c>
      <c r="G147" s="55">
        <v>40257</v>
      </c>
      <c r="H147" s="56">
        <v>3864</v>
      </c>
      <c r="I147" s="56">
        <v>1155</v>
      </c>
      <c r="J147" s="56">
        <v>5019</v>
      </c>
    </row>
    <row r="148" spans="1:10" s="57" customFormat="1" ht="25.5">
      <c r="A148" s="54" t="s">
        <v>1410</v>
      </c>
      <c r="B148" s="54" t="s">
        <v>396</v>
      </c>
      <c r="C148" s="54" t="s">
        <v>391</v>
      </c>
      <c r="D148" s="54" t="s">
        <v>853</v>
      </c>
      <c r="E148" s="54" t="s">
        <v>854</v>
      </c>
      <c r="F148" s="55">
        <v>39776</v>
      </c>
      <c r="G148" s="55">
        <v>39843</v>
      </c>
      <c r="H148" s="56">
        <v>317</v>
      </c>
      <c r="I148" s="56">
        <v>95</v>
      </c>
      <c r="J148" s="56">
        <v>412</v>
      </c>
    </row>
    <row r="149" spans="1:10" s="57" customFormat="1" ht="38.25">
      <c r="A149" s="54" t="s">
        <v>1410</v>
      </c>
      <c r="B149" s="54" t="s">
        <v>396</v>
      </c>
      <c r="C149" s="54" t="s">
        <v>391</v>
      </c>
      <c r="D149" s="54" t="s">
        <v>795</v>
      </c>
      <c r="E149" s="54" t="s">
        <v>796</v>
      </c>
      <c r="F149" s="55">
        <v>39909</v>
      </c>
      <c r="G149" s="55">
        <v>40633</v>
      </c>
      <c r="H149" s="56">
        <v>15391</v>
      </c>
      <c r="I149" s="56">
        <v>4602</v>
      </c>
      <c r="J149" s="56">
        <v>19993</v>
      </c>
    </row>
    <row r="150" spans="1:10" s="57" customFormat="1" ht="38.25">
      <c r="A150" s="54" t="s">
        <v>1410</v>
      </c>
      <c r="B150" s="54" t="s">
        <v>396</v>
      </c>
      <c r="C150" s="54" t="s">
        <v>391</v>
      </c>
      <c r="D150" s="54" t="s">
        <v>806</v>
      </c>
      <c r="E150" s="54" t="s">
        <v>807</v>
      </c>
      <c r="F150" s="55">
        <v>39794</v>
      </c>
      <c r="G150" s="55">
        <v>39995</v>
      </c>
      <c r="H150" s="56">
        <v>5252</v>
      </c>
      <c r="I150" s="56">
        <v>1570</v>
      </c>
      <c r="J150" s="56">
        <v>6822</v>
      </c>
    </row>
    <row r="151" spans="1:10" s="57" customFormat="1" ht="25.5">
      <c r="A151" s="54" t="s">
        <v>1410</v>
      </c>
      <c r="B151" s="54" t="s">
        <v>396</v>
      </c>
      <c r="C151" s="54" t="s">
        <v>391</v>
      </c>
      <c r="D151" s="54" t="s">
        <v>505</v>
      </c>
      <c r="E151" s="54" t="s">
        <v>875</v>
      </c>
      <c r="F151" s="55">
        <v>39770</v>
      </c>
      <c r="G151" s="55">
        <v>39933</v>
      </c>
      <c r="H151" s="56">
        <v>1155</v>
      </c>
      <c r="I151" s="56">
        <v>345</v>
      </c>
      <c r="J151" s="56">
        <v>1500</v>
      </c>
    </row>
    <row r="152" spans="1:10" s="57" customFormat="1" ht="51">
      <c r="A152" s="54" t="s">
        <v>1410</v>
      </c>
      <c r="B152" s="54" t="s">
        <v>396</v>
      </c>
      <c r="C152" s="54" t="s">
        <v>391</v>
      </c>
      <c r="D152" s="54" t="s">
        <v>832</v>
      </c>
      <c r="E152" s="54" t="s">
        <v>833</v>
      </c>
      <c r="F152" s="55">
        <v>39986</v>
      </c>
      <c r="G152" s="55">
        <v>40351</v>
      </c>
      <c r="H152" s="56">
        <v>882</v>
      </c>
      <c r="I152" s="56">
        <v>264</v>
      </c>
      <c r="J152" s="56">
        <v>1146</v>
      </c>
    </row>
    <row r="153" spans="1:10" s="57" customFormat="1" ht="38.25">
      <c r="A153" s="54" t="s">
        <v>1410</v>
      </c>
      <c r="B153" s="54" t="s">
        <v>396</v>
      </c>
      <c r="C153" s="54" t="s">
        <v>391</v>
      </c>
      <c r="D153" s="54" t="s">
        <v>548</v>
      </c>
      <c r="E153" s="54" t="s">
        <v>799</v>
      </c>
      <c r="F153" s="55">
        <v>39932</v>
      </c>
      <c r="G153" s="55">
        <v>40148</v>
      </c>
      <c r="H153" s="56">
        <v>3255</v>
      </c>
      <c r="I153" s="56">
        <v>973</v>
      </c>
      <c r="J153" s="56">
        <v>4228</v>
      </c>
    </row>
    <row r="154" spans="1:10" s="57" customFormat="1" ht="51">
      <c r="A154" s="54" t="s">
        <v>1410</v>
      </c>
      <c r="B154" s="54" t="s">
        <v>396</v>
      </c>
      <c r="C154" s="54" t="s">
        <v>391</v>
      </c>
      <c r="D154" s="54" t="s">
        <v>412</v>
      </c>
      <c r="E154" s="54" t="s">
        <v>859</v>
      </c>
      <c r="F154" s="55">
        <v>39855</v>
      </c>
      <c r="G154" s="55">
        <v>40220</v>
      </c>
      <c r="H154" s="56">
        <v>1631</v>
      </c>
      <c r="I154" s="56">
        <v>488</v>
      </c>
      <c r="J154" s="56">
        <v>2119</v>
      </c>
    </row>
    <row r="155" spans="1:10" s="57" customFormat="1" ht="51">
      <c r="A155" s="54" t="s">
        <v>1410</v>
      </c>
      <c r="B155" s="54" t="s">
        <v>396</v>
      </c>
      <c r="C155" s="54" t="s">
        <v>391</v>
      </c>
      <c r="D155" s="54" t="s">
        <v>784</v>
      </c>
      <c r="E155" s="54" t="s">
        <v>874</v>
      </c>
      <c r="F155" s="55">
        <v>39899</v>
      </c>
      <c r="G155" s="55">
        <v>40264</v>
      </c>
      <c r="H155" s="56">
        <v>1805</v>
      </c>
      <c r="I155" s="56">
        <v>540</v>
      </c>
      <c r="J155" s="56">
        <v>2345</v>
      </c>
    </row>
    <row r="156" spans="1:10" s="57" customFormat="1" ht="51">
      <c r="A156" s="54" t="s">
        <v>1410</v>
      </c>
      <c r="B156" s="54" t="s">
        <v>396</v>
      </c>
      <c r="C156" s="54" t="s">
        <v>391</v>
      </c>
      <c r="D156" s="54" t="s">
        <v>412</v>
      </c>
      <c r="E156" s="54" t="s">
        <v>829</v>
      </c>
      <c r="F156" s="55">
        <v>39855</v>
      </c>
      <c r="G156" s="55">
        <v>40220</v>
      </c>
      <c r="H156" s="56">
        <v>1570</v>
      </c>
      <c r="I156" s="56">
        <v>469</v>
      </c>
      <c r="J156" s="56">
        <v>2039</v>
      </c>
    </row>
    <row r="157" spans="1:10" s="57" customFormat="1" ht="38.25">
      <c r="A157" s="54" t="s">
        <v>1410</v>
      </c>
      <c r="B157" s="54" t="s">
        <v>396</v>
      </c>
      <c r="C157" s="54" t="s">
        <v>391</v>
      </c>
      <c r="D157" s="54" t="s">
        <v>601</v>
      </c>
      <c r="E157" s="54" t="s">
        <v>786</v>
      </c>
      <c r="F157" s="55">
        <v>39898</v>
      </c>
      <c r="G157" s="55">
        <v>40263</v>
      </c>
      <c r="H157" s="56">
        <v>3472</v>
      </c>
      <c r="I157" s="56">
        <v>1038</v>
      </c>
      <c r="J157" s="56">
        <v>4510</v>
      </c>
    </row>
    <row r="158" spans="1:10" s="57" customFormat="1" ht="51">
      <c r="A158" s="54" t="s">
        <v>1410</v>
      </c>
      <c r="B158" s="54" t="s">
        <v>396</v>
      </c>
      <c r="C158" s="54" t="s">
        <v>391</v>
      </c>
      <c r="D158" s="54" t="s">
        <v>504</v>
      </c>
      <c r="E158" s="54" t="s">
        <v>814</v>
      </c>
      <c r="F158" s="55">
        <v>39990</v>
      </c>
      <c r="G158" s="55">
        <v>40720</v>
      </c>
      <c r="H158" s="56">
        <v>34047</v>
      </c>
      <c r="I158" s="56">
        <v>10180</v>
      </c>
      <c r="J158" s="56">
        <v>44227</v>
      </c>
    </row>
    <row r="159" spans="1:10" s="57" customFormat="1" ht="38.25">
      <c r="A159" s="54" t="s">
        <v>1410</v>
      </c>
      <c r="B159" s="54" t="s">
        <v>396</v>
      </c>
      <c r="C159" s="54" t="s">
        <v>391</v>
      </c>
      <c r="D159" s="54" t="s">
        <v>504</v>
      </c>
      <c r="E159" s="54" t="s">
        <v>866</v>
      </c>
      <c r="F159" s="55">
        <v>39758</v>
      </c>
      <c r="G159" s="55">
        <v>40488</v>
      </c>
      <c r="H159" s="56">
        <v>4544</v>
      </c>
      <c r="I159" s="56">
        <v>1359</v>
      </c>
      <c r="J159" s="56">
        <v>5903</v>
      </c>
    </row>
    <row r="160" spans="1:10" s="57" customFormat="1" ht="51">
      <c r="A160" s="54" t="s">
        <v>1410</v>
      </c>
      <c r="B160" s="54" t="s">
        <v>396</v>
      </c>
      <c r="C160" s="54" t="s">
        <v>391</v>
      </c>
      <c r="D160" s="54" t="s">
        <v>805</v>
      </c>
      <c r="E160" s="54" t="s">
        <v>1412</v>
      </c>
      <c r="F160" s="55">
        <v>39919</v>
      </c>
      <c r="G160" s="55">
        <v>40284</v>
      </c>
      <c r="H160" s="56">
        <v>2517</v>
      </c>
      <c r="I160" s="56">
        <v>753</v>
      </c>
      <c r="J160" s="56">
        <v>3270</v>
      </c>
    </row>
    <row r="161" spans="1:10" s="57" customFormat="1" ht="51">
      <c r="A161" s="54" t="s">
        <v>1410</v>
      </c>
      <c r="B161" s="54" t="s">
        <v>396</v>
      </c>
      <c r="C161" s="54" t="s">
        <v>391</v>
      </c>
      <c r="D161" s="54" t="s">
        <v>845</v>
      </c>
      <c r="E161" s="54" t="s">
        <v>846</v>
      </c>
      <c r="F161" s="55">
        <v>39777</v>
      </c>
      <c r="G161" s="55">
        <v>40142</v>
      </c>
      <c r="H161" s="56">
        <v>1108</v>
      </c>
      <c r="I161" s="56">
        <v>331</v>
      </c>
      <c r="J161" s="56">
        <v>1439</v>
      </c>
    </row>
    <row r="162" spans="1:10" s="57" customFormat="1" ht="38.25">
      <c r="A162" s="54" t="s">
        <v>1410</v>
      </c>
      <c r="B162" s="54" t="s">
        <v>396</v>
      </c>
      <c r="C162" s="54" t="s">
        <v>391</v>
      </c>
      <c r="D162" s="54" t="s">
        <v>600</v>
      </c>
      <c r="E162" s="54" t="s">
        <v>793</v>
      </c>
      <c r="F162" s="55">
        <v>39794</v>
      </c>
      <c r="G162" s="55">
        <v>39843</v>
      </c>
      <c r="H162" s="56">
        <v>653</v>
      </c>
      <c r="I162" s="56">
        <v>195</v>
      </c>
      <c r="J162" s="56">
        <v>848</v>
      </c>
    </row>
    <row r="163" spans="1:10" s="57" customFormat="1" ht="51">
      <c r="A163" s="54" t="s">
        <v>1410</v>
      </c>
      <c r="B163" s="54" t="s">
        <v>396</v>
      </c>
      <c r="C163" s="54" t="s">
        <v>391</v>
      </c>
      <c r="D163" s="54" t="s">
        <v>505</v>
      </c>
      <c r="E163" s="54" t="s">
        <v>879</v>
      </c>
      <c r="F163" s="55">
        <v>39770</v>
      </c>
      <c r="G163" s="55">
        <v>39933</v>
      </c>
      <c r="H163" s="56">
        <v>1155</v>
      </c>
      <c r="I163" s="56">
        <v>345</v>
      </c>
      <c r="J163" s="56">
        <v>1500</v>
      </c>
    </row>
    <row r="164" spans="1:10" s="57" customFormat="1" ht="51">
      <c r="A164" s="54" t="s">
        <v>1410</v>
      </c>
      <c r="B164" s="54" t="s">
        <v>396</v>
      </c>
      <c r="C164" s="54" t="s">
        <v>391</v>
      </c>
      <c r="D164" s="54" t="s">
        <v>845</v>
      </c>
      <c r="E164" s="54" t="s">
        <v>860</v>
      </c>
      <c r="F164" s="55">
        <v>39777</v>
      </c>
      <c r="G164" s="55">
        <v>40142</v>
      </c>
      <c r="H164" s="56">
        <v>1108</v>
      </c>
      <c r="I164" s="56">
        <v>331</v>
      </c>
      <c r="J164" s="56">
        <v>1439</v>
      </c>
    </row>
    <row r="165" spans="1:10" s="57" customFormat="1" ht="51">
      <c r="A165" s="54" t="s">
        <v>1410</v>
      </c>
      <c r="B165" s="54" t="s">
        <v>396</v>
      </c>
      <c r="C165" s="54" t="s">
        <v>391</v>
      </c>
      <c r="D165" s="54" t="s">
        <v>505</v>
      </c>
      <c r="E165" s="54" t="s">
        <v>878</v>
      </c>
      <c r="F165" s="55">
        <v>39770</v>
      </c>
      <c r="G165" s="55">
        <v>39933</v>
      </c>
      <c r="H165" s="56">
        <v>1155</v>
      </c>
      <c r="I165" s="56">
        <v>345</v>
      </c>
      <c r="J165" s="56">
        <v>1500</v>
      </c>
    </row>
    <row r="166" spans="1:10" s="57" customFormat="1" ht="38.25">
      <c r="A166" s="54" t="s">
        <v>1410</v>
      </c>
      <c r="B166" s="54" t="s">
        <v>396</v>
      </c>
      <c r="C166" s="54" t="s">
        <v>391</v>
      </c>
      <c r="D166" s="54" t="s">
        <v>843</v>
      </c>
      <c r="E166" s="54" t="s">
        <v>844</v>
      </c>
      <c r="F166" s="55">
        <v>39811</v>
      </c>
      <c r="G166" s="55">
        <v>40178</v>
      </c>
      <c r="H166" s="56">
        <v>1342</v>
      </c>
      <c r="I166" s="56">
        <v>435</v>
      </c>
      <c r="J166" s="56">
        <v>1777</v>
      </c>
    </row>
    <row r="167" spans="1:10" s="57" customFormat="1" ht="25.5">
      <c r="A167" s="54" t="s">
        <v>1410</v>
      </c>
      <c r="B167" s="54" t="s">
        <v>396</v>
      </c>
      <c r="C167" s="54" t="s">
        <v>391</v>
      </c>
      <c r="D167" s="54" t="s">
        <v>599</v>
      </c>
      <c r="E167" s="54" t="s">
        <v>842</v>
      </c>
      <c r="F167" s="55">
        <v>39951</v>
      </c>
      <c r="G167" s="55">
        <v>40178</v>
      </c>
      <c r="H167" s="56">
        <v>1009</v>
      </c>
      <c r="I167" s="56">
        <v>302</v>
      </c>
      <c r="J167" s="56">
        <v>1311</v>
      </c>
    </row>
    <row r="168" spans="1:10" s="57" customFormat="1" ht="51">
      <c r="A168" s="54" t="s">
        <v>1410</v>
      </c>
      <c r="B168" s="54" t="s">
        <v>396</v>
      </c>
      <c r="C168" s="54" t="s">
        <v>391</v>
      </c>
      <c r="D168" s="54" t="s">
        <v>820</v>
      </c>
      <c r="E168" s="54" t="s">
        <v>821</v>
      </c>
      <c r="F168" s="55">
        <v>39924</v>
      </c>
      <c r="G168" s="55">
        <v>40107</v>
      </c>
      <c r="H168" s="56">
        <v>1805</v>
      </c>
      <c r="I168" s="56">
        <v>540</v>
      </c>
      <c r="J168" s="56">
        <v>2345</v>
      </c>
    </row>
    <row r="169" spans="1:10" s="57" customFormat="1" ht="51">
      <c r="A169" s="54" t="s">
        <v>1410</v>
      </c>
      <c r="B169" s="54" t="s">
        <v>396</v>
      </c>
      <c r="C169" s="54" t="s">
        <v>391</v>
      </c>
      <c r="D169" s="54" t="s">
        <v>869</v>
      </c>
      <c r="E169" s="54" t="s">
        <v>870</v>
      </c>
      <c r="F169" s="55">
        <v>39920</v>
      </c>
      <c r="G169" s="55">
        <v>40288</v>
      </c>
      <c r="H169" s="56">
        <v>2974</v>
      </c>
      <c r="I169" s="56">
        <v>889</v>
      </c>
      <c r="J169" s="56">
        <v>3863</v>
      </c>
    </row>
    <row r="170" spans="1:10" s="57" customFormat="1" ht="38.25">
      <c r="A170" s="54" t="s">
        <v>1410</v>
      </c>
      <c r="B170" s="54" t="s">
        <v>396</v>
      </c>
      <c r="C170" s="54" t="s">
        <v>391</v>
      </c>
      <c r="D170" s="54" t="s">
        <v>591</v>
      </c>
      <c r="E170" s="54" t="s">
        <v>855</v>
      </c>
      <c r="F170" s="55">
        <v>39790</v>
      </c>
      <c r="G170" s="55">
        <v>39994</v>
      </c>
      <c r="H170" s="56">
        <v>3199</v>
      </c>
      <c r="I170" s="56">
        <v>957</v>
      </c>
      <c r="J170" s="56">
        <v>4156</v>
      </c>
    </row>
    <row r="171" spans="1:10" s="57" customFormat="1" ht="25.5">
      <c r="A171" s="54" t="s">
        <v>1410</v>
      </c>
      <c r="B171" s="54" t="s">
        <v>602</v>
      </c>
      <c r="C171" s="54" t="s">
        <v>884</v>
      </c>
      <c r="D171" s="54" t="s">
        <v>221</v>
      </c>
      <c r="E171" s="54" t="s">
        <v>885</v>
      </c>
      <c r="F171" s="55">
        <v>39508</v>
      </c>
      <c r="G171" s="55">
        <v>39721</v>
      </c>
      <c r="H171" s="56">
        <v>40450</v>
      </c>
      <c r="I171" s="56">
        <v>4045</v>
      </c>
      <c r="J171" s="56">
        <v>44495</v>
      </c>
    </row>
    <row r="172" spans="1:10" s="57" customFormat="1" ht="38.25">
      <c r="A172" s="54" t="s">
        <v>1410</v>
      </c>
      <c r="B172" s="54" t="s">
        <v>250</v>
      </c>
      <c r="C172" s="54" t="s">
        <v>886</v>
      </c>
      <c r="D172" s="54" t="s">
        <v>887</v>
      </c>
      <c r="E172" s="54" t="s">
        <v>888</v>
      </c>
      <c r="F172" s="55">
        <v>39722</v>
      </c>
      <c r="G172" s="55">
        <v>40086</v>
      </c>
      <c r="H172" s="56">
        <v>169072</v>
      </c>
      <c r="I172" s="56">
        <v>5830</v>
      </c>
      <c r="J172" s="56">
        <v>174902</v>
      </c>
    </row>
    <row r="173" spans="1:10" s="57" customFormat="1" ht="38.25">
      <c r="A173" s="54" t="s">
        <v>1410</v>
      </c>
      <c r="B173" s="54" t="s">
        <v>10</v>
      </c>
      <c r="C173" s="54" t="s">
        <v>889</v>
      </c>
      <c r="D173" s="54" t="s">
        <v>394</v>
      </c>
      <c r="E173" s="54" t="s">
        <v>890</v>
      </c>
      <c r="F173" s="55">
        <v>39756</v>
      </c>
      <c r="G173" s="55">
        <v>40120</v>
      </c>
      <c r="H173" s="56">
        <v>10000</v>
      </c>
      <c r="I173" s="56">
        <v>0</v>
      </c>
      <c r="J173" s="56">
        <v>10000</v>
      </c>
    </row>
    <row r="174" spans="1:10" s="57" customFormat="1" ht="38.25">
      <c r="A174" s="54" t="s">
        <v>1410</v>
      </c>
      <c r="B174" s="54" t="s">
        <v>10</v>
      </c>
      <c r="C174" s="54" t="s">
        <v>891</v>
      </c>
      <c r="D174" s="54" t="s">
        <v>517</v>
      </c>
      <c r="E174" s="54" t="s">
        <v>892</v>
      </c>
      <c r="F174" s="55">
        <v>39630</v>
      </c>
      <c r="G174" s="55">
        <v>40359</v>
      </c>
      <c r="H174" s="56">
        <v>139580</v>
      </c>
      <c r="I174" s="56">
        <v>9886</v>
      </c>
      <c r="J174" s="56">
        <v>149466</v>
      </c>
    </row>
    <row r="175" spans="1:10" s="57" customFormat="1" ht="38.25">
      <c r="A175" s="54" t="s">
        <v>1410</v>
      </c>
      <c r="B175" s="54" t="s">
        <v>256</v>
      </c>
      <c r="C175" s="54" t="s">
        <v>257</v>
      </c>
      <c r="D175" s="54" t="s">
        <v>517</v>
      </c>
      <c r="E175" s="54" t="s">
        <v>893</v>
      </c>
      <c r="F175" s="55">
        <v>39814</v>
      </c>
      <c r="G175" s="55">
        <v>40786</v>
      </c>
      <c r="H175" s="56">
        <v>14532</v>
      </c>
      <c r="I175" s="56">
        <v>4345</v>
      </c>
      <c r="J175" s="56">
        <v>18877</v>
      </c>
    </row>
    <row r="176" spans="1:10" s="57" customFormat="1" ht="25.5">
      <c r="A176" s="54" t="s">
        <v>1410</v>
      </c>
      <c r="B176" s="54" t="s">
        <v>256</v>
      </c>
      <c r="C176" s="54" t="s">
        <v>257</v>
      </c>
      <c r="D176" s="54" t="s">
        <v>259</v>
      </c>
      <c r="E176" s="54" t="s">
        <v>894</v>
      </c>
      <c r="F176" s="55">
        <v>39722</v>
      </c>
      <c r="G176" s="55">
        <v>40086</v>
      </c>
      <c r="H176" s="56">
        <v>19675</v>
      </c>
      <c r="I176" s="56">
        <v>9936</v>
      </c>
      <c r="J176" s="56">
        <v>29611</v>
      </c>
    </row>
    <row r="177" spans="1:10" s="57" customFormat="1" ht="38.25">
      <c r="A177" s="54" t="s">
        <v>1410</v>
      </c>
      <c r="B177" s="54" t="s">
        <v>256</v>
      </c>
      <c r="C177" s="54" t="s">
        <v>257</v>
      </c>
      <c r="D177" s="54" t="s">
        <v>517</v>
      </c>
      <c r="E177" s="54" t="s">
        <v>893</v>
      </c>
      <c r="F177" s="55">
        <v>39692</v>
      </c>
      <c r="G177" s="55">
        <v>40786</v>
      </c>
      <c r="H177" s="56">
        <v>153702</v>
      </c>
      <c r="I177" s="56">
        <v>29398</v>
      </c>
      <c r="J177" s="56">
        <v>183100</v>
      </c>
    </row>
    <row r="178" spans="1:10" s="57" customFormat="1" ht="38.25">
      <c r="A178" s="54" t="s">
        <v>1410</v>
      </c>
      <c r="B178" s="54" t="s">
        <v>256</v>
      </c>
      <c r="C178" s="54" t="s">
        <v>251</v>
      </c>
      <c r="D178" s="54" t="s">
        <v>517</v>
      </c>
      <c r="E178" s="54" t="s">
        <v>252</v>
      </c>
      <c r="F178" s="55">
        <v>39814</v>
      </c>
      <c r="G178" s="55">
        <v>40543</v>
      </c>
      <c r="H178" s="56">
        <v>29903</v>
      </c>
      <c r="I178" s="56">
        <v>15550</v>
      </c>
      <c r="J178" s="56">
        <v>45453</v>
      </c>
    </row>
    <row r="179" spans="1:10" s="57" customFormat="1" ht="51">
      <c r="A179" s="54" t="s">
        <v>1410</v>
      </c>
      <c r="B179" s="54" t="s">
        <v>256</v>
      </c>
      <c r="C179" s="54" t="s">
        <v>895</v>
      </c>
      <c r="D179" s="54" t="s">
        <v>517</v>
      </c>
      <c r="E179" s="54" t="s">
        <v>896</v>
      </c>
      <c r="F179" s="55">
        <v>40057</v>
      </c>
      <c r="G179" s="55">
        <v>40421</v>
      </c>
      <c r="H179" s="56">
        <v>67804</v>
      </c>
      <c r="I179" s="56">
        <v>17629</v>
      </c>
      <c r="J179" s="56">
        <v>85433</v>
      </c>
    </row>
    <row r="180" spans="1:10" s="57" customFormat="1" ht="51">
      <c r="A180" s="54" t="s">
        <v>1410</v>
      </c>
      <c r="B180" s="54" t="s">
        <v>256</v>
      </c>
      <c r="C180" s="54" t="s">
        <v>895</v>
      </c>
      <c r="D180" s="54" t="s">
        <v>517</v>
      </c>
      <c r="E180" s="54" t="s">
        <v>896</v>
      </c>
      <c r="F180" s="55">
        <v>39326</v>
      </c>
      <c r="G180" s="55">
        <v>40056</v>
      </c>
      <c r="H180" s="56">
        <v>13540</v>
      </c>
      <c r="I180" s="56">
        <v>3520</v>
      </c>
      <c r="J180" s="56">
        <v>17060</v>
      </c>
    </row>
    <row r="181" spans="1:10" s="57" customFormat="1" ht="51">
      <c r="A181" s="54" t="s">
        <v>1410</v>
      </c>
      <c r="B181" s="54" t="s">
        <v>256</v>
      </c>
      <c r="C181" s="54" t="s">
        <v>258</v>
      </c>
      <c r="D181" s="54" t="s">
        <v>731</v>
      </c>
      <c r="E181" s="54" t="s">
        <v>897</v>
      </c>
      <c r="F181" s="55">
        <v>39722</v>
      </c>
      <c r="G181" s="55">
        <v>40086</v>
      </c>
      <c r="H181" s="56">
        <v>26578</v>
      </c>
      <c r="I181" s="56">
        <v>13422</v>
      </c>
      <c r="J181" s="56">
        <v>40000</v>
      </c>
    </row>
    <row r="182" spans="1:10" s="57" customFormat="1" ht="51">
      <c r="A182" s="54" t="s">
        <v>1410</v>
      </c>
      <c r="B182" s="54" t="s">
        <v>256</v>
      </c>
      <c r="C182" s="54" t="s">
        <v>898</v>
      </c>
      <c r="D182" s="54" t="s">
        <v>517</v>
      </c>
      <c r="E182" s="54" t="s">
        <v>899</v>
      </c>
      <c r="F182" s="55">
        <v>39685</v>
      </c>
      <c r="G182" s="55">
        <v>40602</v>
      </c>
      <c r="H182" s="56">
        <v>79648</v>
      </c>
      <c r="I182" s="56">
        <v>20708</v>
      </c>
      <c r="J182" s="56">
        <v>100356</v>
      </c>
    </row>
    <row r="183" spans="1:10" s="57" customFormat="1" ht="25.5">
      <c r="A183" s="54" t="s">
        <v>1410</v>
      </c>
      <c r="B183" s="54" t="s">
        <v>420</v>
      </c>
      <c r="C183" s="54" t="s">
        <v>900</v>
      </c>
      <c r="D183" s="54" t="s">
        <v>517</v>
      </c>
      <c r="E183" s="54" t="s">
        <v>901</v>
      </c>
      <c r="F183" s="55">
        <v>39692</v>
      </c>
      <c r="G183" s="55">
        <v>40056</v>
      </c>
      <c r="H183" s="56">
        <v>106312</v>
      </c>
      <c r="I183" s="56">
        <v>53688</v>
      </c>
      <c r="J183" s="56">
        <v>160000</v>
      </c>
    </row>
    <row r="184" spans="1:10" s="57" customFormat="1" ht="38.25">
      <c r="A184" s="54" t="s">
        <v>1410</v>
      </c>
      <c r="B184" s="54" t="s">
        <v>420</v>
      </c>
      <c r="C184" s="54" t="s">
        <v>902</v>
      </c>
      <c r="D184" s="54" t="s">
        <v>517</v>
      </c>
      <c r="E184" s="54" t="s">
        <v>903</v>
      </c>
      <c r="F184" s="55">
        <v>39692</v>
      </c>
      <c r="G184" s="55">
        <v>40421</v>
      </c>
      <c r="H184" s="56">
        <v>229914</v>
      </c>
      <c r="I184" s="56">
        <v>12625</v>
      </c>
      <c r="J184" s="56">
        <v>242539</v>
      </c>
    </row>
    <row r="185" spans="1:10" s="57" customFormat="1" ht="25.5">
      <c r="A185" s="54" t="s">
        <v>1410</v>
      </c>
      <c r="B185" s="54" t="s">
        <v>420</v>
      </c>
      <c r="C185" s="54" t="s">
        <v>904</v>
      </c>
      <c r="D185" s="54" t="s">
        <v>517</v>
      </c>
      <c r="E185" s="54" t="s">
        <v>905</v>
      </c>
      <c r="F185" s="55">
        <v>39600</v>
      </c>
      <c r="G185" s="55">
        <v>40694</v>
      </c>
      <c r="H185" s="56">
        <v>172379</v>
      </c>
      <c r="I185" s="56">
        <v>33311</v>
      </c>
      <c r="J185" s="56">
        <v>205690</v>
      </c>
    </row>
    <row r="186" spans="1:10" s="57" customFormat="1" ht="25.5">
      <c r="A186" s="54" t="s">
        <v>1410</v>
      </c>
      <c r="B186" s="54" t="s">
        <v>906</v>
      </c>
      <c r="C186" s="54" t="s">
        <v>907</v>
      </c>
      <c r="D186" s="54" t="s">
        <v>908</v>
      </c>
      <c r="E186" s="54" t="s">
        <v>909</v>
      </c>
      <c r="F186" s="55">
        <v>40148</v>
      </c>
      <c r="G186" s="55">
        <v>40512</v>
      </c>
      <c r="H186" s="56">
        <v>59547</v>
      </c>
      <c r="I186" s="56">
        <v>5955</v>
      </c>
      <c r="J186" s="56">
        <v>65502</v>
      </c>
    </row>
    <row r="187" spans="1:10" s="57" customFormat="1" ht="25.5">
      <c r="A187" s="54" t="s">
        <v>1410</v>
      </c>
      <c r="B187" s="54" t="s">
        <v>421</v>
      </c>
      <c r="C187" s="54" t="s">
        <v>604</v>
      </c>
      <c r="D187" s="54" t="s">
        <v>269</v>
      </c>
      <c r="E187" s="54" t="s">
        <v>605</v>
      </c>
      <c r="F187" s="55">
        <v>39934</v>
      </c>
      <c r="G187" s="55">
        <v>40298</v>
      </c>
      <c r="H187" s="56">
        <v>173250</v>
      </c>
      <c r="I187" s="56">
        <v>90090</v>
      </c>
      <c r="J187" s="56">
        <v>263340</v>
      </c>
    </row>
    <row r="188" spans="1:10" s="57" customFormat="1" ht="12.75">
      <c r="A188" s="54" t="s">
        <v>1410</v>
      </c>
      <c r="B188" s="54" t="s">
        <v>421</v>
      </c>
      <c r="C188" s="54" t="s">
        <v>253</v>
      </c>
      <c r="D188" s="54" t="s">
        <v>267</v>
      </c>
      <c r="E188" s="54" t="s">
        <v>268</v>
      </c>
      <c r="F188" s="55">
        <v>39630</v>
      </c>
      <c r="G188" s="55">
        <v>39994</v>
      </c>
      <c r="H188" s="56">
        <v>22500</v>
      </c>
      <c r="I188" s="56">
        <v>0</v>
      </c>
      <c r="J188" s="56">
        <v>22500</v>
      </c>
    </row>
    <row r="189" spans="1:10" s="57" customFormat="1" ht="12.75">
      <c r="A189" s="54" t="s">
        <v>1410</v>
      </c>
      <c r="B189" s="54" t="s">
        <v>421</v>
      </c>
      <c r="C189" s="54" t="s">
        <v>253</v>
      </c>
      <c r="D189" s="54" t="s">
        <v>910</v>
      </c>
      <c r="E189" s="54" t="s">
        <v>268</v>
      </c>
      <c r="F189" s="55">
        <v>39630</v>
      </c>
      <c r="G189" s="55">
        <v>39994</v>
      </c>
      <c r="H189" s="56">
        <v>8000</v>
      </c>
      <c r="I189" s="56">
        <v>0</v>
      </c>
      <c r="J189" s="56">
        <v>8000</v>
      </c>
    </row>
    <row r="190" spans="1:10" s="57" customFormat="1" ht="12.75">
      <c r="A190" s="54" t="s">
        <v>1410</v>
      </c>
      <c r="B190" s="54" t="s">
        <v>421</v>
      </c>
      <c r="C190" s="54" t="s">
        <v>253</v>
      </c>
      <c r="D190" s="54" t="s">
        <v>267</v>
      </c>
      <c r="E190" s="54" t="s">
        <v>268</v>
      </c>
      <c r="F190" s="55">
        <v>39630</v>
      </c>
      <c r="G190" s="55">
        <v>39994</v>
      </c>
      <c r="H190" s="56">
        <v>7250</v>
      </c>
      <c r="I190" s="56">
        <v>0</v>
      </c>
      <c r="J190" s="56">
        <v>7250</v>
      </c>
    </row>
    <row r="191" spans="1:10" s="57" customFormat="1" ht="25.5">
      <c r="A191" s="54" t="s">
        <v>1410</v>
      </c>
      <c r="B191" s="54" t="s">
        <v>421</v>
      </c>
      <c r="C191" s="54" t="s">
        <v>253</v>
      </c>
      <c r="D191" s="54" t="s">
        <v>269</v>
      </c>
      <c r="E191" s="54" t="s">
        <v>606</v>
      </c>
      <c r="F191" s="55">
        <v>39711</v>
      </c>
      <c r="G191" s="55">
        <v>40390</v>
      </c>
      <c r="H191" s="56">
        <v>36368</v>
      </c>
      <c r="I191" s="56">
        <v>0</v>
      </c>
      <c r="J191" s="56">
        <v>36368</v>
      </c>
    </row>
    <row r="192" spans="1:10" s="57" customFormat="1" ht="25.5">
      <c r="A192" s="54" t="s">
        <v>1410</v>
      </c>
      <c r="B192" s="54" t="s">
        <v>421</v>
      </c>
      <c r="C192" s="54" t="s">
        <v>911</v>
      </c>
      <c r="D192" s="54" t="s">
        <v>269</v>
      </c>
      <c r="E192" s="54" t="s">
        <v>912</v>
      </c>
      <c r="F192" s="55">
        <v>39787</v>
      </c>
      <c r="G192" s="55">
        <v>40147</v>
      </c>
      <c r="H192" s="56">
        <v>150000</v>
      </c>
      <c r="I192" s="56">
        <v>65650</v>
      </c>
      <c r="J192" s="56">
        <v>215650</v>
      </c>
    </row>
    <row r="193" spans="1:10" s="57" customFormat="1" ht="38.25">
      <c r="A193" s="54" t="s">
        <v>1410</v>
      </c>
      <c r="B193" s="54" t="s">
        <v>421</v>
      </c>
      <c r="C193" s="54" t="s">
        <v>911</v>
      </c>
      <c r="D193" s="54" t="s">
        <v>524</v>
      </c>
      <c r="E193" s="54" t="s">
        <v>913</v>
      </c>
      <c r="F193" s="55">
        <v>39630</v>
      </c>
      <c r="G193" s="55">
        <v>40359</v>
      </c>
      <c r="H193" s="56">
        <v>57121</v>
      </c>
      <c r="I193" s="56">
        <v>0</v>
      </c>
      <c r="J193" s="56">
        <v>57121</v>
      </c>
    </row>
    <row r="194" spans="1:10" s="57" customFormat="1" ht="25.5">
      <c r="A194" s="54" t="s">
        <v>1410</v>
      </c>
      <c r="B194" s="54" t="s">
        <v>421</v>
      </c>
      <c r="C194" s="54" t="s">
        <v>914</v>
      </c>
      <c r="D194" s="54" t="s">
        <v>269</v>
      </c>
      <c r="E194" s="54" t="s">
        <v>915</v>
      </c>
      <c r="F194" s="55">
        <v>39941</v>
      </c>
      <c r="G194" s="55">
        <v>40268</v>
      </c>
      <c r="H194" s="56">
        <v>592150</v>
      </c>
      <c r="I194" s="56">
        <v>71438</v>
      </c>
      <c r="J194" s="56">
        <v>663588</v>
      </c>
    </row>
    <row r="195" spans="1:10" s="57" customFormat="1" ht="25.5">
      <c r="A195" s="54" t="s">
        <v>1410</v>
      </c>
      <c r="B195" s="54" t="s">
        <v>421</v>
      </c>
      <c r="C195" s="54" t="s">
        <v>607</v>
      </c>
      <c r="D195" s="54" t="s">
        <v>916</v>
      </c>
      <c r="E195" s="54" t="s">
        <v>917</v>
      </c>
      <c r="F195" s="55">
        <v>39584</v>
      </c>
      <c r="G195" s="55">
        <v>39948</v>
      </c>
      <c r="H195" s="56">
        <v>2500</v>
      </c>
      <c r="I195" s="56">
        <v>0</v>
      </c>
      <c r="J195" s="56">
        <v>2500</v>
      </c>
    </row>
    <row r="196" spans="1:10" s="57" customFormat="1" ht="25.5">
      <c r="A196" s="54" t="s">
        <v>1410</v>
      </c>
      <c r="B196" s="54" t="s">
        <v>421</v>
      </c>
      <c r="C196" s="54" t="s">
        <v>918</v>
      </c>
      <c r="D196" s="54" t="s">
        <v>298</v>
      </c>
      <c r="E196" s="54" t="s">
        <v>919</v>
      </c>
      <c r="F196" s="55">
        <v>39692</v>
      </c>
      <c r="G196" s="55">
        <v>40056</v>
      </c>
      <c r="H196" s="56">
        <v>12823</v>
      </c>
      <c r="I196" s="56">
        <v>6476</v>
      </c>
      <c r="J196" s="56">
        <v>19299</v>
      </c>
    </row>
    <row r="197" spans="1:10" s="57" customFormat="1" ht="25.5">
      <c r="A197" s="54" t="s">
        <v>1410</v>
      </c>
      <c r="B197" s="54" t="s">
        <v>421</v>
      </c>
      <c r="C197" s="54" t="s">
        <v>920</v>
      </c>
      <c r="D197" s="54" t="s">
        <v>269</v>
      </c>
      <c r="E197" s="54" t="s">
        <v>921</v>
      </c>
      <c r="F197" s="55">
        <v>39539</v>
      </c>
      <c r="G197" s="55">
        <v>39903</v>
      </c>
      <c r="H197" s="56">
        <v>242487</v>
      </c>
      <c r="I197" s="56">
        <v>122456</v>
      </c>
      <c r="J197" s="56">
        <v>364943</v>
      </c>
    </row>
    <row r="198" spans="1:10" s="57" customFormat="1" ht="12.75">
      <c r="A198" s="54" t="s">
        <v>1410</v>
      </c>
      <c r="B198" s="54" t="s">
        <v>421</v>
      </c>
      <c r="C198" s="54" t="s">
        <v>286</v>
      </c>
      <c r="D198" s="54" t="s">
        <v>465</v>
      </c>
      <c r="E198" s="54" t="s">
        <v>287</v>
      </c>
      <c r="F198" s="55">
        <v>39630</v>
      </c>
      <c r="G198" s="55">
        <v>39994</v>
      </c>
      <c r="H198" s="56">
        <v>19500</v>
      </c>
      <c r="I198" s="56">
        <v>0</v>
      </c>
      <c r="J198" s="56">
        <v>19500</v>
      </c>
    </row>
    <row r="199" spans="1:10" s="57" customFormat="1" ht="25.5">
      <c r="A199" s="54" t="s">
        <v>1410</v>
      </c>
      <c r="B199" s="54" t="s">
        <v>421</v>
      </c>
      <c r="C199" s="54" t="s">
        <v>286</v>
      </c>
      <c r="D199" s="54" t="s">
        <v>269</v>
      </c>
      <c r="E199" s="54" t="s">
        <v>922</v>
      </c>
      <c r="F199" s="55">
        <v>39708</v>
      </c>
      <c r="G199" s="55">
        <v>39994</v>
      </c>
      <c r="H199" s="56">
        <v>469603</v>
      </c>
      <c r="I199" s="56">
        <v>237150</v>
      </c>
      <c r="J199" s="56">
        <v>706753</v>
      </c>
    </row>
    <row r="200" spans="1:10" s="57" customFormat="1" ht="25.5">
      <c r="A200" s="54" t="s">
        <v>1410</v>
      </c>
      <c r="B200" s="54" t="s">
        <v>421</v>
      </c>
      <c r="C200" s="54" t="s">
        <v>923</v>
      </c>
      <c r="D200" s="54" t="s">
        <v>924</v>
      </c>
      <c r="E200" s="54" t="s">
        <v>925</v>
      </c>
      <c r="F200" s="55">
        <v>39832</v>
      </c>
      <c r="G200" s="55">
        <v>40178</v>
      </c>
      <c r="H200" s="56">
        <v>40220</v>
      </c>
      <c r="I200" s="56">
        <v>0</v>
      </c>
      <c r="J200" s="56">
        <v>40220</v>
      </c>
    </row>
    <row r="201" spans="1:10" s="57" customFormat="1" ht="25.5">
      <c r="A201" s="54" t="s">
        <v>1410</v>
      </c>
      <c r="B201" s="54" t="s">
        <v>421</v>
      </c>
      <c r="C201" s="54" t="s">
        <v>422</v>
      </c>
      <c r="D201" s="54" t="s">
        <v>269</v>
      </c>
      <c r="E201" s="54" t="s">
        <v>254</v>
      </c>
      <c r="F201" s="55">
        <v>39904</v>
      </c>
      <c r="G201" s="55">
        <v>40268</v>
      </c>
      <c r="H201" s="56">
        <v>486706</v>
      </c>
      <c r="I201" s="56">
        <v>136253</v>
      </c>
      <c r="J201" s="56">
        <v>622959</v>
      </c>
    </row>
    <row r="202" spans="1:10" s="57" customFormat="1" ht="25.5">
      <c r="A202" s="54" t="s">
        <v>1410</v>
      </c>
      <c r="B202" s="54" t="s">
        <v>421</v>
      </c>
      <c r="C202" s="54" t="s">
        <v>422</v>
      </c>
      <c r="D202" s="54" t="s">
        <v>423</v>
      </c>
      <c r="E202" s="54" t="s">
        <v>926</v>
      </c>
      <c r="F202" s="55">
        <v>40057</v>
      </c>
      <c r="G202" s="55">
        <v>40421</v>
      </c>
      <c r="H202" s="56">
        <v>41176</v>
      </c>
      <c r="I202" s="56">
        <v>0</v>
      </c>
      <c r="J202" s="56">
        <v>41176</v>
      </c>
    </row>
    <row r="203" spans="1:10" s="57" customFormat="1" ht="25.5">
      <c r="A203" s="54" t="s">
        <v>1410</v>
      </c>
      <c r="B203" s="54" t="s">
        <v>421</v>
      </c>
      <c r="C203" s="54" t="s">
        <v>422</v>
      </c>
      <c r="D203" s="54" t="s">
        <v>269</v>
      </c>
      <c r="E203" s="54" t="s">
        <v>608</v>
      </c>
      <c r="F203" s="55">
        <v>39711</v>
      </c>
      <c r="G203" s="55">
        <v>40075</v>
      </c>
      <c r="H203" s="56">
        <v>36368</v>
      </c>
      <c r="I203" s="56">
        <v>0</v>
      </c>
      <c r="J203" s="56">
        <v>36368</v>
      </c>
    </row>
    <row r="204" spans="1:10" s="57" customFormat="1" ht="25.5">
      <c r="A204" s="54" t="s">
        <v>1410</v>
      </c>
      <c r="B204" s="54" t="s">
        <v>927</v>
      </c>
      <c r="C204" s="54" t="s">
        <v>928</v>
      </c>
      <c r="D204" s="54" t="s">
        <v>929</v>
      </c>
      <c r="E204" s="54" t="s">
        <v>930</v>
      </c>
      <c r="F204" s="55">
        <v>39448</v>
      </c>
      <c r="G204" s="55">
        <v>39813</v>
      </c>
      <c r="H204" s="56">
        <v>6000</v>
      </c>
      <c r="I204" s="56">
        <v>0</v>
      </c>
      <c r="J204" s="56">
        <v>6000</v>
      </c>
    </row>
    <row r="205" spans="1:10" s="57" customFormat="1" ht="12.75">
      <c r="A205" s="54" t="s">
        <v>1410</v>
      </c>
      <c r="B205" s="54" t="s">
        <v>931</v>
      </c>
      <c r="C205" s="54" t="s">
        <v>932</v>
      </c>
      <c r="D205" s="54" t="s">
        <v>933</v>
      </c>
      <c r="E205" s="54" t="s">
        <v>934</v>
      </c>
      <c r="F205" s="55">
        <v>39904</v>
      </c>
      <c r="G205" s="55">
        <v>39933</v>
      </c>
      <c r="H205" s="56">
        <v>5000</v>
      </c>
      <c r="I205" s="56">
        <v>0</v>
      </c>
      <c r="J205" s="56">
        <v>5000</v>
      </c>
    </row>
    <row r="206" spans="1:10" s="57" customFormat="1" ht="38.25">
      <c r="A206" s="54" t="s">
        <v>1414</v>
      </c>
      <c r="B206" s="54" t="s">
        <v>659</v>
      </c>
      <c r="C206" s="54" t="s">
        <v>138</v>
      </c>
      <c r="D206" s="54" t="s">
        <v>466</v>
      </c>
      <c r="E206" s="54" t="s">
        <v>936</v>
      </c>
      <c r="F206" s="55">
        <v>39722</v>
      </c>
      <c r="G206" s="55">
        <v>40086</v>
      </c>
      <c r="H206" s="56">
        <v>105834</v>
      </c>
      <c r="I206" s="56">
        <v>8467</v>
      </c>
      <c r="J206" s="56">
        <v>114301</v>
      </c>
    </row>
    <row r="207" spans="1:10" s="57" customFormat="1" ht="38.25">
      <c r="A207" s="54" t="s">
        <v>1414</v>
      </c>
      <c r="B207" s="54" t="s">
        <v>659</v>
      </c>
      <c r="C207" s="54" t="s">
        <v>138</v>
      </c>
      <c r="D207" s="54" t="s">
        <v>466</v>
      </c>
      <c r="E207" s="54" t="s">
        <v>936</v>
      </c>
      <c r="F207" s="55">
        <v>40087</v>
      </c>
      <c r="G207" s="55">
        <v>40451</v>
      </c>
      <c r="H207" s="56">
        <v>105834</v>
      </c>
      <c r="I207" s="56">
        <v>8467</v>
      </c>
      <c r="J207" s="56">
        <v>114301</v>
      </c>
    </row>
    <row r="208" spans="1:10" s="57" customFormat="1" ht="38.25">
      <c r="A208" s="54" t="s">
        <v>1414</v>
      </c>
      <c r="B208" s="54" t="s">
        <v>659</v>
      </c>
      <c r="C208" s="54" t="s">
        <v>138</v>
      </c>
      <c r="D208" s="54" t="s">
        <v>466</v>
      </c>
      <c r="E208" s="54" t="s">
        <v>935</v>
      </c>
      <c r="F208" s="55">
        <v>40057</v>
      </c>
      <c r="G208" s="55">
        <v>40421</v>
      </c>
      <c r="H208" s="56">
        <v>322431</v>
      </c>
      <c r="I208" s="56">
        <v>25794</v>
      </c>
      <c r="J208" s="56">
        <v>348225</v>
      </c>
    </row>
    <row r="209" spans="1:10" s="57" customFormat="1" ht="38.25">
      <c r="A209" s="54" t="s">
        <v>1414</v>
      </c>
      <c r="B209" s="54" t="s">
        <v>659</v>
      </c>
      <c r="C209" s="54" t="s">
        <v>138</v>
      </c>
      <c r="D209" s="54" t="s">
        <v>466</v>
      </c>
      <c r="E209" s="54" t="s">
        <v>935</v>
      </c>
      <c r="F209" s="55">
        <v>39692</v>
      </c>
      <c r="G209" s="55">
        <v>40056</v>
      </c>
      <c r="H209" s="56">
        <v>319864</v>
      </c>
      <c r="I209" s="56">
        <v>25589</v>
      </c>
      <c r="J209" s="56">
        <v>345453</v>
      </c>
    </row>
    <row r="210" spans="1:10" s="57" customFormat="1" ht="38.25">
      <c r="A210" s="54" t="s">
        <v>1414</v>
      </c>
      <c r="B210" s="54" t="s">
        <v>659</v>
      </c>
      <c r="C210" s="54" t="s">
        <v>11</v>
      </c>
      <c r="D210" s="54" t="s">
        <v>953</v>
      </c>
      <c r="E210" s="54" t="s">
        <v>954</v>
      </c>
      <c r="F210" s="55">
        <v>39904</v>
      </c>
      <c r="G210" s="55">
        <v>40268</v>
      </c>
      <c r="H210" s="56">
        <v>23148</v>
      </c>
      <c r="I210" s="56">
        <v>1852</v>
      </c>
      <c r="J210" s="56">
        <v>25000</v>
      </c>
    </row>
    <row r="211" spans="1:10" s="57" customFormat="1" ht="38.25">
      <c r="A211" s="54" t="s">
        <v>1414</v>
      </c>
      <c r="B211" s="54" t="s">
        <v>659</v>
      </c>
      <c r="C211" s="54" t="s">
        <v>11</v>
      </c>
      <c r="D211" s="54" t="s">
        <v>948</v>
      </c>
      <c r="E211" s="54" t="s">
        <v>949</v>
      </c>
      <c r="F211" s="55">
        <v>39814</v>
      </c>
      <c r="G211" s="55">
        <v>40543</v>
      </c>
      <c r="H211" s="56">
        <v>27778</v>
      </c>
      <c r="I211" s="56">
        <v>2222</v>
      </c>
      <c r="J211" s="56">
        <v>30000</v>
      </c>
    </row>
    <row r="212" spans="1:10" s="57" customFormat="1" ht="38.25">
      <c r="A212" s="54" t="s">
        <v>1414</v>
      </c>
      <c r="B212" s="54" t="s">
        <v>659</v>
      </c>
      <c r="C212" s="54" t="s">
        <v>11</v>
      </c>
      <c r="D212" s="54" t="s">
        <v>12</v>
      </c>
      <c r="E212" s="54" t="s">
        <v>13</v>
      </c>
      <c r="F212" s="55">
        <v>39630</v>
      </c>
      <c r="G212" s="55">
        <v>39813</v>
      </c>
      <c r="H212" s="56">
        <v>1000</v>
      </c>
      <c r="I212" s="56">
        <v>80</v>
      </c>
      <c r="J212" s="56">
        <v>1080</v>
      </c>
    </row>
    <row r="213" spans="1:10" s="57" customFormat="1" ht="38.25">
      <c r="A213" s="54" t="s">
        <v>1414</v>
      </c>
      <c r="B213" s="54" t="s">
        <v>659</v>
      </c>
      <c r="C213" s="54" t="s">
        <v>11</v>
      </c>
      <c r="D213" s="54" t="s">
        <v>632</v>
      </c>
      <c r="E213" s="54" t="s">
        <v>633</v>
      </c>
      <c r="F213" s="55">
        <v>39995</v>
      </c>
      <c r="G213" s="55">
        <v>40359</v>
      </c>
      <c r="H213" s="56">
        <v>488889</v>
      </c>
      <c r="I213" s="56">
        <v>39111</v>
      </c>
      <c r="J213" s="56">
        <v>528000</v>
      </c>
    </row>
    <row r="214" spans="1:10" s="57" customFormat="1" ht="38.25">
      <c r="A214" s="54" t="s">
        <v>1414</v>
      </c>
      <c r="B214" s="54" t="s">
        <v>659</v>
      </c>
      <c r="C214" s="54" t="s">
        <v>11</v>
      </c>
      <c r="D214" s="54" t="s">
        <v>440</v>
      </c>
      <c r="E214" s="54" t="s">
        <v>937</v>
      </c>
      <c r="F214" s="55">
        <v>39722</v>
      </c>
      <c r="G214" s="55">
        <v>40086</v>
      </c>
      <c r="H214" s="56">
        <v>6481</v>
      </c>
      <c r="I214" s="56">
        <v>519</v>
      </c>
      <c r="J214" s="56">
        <v>7000</v>
      </c>
    </row>
    <row r="215" spans="1:10" s="57" customFormat="1" ht="38.25">
      <c r="A215" s="54" t="s">
        <v>1414</v>
      </c>
      <c r="B215" s="54" t="s">
        <v>659</v>
      </c>
      <c r="C215" s="54" t="s">
        <v>11</v>
      </c>
      <c r="D215" s="54" t="s">
        <v>466</v>
      </c>
      <c r="E215" s="54" t="s">
        <v>952</v>
      </c>
      <c r="F215" s="55">
        <v>40057</v>
      </c>
      <c r="G215" s="55">
        <v>40421</v>
      </c>
      <c r="H215" s="56">
        <v>194815</v>
      </c>
      <c r="I215" s="56">
        <v>5185</v>
      </c>
      <c r="J215" s="56">
        <v>200000</v>
      </c>
    </row>
    <row r="216" spans="1:10" s="57" customFormat="1" ht="38.25">
      <c r="A216" s="54" t="s">
        <v>1414</v>
      </c>
      <c r="B216" s="54" t="s">
        <v>659</v>
      </c>
      <c r="C216" s="54" t="s">
        <v>11</v>
      </c>
      <c r="D216" s="54" t="s">
        <v>14</v>
      </c>
      <c r="E216" s="54" t="s">
        <v>944</v>
      </c>
      <c r="F216" s="55">
        <v>39692</v>
      </c>
      <c r="G216" s="55">
        <v>40056</v>
      </c>
      <c r="H216" s="56">
        <v>280244</v>
      </c>
      <c r="I216" s="56">
        <v>22420</v>
      </c>
      <c r="J216" s="56">
        <v>302664</v>
      </c>
    </row>
    <row r="217" spans="1:10" s="57" customFormat="1" ht="38.25">
      <c r="A217" s="54" t="s">
        <v>1414</v>
      </c>
      <c r="B217" s="54" t="s">
        <v>659</v>
      </c>
      <c r="C217" s="54" t="s">
        <v>11</v>
      </c>
      <c r="D217" s="54" t="s">
        <v>440</v>
      </c>
      <c r="E217" s="54" t="s">
        <v>951</v>
      </c>
      <c r="F217" s="55">
        <v>39801</v>
      </c>
      <c r="G217" s="55">
        <v>40178</v>
      </c>
      <c r="H217" s="56">
        <v>115744</v>
      </c>
      <c r="I217" s="56">
        <v>9259</v>
      </c>
      <c r="J217" s="56">
        <v>125003</v>
      </c>
    </row>
    <row r="218" spans="1:10" s="57" customFormat="1" ht="38.25">
      <c r="A218" s="54" t="s">
        <v>1414</v>
      </c>
      <c r="B218" s="54" t="s">
        <v>659</v>
      </c>
      <c r="C218" s="54" t="s">
        <v>11</v>
      </c>
      <c r="D218" s="54" t="s">
        <v>440</v>
      </c>
      <c r="E218" s="54" t="s">
        <v>945</v>
      </c>
      <c r="F218" s="55">
        <v>39630</v>
      </c>
      <c r="G218" s="55">
        <v>39994</v>
      </c>
      <c r="H218" s="56">
        <v>36092</v>
      </c>
      <c r="I218" s="56">
        <v>2887</v>
      </c>
      <c r="J218" s="56">
        <v>38979</v>
      </c>
    </row>
    <row r="219" spans="1:10" s="57" customFormat="1" ht="38.25">
      <c r="A219" s="54" t="s">
        <v>1414</v>
      </c>
      <c r="B219" s="54" t="s">
        <v>659</v>
      </c>
      <c r="C219" s="54" t="s">
        <v>11</v>
      </c>
      <c r="D219" s="54" t="s">
        <v>440</v>
      </c>
      <c r="E219" s="54" t="s">
        <v>946</v>
      </c>
      <c r="F219" s="55">
        <v>39783</v>
      </c>
      <c r="G219" s="55">
        <v>39994</v>
      </c>
      <c r="H219" s="56">
        <v>4630</v>
      </c>
      <c r="I219" s="56">
        <v>370</v>
      </c>
      <c r="J219" s="56">
        <v>5000</v>
      </c>
    </row>
    <row r="220" spans="1:10" s="57" customFormat="1" ht="38.25">
      <c r="A220" s="54" t="s">
        <v>1414</v>
      </c>
      <c r="B220" s="54" t="s">
        <v>659</v>
      </c>
      <c r="C220" s="54" t="s">
        <v>11</v>
      </c>
      <c r="D220" s="54" t="s">
        <v>464</v>
      </c>
      <c r="E220" s="54" t="s">
        <v>940</v>
      </c>
      <c r="F220" s="55">
        <v>39630</v>
      </c>
      <c r="G220" s="55">
        <v>39994</v>
      </c>
      <c r="H220" s="56">
        <v>11111</v>
      </c>
      <c r="I220" s="56">
        <v>889</v>
      </c>
      <c r="J220" s="56">
        <v>12000</v>
      </c>
    </row>
    <row r="221" spans="1:10" s="57" customFormat="1" ht="38.25">
      <c r="A221" s="54" t="s">
        <v>1414</v>
      </c>
      <c r="B221" s="54" t="s">
        <v>659</v>
      </c>
      <c r="C221" s="54" t="s">
        <v>11</v>
      </c>
      <c r="D221" s="54" t="s">
        <v>465</v>
      </c>
      <c r="E221" s="54" t="s">
        <v>941</v>
      </c>
      <c r="F221" s="55">
        <v>39630</v>
      </c>
      <c r="G221" s="55">
        <v>39994</v>
      </c>
      <c r="H221" s="56">
        <v>88919</v>
      </c>
      <c r="I221" s="56">
        <v>7114</v>
      </c>
      <c r="J221" s="56">
        <v>96033</v>
      </c>
    </row>
    <row r="222" spans="1:10" s="57" customFormat="1" ht="38.25">
      <c r="A222" s="54" t="s">
        <v>1414</v>
      </c>
      <c r="B222" s="54" t="s">
        <v>659</v>
      </c>
      <c r="C222" s="54" t="s">
        <v>11</v>
      </c>
      <c r="D222" s="54" t="s">
        <v>440</v>
      </c>
      <c r="E222" s="54" t="s">
        <v>950</v>
      </c>
      <c r="F222" s="55">
        <v>39630</v>
      </c>
      <c r="G222" s="55">
        <v>39994</v>
      </c>
      <c r="H222" s="56">
        <v>470104</v>
      </c>
      <c r="I222" s="56">
        <v>37608</v>
      </c>
      <c r="J222" s="56">
        <v>507712</v>
      </c>
    </row>
    <row r="223" spans="1:10" s="57" customFormat="1" ht="38.25">
      <c r="A223" s="54" t="s">
        <v>1414</v>
      </c>
      <c r="B223" s="54" t="s">
        <v>659</v>
      </c>
      <c r="C223" s="54" t="s">
        <v>11</v>
      </c>
      <c r="D223" s="54" t="s">
        <v>440</v>
      </c>
      <c r="E223" s="54" t="s">
        <v>943</v>
      </c>
      <c r="F223" s="55">
        <v>39630</v>
      </c>
      <c r="G223" s="55">
        <v>39994</v>
      </c>
      <c r="H223" s="56">
        <v>228759</v>
      </c>
      <c r="I223" s="56">
        <v>18301</v>
      </c>
      <c r="J223" s="56">
        <v>247060</v>
      </c>
    </row>
    <row r="224" spans="1:10" s="57" customFormat="1" ht="38.25">
      <c r="A224" s="54" t="s">
        <v>1414</v>
      </c>
      <c r="B224" s="54" t="s">
        <v>659</v>
      </c>
      <c r="C224" s="54" t="s">
        <v>11</v>
      </c>
      <c r="D224" s="54" t="s">
        <v>464</v>
      </c>
      <c r="E224" s="54" t="s">
        <v>137</v>
      </c>
      <c r="F224" s="55">
        <v>39630</v>
      </c>
      <c r="G224" s="55">
        <v>39994</v>
      </c>
      <c r="H224" s="56">
        <v>141476</v>
      </c>
      <c r="I224" s="56">
        <v>11318</v>
      </c>
      <c r="J224" s="56">
        <v>152794</v>
      </c>
    </row>
    <row r="225" spans="1:10" s="57" customFormat="1" ht="38.25">
      <c r="A225" s="54" t="s">
        <v>1414</v>
      </c>
      <c r="B225" s="54" t="s">
        <v>659</v>
      </c>
      <c r="C225" s="54" t="s">
        <v>11</v>
      </c>
      <c r="D225" s="54" t="s">
        <v>440</v>
      </c>
      <c r="E225" s="54" t="s">
        <v>631</v>
      </c>
      <c r="F225" s="55">
        <v>39630</v>
      </c>
      <c r="G225" s="55">
        <v>39994</v>
      </c>
      <c r="H225" s="56">
        <v>144949</v>
      </c>
      <c r="I225" s="56">
        <v>11596</v>
      </c>
      <c r="J225" s="56">
        <v>156545</v>
      </c>
    </row>
    <row r="226" spans="1:10" s="57" customFormat="1" ht="38.25">
      <c r="A226" s="54" t="s">
        <v>1414</v>
      </c>
      <c r="B226" s="54" t="s">
        <v>659</v>
      </c>
      <c r="C226" s="54" t="s">
        <v>11</v>
      </c>
      <c r="D226" s="54" t="s">
        <v>465</v>
      </c>
      <c r="E226" s="54" t="s">
        <v>939</v>
      </c>
      <c r="F226" s="55">
        <v>39630</v>
      </c>
      <c r="G226" s="55">
        <v>39994</v>
      </c>
      <c r="H226" s="56">
        <v>98805</v>
      </c>
      <c r="I226" s="56">
        <v>7904</v>
      </c>
      <c r="J226" s="56">
        <v>106709</v>
      </c>
    </row>
    <row r="227" spans="1:10" s="57" customFormat="1" ht="38.25">
      <c r="A227" s="54" t="s">
        <v>1414</v>
      </c>
      <c r="B227" s="54" t="s">
        <v>659</v>
      </c>
      <c r="C227" s="54" t="s">
        <v>11</v>
      </c>
      <c r="D227" s="54" t="s">
        <v>440</v>
      </c>
      <c r="E227" s="54" t="s">
        <v>947</v>
      </c>
      <c r="F227" s="55">
        <v>39630</v>
      </c>
      <c r="G227" s="55">
        <v>40178</v>
      </c>
      <c r="H227" s="56">
        <v>60185</v>
      </c>
      <c r="I227" s="56">
        <v>4815</v>
      </c>
      <c r="J227" s="56">
        <v>65000</v>
      </c>
    </row>
    <row r="228" spans="1:10" s="57" customFormat="1" ht="38.25">
      <c r="A228" s="54" t="s">
        <v>1414</v>
      </c>
      <c r="B228" s="54" t="s">
        <v>659</v>
      </c>
      <c r="C228" s="54" t="s">
        <v>11</v>
      </c>
      <c r="D228" s="54" t="s">
        <v>440</v>
      </c>
      <c r="E228" s="54" t="s">
        <v>942</v>
      </c>
      <c r="F228" s="55">
        <v>39479</v>
      </c>
      <c r="G228" s="55">
        <v>39721</v>
      </c>
      <c r="H228" s="56">
        <v>7407</v>
      </c>
      <c r="I228" s="56">
        <v>593</v>
      </c>
      <c r="J228" s="56">
        <v>8000</v>
      </c>
    </row>
    <row r="229" spans="1:10" s="57" customFormat="1" ht="38.25">
      <c r="A229" s="54" t="s">
        <v>1414</v>
      </c>
      <c r="B229" s="54" t="s">
        <v>659</v>
      </c>
      <c r="C229" s="54" t="s">
        <v>11</v>
      </c>
      <c r="D229" s="54" t="s">
        <v>440</v>
      </c>
      <c r="E229" s="54" t="s">
        <v>938</v>
      </c>
      <c r="F229" s="55">
        <v>39706</v>
      </c>
      <c r="G229" s="55">
        <v>39736</v>
      </c>
      <c r="H229" s="56">
        <v>2777</v>
      </c>
      <c r="I229" s="56">
        <v>223</v>
      </c>
      <c r="J229" s="56">
        <v>3000</v>
      </c>
    </row>
    <row r="230" spans="1:10" s="57" customFormat="1" ht="38.25">
      <c r="A230" s="54" t="s">
        <v>1414</v>
      </c>
      <c r="B230" s="54" t="s">
        <v>659</v>
      </c>
      <c r="C230" s="54" t="s">
        <v>955</v>
      </c>
      <c r="D230" s="54" t="s">
        <v>14</v>
      </c>
      <c r="E230" s="54" t="s">
        <v>956</v>
      </c>
      <c r="F230" s="55">
        <v>39630</v>
      </c>
      <c r="G230" s="55">
        <v>39994</v>
      </c>
      <c r="H230" s="56">
        <v>11111</v>
      </c>
      <c r="I230" s="56">
        <v>889</v>
      </c>
      <c r="J230" s="56">
        <v>12000</v>
      </c>
    </row>
    <row r="231" spans="1:10" s="57" customFormat="1" ht="38.25">
      <c r="A231" s="54" t="s">
        <v>1414</v>
      </c>
      <c r="B231" s="54" t="s">
        <v>139</v>
      </c>
      <c r="C231" s="54" t="s">
        <v>140</v>
      </c>
      <c r="D231" s="54" t="s">
        <v>959</v>
      </c>
      <c r="E231" s="54" t="s">
        <v>961</v>
      </c>
      <c r="F231" s="55">
        <v>39692</v>
      </c>
      <c r="G231" s="55">
        <v>40056</v>
      </c>
      <c r="H231" s="56">
        <v>92135</v>
      </c>
      <c r="I231" s="56">
        <v>7371</v>
      </c>
      <c r="J231" s="56">
        <v>99506</v>
      </c>
    </row>
    <row r="232" spans="1:10" s="57" customFormat="1" ht="38.25">
      <c r="A232" s="54" t="s">
        <v>1414</v>
      </c>
      <c r="B232" s="54" t="s">
        <v>139</v>
      </c>
      <c r="C232" s="54" t="s">
        <v>140</v>
      </c>
      <c r="D232" s="54" t="s">
        <v>957</v>
      </c>
      <c r="E232" s="54" t="s">
        <v>958</v>
      </c>
      <c r="F232" s="55">
        <v>39264</v>
      </c>
      <c r="G232" s="55">
        <v>39629</v>
      </c>
      <c r="H232" s="56">
        <v>2574</v>
      </c>
      <c r="I232" s="56">
        <v>206</v>
      </c>
      <c r="J232" s="56">
        <v>2780</v>
      </c>
    </row>
    <row r="233" spans="1:10" s="57" customFormat="1" ht="38.25">
      <c r="A233" s="54" t="s">
        <v>1414</v>
      </c>
      <c r="B233" s="54" t="s">
        <v>139</v>
      </c>
      <c r="C233" s="54" t="s">
        <v>140</v>
      </c>
      <c r="D233" s="54" t="s">
        <v>957</v>
      </c>
      <c r="E233" s="54" t="s">
        <v>141</v>
      </c>
      <c r="F233" s="55">
        <v>39630</v>
      </c>
      <c r="G233" s="55">
        <v>39994</v>
      </c>
      <c r="H233" s="56">
        <v>92592</v>
      </c>
      <c r="I233" s="56">
        <v>7407</v>
      </c>
      <c r="J233" s="56">
        <v>99999</v>
      </c>
    </row>
    <row r="234" spans="1:10" s="57" customFormat="1" ht="38.25">
      <c r="A234" s="54" t="s">
        <v>1414</v>
      </c>
      <c r="B234" s="54" t="s">
        <v>139</v>
      </c>
      <c r="C234" s="54" t="s">
        <v>140</v>
      </c>
      <c r="D234" s="54" t="s">
        <v>959</v>
      </c>
      <c r="E234" s="54" t="s">
        <v>960</v>
      </c>
      <c r="F234" s="55">
        <v>39326</v>
      </c>
      <c r="G234" s="55">
        <v>39691</v>
      </c>
      <c r="H234" s="56">
        <v>92833</v>
      </c>
      <c r="I234" s="56">
        <v>7167</v>
      </c>
      <c r="J234" s="56">
        <v>100000</v>
      </c>
    </row>
    <row r="235" spans="1:10" s="57" customFormat="1" ht="25.5">
      <c r="A235" s="54" t="s">
        <v>1414</v>
      </c>
      <c r="B235" s="54" t="s">
        <v>142</v>
      </c>
      <c r="C235" s="54" t="s">
        <v>962</v>
      </c>
      <c r="D235" s="54" t="s">
        <v>963</v>
      </c>
      <c r="E235" s="54" t="s">
        <v>964</v>
      </c>
      <c r="F235" s="55">
        <v>39692</v>
      </c>
      <c r="G235" s="55">
        <v>40359</v>
      </c>
      <c r="H235" s="56">
        <v>44930</v>
      </c>
      <c r="I235" s="56">
        <v>2730</v>
      </c>
      <c r="J235" s="56">
        <v>47660</v>
      </c>
    </row>
    <row r="236" spans="1:10" s="57" customFormat="1" ht="12.75">
      <c r="A236" s="54" t="s">
        <v>1414</v>
      </c>
      <c r="B236" s="54" t="s">
        <v>142</v>
      </c>
      <c r="C236" s="54" t="s">
        <v>148</v>
      </c>
      <c r="D236" s="54" t="s">
        <v>465</v>
      </c>
      <c r="E236" s="54" t="s">
        <v>965</v>
      </c>
      <c r="F236" s="55">
        <v>39630</v>
      </c>
      <c r="G236" s="55">
        <v>39994</v>
      </c>
      <c r="H236" s="56">
        <v>25000</v>
      </c>
      <c r="I236" s="56">
        <v>0</v>
      </c>
      <c r="J236" s="56">
        <v>25000</v>
      </c>
    </row>
    <row r="237" spans="1:10" s="57" customFormat="1" ht="25.5">
      <c r="A237" s="54" t="s">
        <v>1414</v>
      </c>
      <c r="B237" s="54" t="s">
        <v>142</v>
      </c>
      <c r="C237" s="54" t="s">
        <v>148</v>
      </c>
      <c r="D237" s="54" t="s">
        <v>464</v>
      </c>
      <c r="E237" s="54" t="s">
        <v>149</v>
      </c>
      <c r="F237" s="55">
        <v>39630</v>
      </c>
      <c r="G237" s="55">
        <v>39994</v>
      </c>
      <c r="H237" s="56">
        <v>25000</v>
      </c>
      <c r="I237" s="56">
        <v>0</v>
      </c>
      <c r="J237" s="56">
        <v>25000</v>
      </c>
    </row>
    <row r="238" spans="1:10" s="57" customFormat="1" ht="38.25">
      <c r="A238" s="54" t="s">
        <v>1414</v>
      </c>
      <c r="B238" s="54" t="s">
        <v>142</v>
      </c>
      <c r="C238" s="54" t="s">
        <v>144</v>
      </c>
      <c r="D238" s="54" t="s">
        <v>634</v>
      </c>
      <c r="E238" s="54" t="s">
        <v>966</v>
      </c>
      <c r="F238" s="55">
        <v>39692</v>
      </c>
      <c r="G238" s="55">
        <v>39994</v>
      </c>
      <c r="H238" s="56">
        <v>6000</v>
      </c>
      <c r="I238" s="56">
        <v>0</v>
      </c>
      <c r="J238" s="56">
        <v>6000</v>
      </c>
    </row>
    <row r="239" spans="1:10" s="57" customFormat="1" ht="38.25">
      <c r="A239" s="54" t="s">
        <v>1414</v>
      </c>
      <c r="B239" s="54" t="s">
        <v>142</v>
      </c>
      <c r="C239" s="54" t="s">
        <v>144</v>
      </c>
      <c r="D239" s="54" t="s">
        <v>261</v>
      </c>
      <c r="E239" s="54" t="s">
        <v>967</v>
      </c>
      <c r="F239" s="55">
        <v>39668</v>
      </c>
      <c r="G239" s="55">
        <v>40178</v>
      </c>
      <c r="H239" s="56">
        <v>63830</v>
      </c>
      <c r="I239" s="56">
        <v>11170</v>
      </c>
      <c r="J239" s="56">
        <v>75000</v>
      </c>
    </row>
    <row r="240" spans="1:10" s="57" customFormat="1" ht="12.75">
      <c r="A240" s="54" t="s">
        <v>1414</v>
      </c>
      <c r="B240" s="54" t="s">
        <v>142</v>
      </c>
      <c r="C240" s="54" t="s">
        <v>143</v>
      </c>
      <c r="D240" s="54" t="s">
        <v>440</v>
      </c>
      <c r="E240" s="54" t="s">
        <v>969</v>
      </c>
      <c r="F240" s="55">
        <v>39630</v>
      </c>
      <c r="G240" s="55">
        <v>39994</v>
      </c>
      <c r="H240" s="56">
        <v>50000</v>
      </c>
      <c r="I240" s="56">
        <v>4000</v>
      </c>
      <c r="J240" s="56">
        <v>54000</v>
      </c>
    </row>
    <row r="241" spans="1:10" s="57" customFormat="1" ht="12.75">
      <c r="A241" s="54" t="s">
        <v>1414</v>
      </c>
      <c r="B241" s="54" t="s">
        <v>142</v>
      </c>
      <c r="C241" s="54" t="s">
        <v>143</v>
      </c>
      <c r="D241" s="54" t="s">
        <v>440</v>
      </c>
      <c r="E241" s="54" t="s">
        <v>637</v>
      </c>
      <c r="F241" s="55">
        <v>39630</v>
      </c>
      <c r="G241" s="55">
        <v>39994</v>
      </c>
      <c r="H241" s="56">
        <v>26461</v>
      </c>
      <c r="I241" s="56">
        <v>2117</v>
      </c>
      <c r="J241" s="56">
        <v>28578</v>
      </c>
    </row>
    <row r="242" spans="1:10" s="57" customFormat="1" ht="12.75">
      <c r="A242" s="54" t="s">
        <v>1414</v>
      </c>
      <c r="B242" s="54" t="s">
        <v>142</v>
      </c>
      <c r="C242" s="54" t="s">
        <v>143</v>
      </c>
      <c r="D242" s="54" t="s">
        <v>440</v>
      </c>
      <c r="E242" s="54" t="s">
        <v>968</v>
      </c>
      <c r="F242" s="55">
        <v>39630</v>
      </c>
      <c r="G242" s="55">
        <v>39994</v>
      </c>
      <c r="H242" s="56">
        <v>42593</v>
      </c>
      <c r="I242" s="56">
        <v>3407</v>
      </c>
      <c r="J242" s="56">
        <v>46000</v>
      </c>
    </row>
    <row r="243" spans="1:10" s="57" customFormat="1" ht="25.5">
      <c r="A243" s="54" t="s">
        <v>1414</v>
      </c>
      <c r="B243" s="54" t="s">
        <v>142</v>
      </c>
      <c r="C243" s="54" t="s">
        <v>143</v>
      </c>
      <c r="D243" s="54" t="s">
        <v>440</v>
      </c>
      <c r="E243" s="54" t="s">
        <v>635</v>
      </c>
      <c r="F243" s="55">
        <v>39630</v>
      </c>
      <c r="G243" s="55">
        <v>39994</v>
      </c>
      <c r="H243" s="56">
        <v>226852</v>
      </c>
      <c r="I243" s="56">
        <v>18148</v>
      </c>
      <c r="J243" s="56">
        <v>245000</v>
      </c>
    </row>
    <row r="244" spans="1:10" s="57" customFormat="1" ht="12.75">
      <c r="A244" s="54" t="s">
        <v>1414</v>
      </c>
      <c r="B244" s="54" t="s">
        <v>142</v>
      </c>
      <c r="C244" s="54" t="s">
        <v>143</v>
      </c>
      <c r="D244" s="54" t="s">
        <v>440</v>
      </c>
      <c r="E244" s="54" t="s">
        <v>636</v>
      </c>
      <c r="F244" s="55">
        <v>39630</v>
      </c>
      <c r="G244" s="55">
        <v>39994</v>
      </c>
      <c r="H244" s="56">
        <v>146256</v>
      </c>
      <c r="I244" s="56">
        <v>11699</v>
      </c>
      <c r="J244" s="56">
        <v>157955</v>
      </c>
    </row>
    <row r="245" spans="1:10" s="57" customFormat="1" ht="25.5">
      <c r="A245" s="54" t="s">
        <v>1414</v>
      </c>
      <c r="B245" s="54" t="s">
        <v>142</v>
      </c>
      <c r="C245" s="54" t="s">
        <v>143</v>
      </c>
      <c r="D245" s="54" t="s">
        <v>440</v>
      </c>
      <c r="E245" s="54" t="s">
        <v>970</v>
      </c>
      <c r="F245" s="55">
        <v>39630</v>
      </c>
      <c r="G245" s="55">
        <v>39994</v>
      </c>
      <c r="H245" s="56">
        <v>81482</v>
      </c>
      <c r="I245" s="56">
        <v>6518</v>
      </c>
      <c r="J245" s="56">
        <v>88000</v>
      </c>
    </row>
    <row r="246" spans="1:10" s="57" customFormat="1" ht="25.5">
      <c r="A246" s="54" t="s">
        <v>1414</v>
      </c>
      <c r="B246" s="54" t="s">
        <v>142</v>
      </c>
      <c r="C246" s="54" t="s">
        <v>145</v>
      </c>
      <c r="D246" s="54" t="s">
        <v>146</v>
      </c>
      <c r="E246" s="54" t="s">
        <v>151</v>
      </c>
      <c r="F246" s="55">
        <v>39661</v>
      </c>
      <c r="G246" s="55">
        <v>40025</v>
      </c>
      <c r="H246" s="56">
        <v>59244</v>
      </c>
      <c r="I246" s="56">
        <v>0</v>
      </c>
      <c r="J246" s="56">
        <v>59244</v>
      </c>
    </row>
    <row r="247" spans="1:10" s="57" customFormat="1" ht="12.75">
      <c r="A247" s="54" t="s">
        <v>1414</v>
      </c>
      <c r="B247" s="54" t="s">
        <v>142</v>
      </c>
      <c r="C247" s="54" t="s">
        <v>1415</v>
      </c>
      <c r="D247" s="54" t="s">
        <v>146</v>
      </c>
      <c r="E247" s="54" t="s">
        <v>147</v>
      </c>
      <c r="F247" s="55">
        <v>39904</v>
      </c>
      <c r="G247" s="55">
        <v>40359</v>
      </c>
      <c r="H247" s="56">
        <v>46000</v>
      </c>
      <c r="I247" s="56">
        <v>0</v>
      </c>
      <c r="J247" s="56">
        <v>46000</v>
      </c>
    </row>
    <row r="248" spans="1:10" s="57" customFormat="1" ht="38.25">
      <c r="A248" s="54" t="s">
        <v>1414</v>
      </c>
      <c r="B248" s="54" t="s">
        <v>142</v>
      </c>
      <c r="C248" s="54" t="s">
        <v>971</v>
      </c>
      <c r="D248" s="54" t="s">
        <v>466</v>
      </c>
      <c r="E248" s="54" t="s">
        <v>972</v>
      </c>
      <c r="F248" s="55">
        <v>38261</v>
      </c>
      <c r="G248" s="55">
        <v>40451</v>
      </c>
      <c r="H248" s="56">
        <v>338056</v>
      </c>
      <c r="I248" s="56">
        <v>21444</v>
      </c>
      <c r="J248" s="56">
        <v>359500</v>
      </c>
    </row>
    <row r="249" spans="1:10" s="57" customFormat="1" ht="12.75">
      <c r="A249" s="54" t="s">
        <v>1414</v>
      </c>
      <c r="B249" s="54" t="s">
        <v>142</v>
      </c>
      <c r="C249" s="54" t="s">
        <v>973</v>
      </c>
      <c r="D249" s="54" t="s">
        <v>150</v>
      </c>
      <c r="E249" s="54" t="s">
        <v>974</v>
      </c>
      <c r="F249" s="55">
        <v>39753</v>
      </c>
      <c r="G249" s="55">
        <v>39994</v>
      </c>
      <c r="H249" s="56">
        <v>31035</v>
      </c>
      <c r="I249" s="56">
        <v>2483</v>
      </c>
      <c r="J249" s="56">
        <v>33518</v>
      </c>
    </row>
    <row r="250" spans="1:10" s="57" customFormat="1" ht="25.5">
      <c r="A250" s="54" t="s">
        <v>1414</v>
      </c>
      <c r="B250" s="54" t="s">
        <v>152</v>
      </c>
      <c r="C250" s="54" t="s">
        <v>153</v>
      </c>
      <c r="D250" s="54" t="s">
        <v>975</v>
      </c>
      <c r="E250" s="54" t="s">
        <v>976</v>
      </c>
      <c r="F250" s="55">
        <v>39630</v>
      </c>
      <c r="G250" s="55">
        <v>40178</v>
      </c>
      <c r="H250" s="56">
        <v>100077</v>
      </c>
      <c r="I250" s="56">
        <v>29923</v>
      </c>
      <c r="J250" s="56">
        <v>130000</v>
      </c>
    </row>
    <row r="251" spans="1:10" s="57" customFormat="1" ht="25.5">
      <c r="A251" s="54" t="s">
        <v>1414</v>
      </c>
      <c r="B251" s="54" t="s">
        <v>152</v>
      </c>
      <c r="C251" s="54" t="s">
        <v>638</v>
      </c>
      <c r="D251" s="54" t="s">
        <v>14</v>
      </c>
      <c r="E251" s="54" t="s">
        <v>639</v>
      </c>
      <c r="F251" s="55">
        <v>39630</v>
      </c>
      <c r="G251" s="55">
        <v>39994</v>
      </c>
      <c r="H251" s="56">
        <v>1457278</v>
      </c>
      <c r="I251" s="56">
        <v>112135</v>
      </c>
      <c r="J251" s="56">
        <v>1569413</v>
      </c>
    </row>
    <row r="252" spans="1:10" s="57" customFormat="1" ht="25.5">
      <c r="A252" s="54" t="s">
        <v>1416</v>
      </c>
      <c r="B252" s="54" t="s">
        <v>436</v>
      </c>
      <c r="C252" s="54" t="s">
        <v>437</v>
      </c>
      <c r="D252" s="54" t="s">
        <v>609</v>
      </c>
      <c r="E252" s="54" t="s">
        <v>610</v>
      </c>
      <c r="F252" s="55">
        <v>39722</v>
      </c>
      <c r="G252" s="55">
        <v>39933</v>
      </c>
      <c r="H252" s="56">
        <v>56197</v>
      </c>
      <c r="I252" s="56">
        <v>16803</v>
      </c>
      <c r="J252" s="56">
        <v>73000</v>
      </c>
    </row>
    <row r="253" spans="1:10" s="57" customFormat="1" ht="25.5">
      <c r="A253" s="54" t="s">
        <v>1416</v>
      </c>
      <c r="B253" s="54" t="s">
        <v>436</v>
      </c>
      <c r="C253" s="54" t="s">
        <v>977</v>
      </c>
      <c r="D253" s="54" t="s">
        <v>279</v>
      </c>
      <c r="E253" s="54" t="s">
        <v>978</v>
      </c>
      <c r="F253" s="55">
        <v>39692</v>
      </c>
      <c r="G253" s="55">
        <v>40786</v>
      </c>
      <c r="H253" s="56">
        <v>481913</v>
      </c>
      <c r="I253" s="56">
        <v>174687</v>
      </c>
      <c r="J253" s="56">
        <v>656600</v>
      </c>
    </row>
    <row r="254" spans="1:10" s="57" customFormat="1" ht="25.5">
      <c r="A254" s="54" t="s">
        <v>1416</v>
      </c>
      <c r="B254" s="54" t="s">
        <v>249</v>
      </c>
      <c r="C254" s="54" t="s">
        <v>979</v>
      </c>
      <c r="D254" s="54" t="s">
        <v>980</v>
      </c>
      <c r="E254" s="54" t="s">
        <v>981</v>
      </c>
      <c r="F254" s="55">
        <v>39814</v>
      </c>
      <c r="G254" s="55">
        <v>39906</v>
      </c>
      <c r="H254" s="56">
        <v>8761</v>
      </c>
      <c r="I254" s="56">
        <v>4424</v>
      </c>
      <c r="J254" s="56">
        <v>13185</v>
      </c>
    </row>
    <row r="255" spans="1:10" s="57" customFormat="1" ht="25.5">
      <c r="A255" s="54" t="s">
        <v>1416</v>
      </c>
      <c r="B255" s="54" t="s">
        <v>249</v>
      </c>
      <c r="C255" s="54" t="s">
        <v>979</v>
      </c>
      <c r="D255" s="54" t="s">
        <v>980</v>
      </c>
      <c r="E255" s="54" t="s">
        <v>981</v>
      </c>
      <c r="F255" s="55">
        <v>39699</v>
      </c>
      <c r="G255" s="55">
        <v>39806</v>
      </c>
      <c r="H255" s="56">
        <v>8370</v>
      </c>
      <c r="I255" s="56">
        <v>4227</v>
      </c>
      <c r="J255" s="56">
        <v>12597</v>
      </c>
    </row>
    <row r="256" spans="1:10" s="57" customFormat="1" ht="25.5">
      <c r="A256" s="54" t="s">
        <v>1416</v>
      </c>
      <c r="B256" s="54" t="s">
        <v>249</v>
      </c>
      <c r="C256" s="54" t="s">
        <v>979</v>
      </c>
      <c r="D256" s="54" t="s">
        <v>980</v>
      </c>
      <c r="E256" s="54" t="s">
        <v>981</v>
      </c>
      <c r="F256" s="55">
        <v>39909</v>
      </c>
      <c r="G256" s="55">
        <v>39997</v>
      </c>
      <c r="H256" s="56">
        <v>13805</v>
      </c>
      <c r="I256" s="56">
        <v>6972</v>
      </c>
      <c r="J256" s="56">
        <v>20777</v>
      </c>
    </row>
    <row r="257" spans="1:10" s="57" customFormat="1" ht="25.5">
      <c r="A257" s="54" t="s">
        <v>1416</v>
      </c>
      <c r="B257" s="54" t="s">
        <v>249</v>
      </c>
      <c r="C257" s="54" t="s">
        <v>979</v>
      </c>
      <c r="D257" s="54" t="s">
        <v>980</v>
      </c>
      <c r="E257" s="54" t="s">
        <v>981</v>
      </c>
      <c r="F257" s="55">
        <v>39619</v>
      </c>
      <c r="G257" s="55">
        <v>39688</v>
      </c>
      <c r="H257" s="56">
        <v>11600</v>
      </c>
      <c r="I257" s="56">
        <v>5858</v>
      </c>
      <c r="J257" s="56">
        <v>17458</v>
      </c>
    </row>
    <row r="258" spans="1:10" s="57" customFormat="1" ht="25.5">
      <c r="A258" s="54" t="s">
        <v>1416</v>
      </c>
      <c r="B258" s="54" t="s">
        <v>249</v>
      </c>
      <c r="C258" s="54" t="s">
        <v>982</v>
      </c>
      <c r="D258" s="54" t="s">
        <v>439</v>
      </c>
      <c r="E258" s="54" t="s">
        <v>983</v>
      </c>
      <c r="F258" s="55">
        <v>39904</v>
      </c>
      <c r="G258" s="55">
        <v>40147</v>
      </c>
      <c r="H258" s="56">
        <v>20450</v>
      </c>
      <c r="I258" s="56">
        <v>10327</v>
      </c>
      <c r="J258" s="56">
        <v>30777</v>
      </c>
    </row>
    <row r="259" spans="1:10" s="57" customFormat="1" ht="25.5">
      <c r="A259" s="54" t="s">
        <v>1416</v>
      </c>
      <c r="B259" s="54" t="s">
        <v>317</v>
      </c>
      <c r="C259" s="54" t="s">
        <v>611</v>
      </c>
      <c r="D259" s="54" t="s">
        <v>612</v>
      </c>
      <c r="E259" s="54" t="s">
        <v>613</v>
      </c>
      <c r="F259" s="55">
        <v>39814</v>
      </c>
      <c r="G259" s="55">
        <v>40178</v>
      </c>
      <c r="H259" s="56">
        <v>29266</v>
      </c>
      <c r="I259" s="56">
        <v>14779</v>
      </c>
      <c r="J259" s="56">
        <v>44045</v>
      </c>
    </row>
    <row r="260" spans="1:10" s="57" customFormat="1" ht="25.5">
      <c r="A260" s="54" t="s">
        <v>1416</v>
      </c>
      <c r="B260" s="54" t="s">
        <v>317</v>
      </c>
      <c r="C260" s="54" t="s">
        <v>984</v>
      </c>
      <c r="D260" s="54" t="s">
        <v>517</v>
      </c>
      <c r="E260" s="54" t="s">
        <v>985</v>
      </c>
      <c r="F260" s="55">
        <v>39995</v>
      </c>
      <c r="G260" s="55">
        <v>40359</v>
      </c>
      <c r="H260" s="56">
        <v>51661</v>
      </c>
      <c r="I260" s="56">
        <v>26089</v>
      </c>
      <c r="J260" s="56">
        <v>77750</v>
      </c>
    </row>
    <row r="261" spans="1:10" s="57" customFormat="1" ht="25.5">
      <c r="A261" s="54" t="s">
        <v>1416</v>
      </c>
      <c r="B261" s="54" t="s">
        <v>317</v>
      </c>
      <c r="C261" s="54" t="s">
        <v>984</v>
      </c>
      <c r="D261" s="54" t="s">
        <v>517</v>
      </c>
      <c r="E261" s="54" t="s">
        <v>985</v>
      </c>
      <c r="F261" s="55">
        <v>39706</v>
      </c>
      <c r="G261" s="55">
        <v>39994</v>
      </c>
      <c r="H261" s="56">
        <v>22093</v>
      </c>
      <c r="I261" s="56">
        <v>11157</v>
      </c>
      <c r="J261" s="56">
        <v>33250</v>
      </c>
    </row>
    <row r="262" spans="1:10" s="57" customFormat="1" ht="25.5">
      <c r="A262" s="54" t="s">
        <v>1416</v>
      </c>
      <c r="B262" s="54" t="s">
        <v>317</v>
      </c>
      <c r="C262" s="54" t="s">
        <v>319</v>
      </c>
      <c r="D262" s="54" t="s">
        <v>440</v>
      </c>
      <c r="E262" s="54" t="s">
        <v>986</v>
      </c>
      <c r="F262" s="55">
        <v>39630</v>
      </c>
      <c r="G262" s="55">
        <v>39994</v>
      </c>
      <c r="H262" s="56">
        <v>371482</v>
      </c>
      <c r="I262" s="56">
        <v>28518</v>
      </c>
      <c r="J262" s="56">
        <v>400000</v>
      </c>
    </row>
    <row r="263" spans="1:10" s="57" customFormat="1" ht="25.5">
      <c r="A263" s="54" t="s">
        <v>1416</v>
      </c>
      <c r="B263" s="54" t="s">
        <v>317</v>
      </c>
      <c r="C263" s="54" t="s">
        <v>318</v>
      </c>
      <c r="D263" s="54" t="s">
        <v>516</v>
      </c>
      <c r="E263" s="54" t="s">
        <v>987</v>
      </c>
      <c r="F263" s="55">
        <v>39204</v>
      </c>
      <c r="G263" s="55">
        <v>40299</v>
      </c>
      <c r="H263" s="56">
        <v>45000</v>
      </c>
      <c r="I263" s="56">
        <v>5000</v>
      </c>
      <c r="J263" s="56">
        <v>50000</v>
      </c>
    </row>
    <row r="264" spans="1:10" s="57" customFormat="1" ht="25.5">
      <c r="A264" s="54" t="s">
        <v>1416</v>
      </c>
      <c r="B264" s="54" t="s">
        <v>317</v>
      </c>
      <c r="C264" s="54" t="s">
        <v>318</v>
      </c>
      <c r="D264" s="54" t="s">
        <v>516</v>
      </c>
      <c r="E264" s="54" t="s">
        <v>1417</v>
      </c>
      <c r="F264" s="55">
        <v>39539</v>
      </c>
      <c r="G264" s="55">
        <v>39903</v>
      </c>
      <c r="H264" s="56">
        <v>217592</v>
      </c>
      <c r="I264" s="56">
        <v>17408</v>
      </c>
      <c r="J264" s="56">
        <v>235000</v>
      </c>
    </row>
    <row r="265" spans="1:10" s="57" customFormat="1" ht="25.5">
      <c r="A265" s="54" t="s">
        <v>1416</v>
      </c>
      <c r="B265" s="54" t="s">
        <v>317</v>
      </c>
      <c r="C265" s="54" t="s">
        <v>318</v>
      </c>
      <c r="D265" s="54" t="s">
        <v>516</v>
      </c>
      <c r="E265" s="54" t="s">
        <v>1417</v>
      </c>
      <c r="F265" s="55">
        <v>39539</v>
      </c>
      <c r="G265" s="55">
        <v>39903</v>
      </c>
      <c r="H265" s="56">
        <v>286593</v>
      </c>
      <c r="I265" s="56">
        <v>13407</v>
      </c>
      <c r="J265" s="56">
        <v>300000</v>
      </c>
    </row>
    <row r="266" spans="1:10" s="57" customFormat="1" ht="25.5">
      <c r="A266" s="54" t="s">
        <v>1416</v>
      </c>
      <c r="B266" s="54" t="s">
        <v>317</v>
      </c>
      <c r="C266" s="54" t="s">
        <v>318</v>
      </c>
      <c r="D266" s="54" t="s">
        <v>516</v>
      </c>
      <c r="E266" s="54" t="s">
        <v>1417</v>
      </c>
      <c r="F266" s="55">
        <v>38443</v>
      </c>
      <c r="G266" s="55">
        <v>40268</v>
      </c>
      <c r="H266" s="56">
        <v>16667</v>
      </c>
      <c r="I266" s="56">
        <v>1333</v>
      </c>
      <c r="J266" s="56">
        <v>18000</v>
      </c>
    </row>
    <row r="267" spans="1:10" s="57" customFormat="1" ht="25.5">
      <c r="A267" s="54" t="s">
        <v>1416</v>
      </c>
      <c r="B267" s="54" t="s">
        <v>317</v>
      </c>
      <c r="C267" s="54" t="s">
        <v>318</v>
      </c>
      <c r="D267" s="54" t="s">
        <v>516</v>
      </c>
      <c r="E267" s="54" t="s">
        <v>1417</v>
      </c>
      <c r="F267" s="55">
        <v>39904</v>
      </c>
      <c r="G267" s="55">
        <v>40268</v>
      </c>
      <c r="H267" s="56">
        <v>277778</v>
      </c>
      <c r="I267" s="56">
        <v>22222</v>
      </c>
      <c r="J267" s="56">
        <v>300000</v>
      </c>
    </row>
    <row r="268" spans="1:10" s="57" customFormat="1" ht="25.5">
      <c r="A268" s="54" t="s">
        <v>1416</v>
      </c>
      <c r="B268" s="54" t="s">
        <v>317</v>
      </c>
      <c r="C268" s="54" t="s">
        <v>318</v>
      </c>
      <c r="D268" s="54" t="s">
        <v>516</v>
      </c>
      <c r="E268" s="54" t="s">
        <v>988</v>
      </c>
      <c r="F268" s="55">
        <v>39692</v>
      </c>
      <c r="G268" s="55">
        <v>40786</v>
      </c>
      <c r="H268" s="56">
        <v>498338</v>
      </c>
      <c r="I268" s="56">
        <v>251661</v>
      </c>
      <c r="J268" s="56">
        <v>749999</v>
      </c>
    </row>
    <row r="269" spans="1:10" s="57" customFormat="1" ht="25.5">
      <c r="A269" s="54" t="s">
        <v>1416</v>
      </c>
      <c r="B269" s="54" t="s">
        <v>317</v>
      </c>
      <c r="C269" s="54" t="s">
        <v>318</v>
      </c>
      <c r="D269" s="54" t="s">
        <v>516</v>
      </c>
      <c r="E269" s="54" t="s">
        <v>987</v>
      </c>
      <c r="F269" s="55">
        <v>39570</v>
      </c>
      <c r="G269" s="55">
        <v>40299</v>
      </c>
      <c r="H269" s="56">
        <v>165563</v>
      </c>
      <c r="I269" s="56">
        <v>84437</v>
      </c>
      <c r="J269" s="56">
        <v>250000</v>
      </c>
    </row>
    <row r="270" spans="1:10" s="57" customFormat="1" ht="25.5">
      <c r="A270" s="54" t="s">
        <v>1416</v>
      </c>
      <c r="B270" s="54" t="s">
        <v>317</v>
      </c>
      <c r="C270" s="54" t="s">
        <v>989</v>
      </c>
      <c r="D270" s="54" t="s">
        <v>991</v>
      </c>
      <c r="E270" s="54" t="s">
        <v>992</v>
      </c>
      <c r="F270" s="55">
        <v>39833</v>
      </c>
      <c r="G270" s="55">
        <v>40197</v>
      </c>
      <c r="H270" s="56">
        <v>13044</v>
      </c>
      <c r="I270" s="56">
        <v>1956</v>
      </c>
      <c r="J270" s="56">
        <v>15000</v>
      </c>
    </row>
    <row r="271" spans="1:10" s="57" customFormat="1" ht="25.5">
      <c r="A271" s="54" t="s">
        <v>1416</v>
      </c>
      <c r="B271" s="54" t="s">
        <v>317</v>
      </c>
      <c r="C271" s="54" t="s">
        <v>989</v>
      </c>
      <c r="D271" s="54" t="s">
        <v>517</v>
      </c>
      <c r="E271" s="54" t="s">
        <v>990</v>
      </c>
      <c r="F271" s="55">
        <v>39995</v>
      </c>
      <c r="G271" s="55">
        <v>40816</v>
      </c>
      <c r="H271" s="56">
        <v>49684</v>
      </c>
      <c r="I271" s="56">
        <v>25091</v>
      </c>
      <c r="J271" s="56">
        <v>74775</v>
      </c>
    </row>
    <row r="272" spans="1:10" s="57" customFormat="1" ht="25.5">
      <c r="A272" s="54" t="s">
        <v>1416</v>
      </c>
      <c r="B272" s="54" t="s">
        <v>317</v>
      </c>
      <c r="C272" s="54" t="s">
        <v>993</v>
      </c>
      <c r="D272" s="54" t="s">
        <v>991</v>
      </c>
      <c r="E272" s="54" t="s">
        <v>994</v>
      </c>
      <c r="F272" s="55">
        <v>39806</v>
      </c>
      <c r="G272" s="55">
        <v>40170</v>
      </c>
      <c r="H272" s="56">
        <v>13044</v>
      </c>
      <c r="I272" s="56">
        <v>1956</v>
      </c>
      <c r="J272" s="56">
        <v>15000</v>
      </c>
    </row>
    <row r="273" spans="1:10" s="57" customFormat="1" ht="25.5">
      <c r="A273" s="54" t="s">
        <v>1416</v>
      </c>
      <c r="B273" s="54" t="s">
        <v>317</v>
      </c>
      <c r="C273" s="54" t="s">
        <v>995</v>
      </c>
      <c r="D273" s="54" t="s">
        <v>439</v>
      </c>
      <c r="E273" s="54" t="s">
        <v>996</v>
      </c>
      <c r="F273" s="55">
        <v>39887</v>
      </c>
      <c r="G273" s="55">
        <v>40147</v>
      </c>
      <c r="H273" s="56">
        <v>58097</v>
      </c>
      <c r="I273" s="56">
        <v>29339</v>
      </c>
      <c r="J273" s="56">
        <v>87436</v>
      </c>
    </row>
    <row r="274" spans="1:10" s="57" customFormat="1" ht="25.5">
      <c r="A274" s="54" t="s">
        <v>1416</v>
      </c>
      <c r="B274" s="54" t="s">
        <v>317</v>
      </c>
      <c r="C274" s="54" t="s">
        <v>997</v>
      </c>
      <c r="D274" s="54" t="s">
        <v>440</v>
      </c>
      <c r="E274" s="54" t="s">
        <v>998</v>
      </c>
      <c r="F274" s="55">
        <v>39630</v>
      </c>
      <c r="G274" s="55">
        <v>39994</v>
      </c>
      <c r="H274" s="56">
        <v>94480</v>
      </c>
      <c r="I274" s="56">
        <v>5518</v>
      </c>
      <c r="J274" s="56">
        <v>99998</v>
      </c>
    </row>
    <row r="275" spans="1:10" s="57" customFormat="1" ht="25.5">
      <c r="A275" s="54" t="s">
        <v>1416</v>
      </c>
      <c r="B275" s="54" t="s">
        <v>16</v>
      </c>
      <c r="C275" s="54" t="s">
        <v>615</v>
      </c>
      <c r="D275" s="54" t="s">
        <v>505</v>
      </c>
      <c r="E275" s="54" t="s">
        <v>999</v>
      </c>
      <c r="F275" s="55">
        <v>39622</v>
      </c>
      <c r="G275" s="55">
        <v>40079</v>
      </c>
      <c r="H275" s="56">
        <v>36630</v>
      </c>
      <c r="I275" s="56">
        <v>13448</v>
      </c>
      <c r="J275" s="56">
        <v>50078</v>
      </c>
    </row>
    <row r="276" spans="1:10" s="57" customFormat="1" ht="12.75">
      <c r="A276" s="54" t="s">
        <v>1416</v>
      </c>
      <c r="B276" s="54" t="s">
        <v>16</v>
      </c>
      <c r="C276" s="54" t="s">
        <v>323</v>
      </c>
      <c r="D276" s="54" t="s">
        <v>324</v>
      </c>
      <c r="E276" s="54" t="s">
        <v>17</v>
      </c>
      <c r="F276" s="55">
        <v>39630</v>
      </c>
      <c r="G276" s="55">
        <v>39813</v>
      </c>
      <c r="H276" s="56">
        <v>30769</v>
      </c>
      <c r="I276" s="56">
        <v>9231</v>
      </c>
      <c r="J276" s="56">
        <v>40000</v>
      </c>
    </row>
    <row r="277" spans="1:10" s="57" customFormat="1" ht="12.75">
      <c r="A277" s="54" t="s">
        <v>1416</v>
      </c>
      <c r="B277" s="54" t="s">
        <v>16</v>
      </c>
      <c r="C277" s="54" t="s">
        <v>323</v>
      </c>
      <c r="D277" s="54" t="s">
        <v>324</v>
      </c>
      <c r="E277" s="54" t="s">
        <v>17</v>
      </c>
      <c r="F277" s="55">
        <v>39814</v>
      </c>
      <c r="G277" s="55">
        <v>39994</v>
      </c>
      <c r="H277" s="56">
        <v>21535</v>
      </c>
      <c r="I277" s="56">
        <v>6460</v>
      </c>
      <c r="J277" s="56">
        <v>27995</v>
      </c>
    </row>
    <row r="278" spans="1:10" s="57" customFormat="1" ht="25.5">
      <c r="A278" s="54" t="s">
        <v>1416</v>
      </c>
      <c r="B278" s="54" t="s">
        <v>16</v>
      </c>
      <c r="C278" s="54" t="s">
        <v>616</v>
      </c>
      <c r="D278" s="54" t="s">
        <v>516</v>
      </c>
      <c r="E278" s="54" t="s">
        <v>618</v>
      </c>
      <c r="F278" s="55">
        <v>39657</v>
      </c>
      <c r="G278" s="55">
        <v>40237</v>
      </c>
      <c r="H278" s="56">
        <v>13817</v>
      </c>
      <c r="I278" s="56">
        <v>6977</v>
      </c>
      <c r="J278" s="56">
        <v>20794</v>
      </c>
    </row>
    <row r="279" spans="1:10" s="57" customFormat="1" ht="38.25">
      <c r="A279" s="54" t="s">
        <v>1416</v>
      </c>
      <c r="B279" s="54" t="s">
        <v>16</v>
      </c>
      <c r="C279" s="54" t="s">
        <v>616</v>
      </c>
      <c r="D279" s="54" t="s">
        <v>516</v>
      </c>
      <c r="E279" s="54" t="s">
        <v>617</v>
      </c>
      <c r="F279" s="55">
        <v>39448</v>
      </c>
      <c r="G279" s="55">
        <v>40178</v>
      </c>
      <c r="H279" s="56">
        <v>27655</v>
      </c>
      <c r="I279" s="56">
        <v>3535</v>
      </c>
      <c r="J279" s="56">
        <v>31190</v>
      </c>
    </row>
    <row r="280" spans="1:10" s="57" customFormat="1" ht="25.5">
      <c r="A280" s="54" t="s">
        <v>1416</v>
      </c>
      <c r="B280" s="54" t="s">
        <v>16</v>
      </c>
      <c r="C280" s="54" t="s">
        <v>616</v>
      </c>
      <c r="D280" s="54" t="s">
        <v>516</v>
      </c>
      <c r="E280" s="54" t="s">
        <v>618</v>
      </c>
      <c r="F280" s="55">
        <v>39909</v>
      </c>
      <c r="G280" s="55">
        <v>40543</v>
      </c>
      <c r="H280" s="56">
        <v>40951</v>
      </c>
      <c r="I280" s="56">
        <v>20679</v>
      </c>
      <c r="J280" s="56">
        <v>61630</v>
      </c>
    </row>
    <row r="281" spans="1:10" s="57" customFormat="1" ht="38.25">
      <c r="A281" s="54" t="s">
        <v>1416</v>
      </c>
      <c r="B281" s="54" t="s">
        <v>16</v>
      </c>
      <c r="C281" s="54" t="s">
        <v>616</v>
      </c>
      <c r="D281" s="54" t="s">
        <v>439</v>
      </c>
      <c r="E281" s="54" t="s">
        <v>1418</v>
      </c>
      <c r="F281" s="55">
        <v>39783</v>
      </c>
      <c r="G281" s="55">
        <v>40147</v>
      </c>
      <c r="H281" s="56">
        <v>135140</v>
      </c>
      <c r="I281" s="56">
        <v>59873</v>
      </c>
      <c r="J281" s="56">
        <v>195013</v>
      </c>
    </row>
    <row r="282" spans="1:10" s="57" customFormat="1" ht="38.25">
      <c r="A282" s="54" t="s">
        <v>1416</v>
      </c>
      <c r="B282" s="54" t="s">
        <v>16</v>
      </c>
      <c r="C282" s="54" t="s">
        <v>616</v>
      </c>
      <c r="D282" s="54" t="s">
        <v>516</v>
      </c>
      <c r="E282" s="54" t="s">
        <v>617</v>
      </c>
      <c r="F282" s="55">
        <v>39448</v>
      </c>
      <c r="G282" s="55">
        <v>40543</v>
      </c>
      <c r="H282" s="56">
        <v>77953</v>
      </c>
      <c r="I282" s="56">
        <v>16367</v>
      </c>
      <c r="J282" s="56">
        <v>94320</v>
      </c>
    </row>
    <row r="283" spans="1:10" s="57" customFormat="1" ht="38.25">
      <c r="A283" s="54" t="s">
        <v>1416</v>
      </c>
      <c r="B283" s="54" t="s">
        <v>16</v>
      </c>
      <c r="C283" s="54" t="s">
        <v>616</v>
      </c>
      <c r="D283" s="54" t="s">
        <v>439</v>
      </c>
      <c r="E283" s="54" t="s">
        <v>1418</v>
      </c>
      <c r="F283" s="55">
        <v>39661</v>
      </c>
      <c r="G283" s="55">
        <v>39782</v>
      </c>
      <c r="H283" s="56">
        <v>133162</v>
      </c>
      <c r="I283" s="56">
        <v>48444</v>
      </c>
      <c r="J283" s="56">
        <v>181606</v>
      </c>
    </row>
    <row r="284" spans="1:10" s="57" customFormat="1" ht="12.75">
      <c r="A284" s="54" t="s">
        <v>1416</v>
      </c>
      <c r="B284" s="54" t="s">
        <v>16</v>
      </c>
      <c r="C284" s="54" t="s">
        <v>437</v>
      </c>
      <c r="D284" s="54" t="s">
        <v>517</v>
      </c>
      <c r="E284" s="54" t="s">
        <v>438</v>
      </c>
      <c r="F284" s="55">
        <v>39569</v>
      </c>
      <c r="G284" s="55">
        <v>39933</v>
      </c>
      <c r="H284" s="56">
        <v>23531</v>
      </c>
      <c r="I284" s="56">
        <v>279</v>
      </c>
      <c r="J284" s="56">
        <v>23810</v>
      </c>
    </row>
    <row r="285" spans="1:10" s="57" customFormat="1" ht="25.5">
      <c r="A285" s="54" t="s">
        <v>1416</v>
      </c>
      <c r="B285" s="54" t="s">
        <v>16</v>
      </c>
      <c r="C285" s="54" t="s">
        <v>619</v>
      </c>
      <c r="D285" s="54" t="s">
        <v>459</v>
      </c>
      <c r="E285" s="54" t="s">
        <v>1000</v>
      </c>
      <c r="F285" s="55">
        <v>39671</v>
      </c>
      <c r="G285" s="55">
        <v>39933</v>
      </c>
      <c r="H285" s="56">
        <v>9780</v>
      </c>
      <c r="I285" s="56">
        <v>220</v>
      </c>
      <c r="J285" s="56">
        <v>10000</v>
      </c>
    </row>
    <row r="286" spans="1:10" s="57" customFormat="1" ht="38.25">
      <c r="A286" s="54" t="s">
        <v>1416</v>
      </c>
      <c r="B286" s="54" t="s">
        <v>16</v>
      </c>
      <c r="C286" s="54" t="s">
        <v>1001</v>
      </c>
      <c r="D286" s="54" t="s">
        <v>261</v>
      </c>
      <c r="E286" s="54" t="s">
        <v>1003</v>
      </c>
      <c r="F286" s="55">
        <v>39769</v>
      </c>
      <c r="G286" s="55">
        <v>40543</v>
      </c>
      <c r="H286" s="56">
        <v>28085</v>
      </c>
      <c r="I286" s="56">
        <v>4915</v>
      </c>
      <c r="J286" s="56">
        <v>33000</v>
      </c>
    </row>
    <row r="287" spans="1:10" s="57" customFormat="1" ht="38.25">
      <c r="A287" s="54" t="s">
        <v>1416</v>
      </c>
      <c r="B287" s="54" t="s">
        <v>16</v>
      </c>
      <c r="C287" s="54" t="s">
        <v>1001</v>
      </c>
      <c r="D287" s="54" t="s">
        <v>59</v>
      </c>
      <c r="E287" s="54" t="s">
        <v>1002</v>
      </c>
      <c r="F287" s="55">
        <v>39600</v>
      </c>
      <c r="G287" s="55">
        <v>39782</v>
      </c>
      <c r="H287" s="56">
        <v>18625</v>
      </c>
      <c r="I287" s="56">
        <v>9406</v>
      </c>
      <c r="J287" s="56">
        <v>28031</v>
      </c>
    </row>
    <row r="288" spans="1:10" s="57" customFormat="1" ht="25.5">
      <c r="A288" s="54" t="s">
        <v>1416</v>
      </c>
      <c r="B288" s="54" t="s">
        <v>16</v>
      </c>
      <c r="C288" s="54" t="s">
        <v>1001</v>
      </c>
      <c r="D288" s="54" t="s">
        <v>1004</v>
      </c>
      <c r="E288" s="54" t="s">
        <v>1005</v>
      </c>
      <c r="F288" s="55">
        <v>39692</v>
      </c>
      <c r="G288" s="55">
        <v>40056</v>
      </c>
      <c r="H288" s="56">
        <v>13043</v>
      </c>
      <c r="I288" s="56">
        <v>1957</v>
      </c>
      <c r="J288" s="56">
        <v>15000</v>
      </c>
    </row>
    <row r="289" spans="1:10" s="57" customFormat="1" ht="25.5">
      <c r="A289" s="54" t="s">
        <v>1416</v>
      </c>
      <c r="B289" s="54" t="s">
        <v>16</v>
      </c>
      <c r="C289" s="54" t="s">
        <v>1001</v>
      </c>
      <c r="D289" s="54" t="s">
        <v>517</v>
      </c>
      <c r="E289" s="54" t="s">
        <v>1006</v>
      </c>
      <c r="F289" s="55">
        <v>39706</v>
      </c>
      <c r="G289" s="55">
        <v>40056</v>
      </c>
      <c r="H289" s="56">
        <v>60587</v>
      </c>
      <c r="I289" s="56">
        <v>23817</v>
      </c>
      <c r="J289" s="56">
        <v>84404</v>
      </c>
    </row>
    <row r="290" spans="1:10" s="57" customFormat="1" ht="38.25">
      <c r="A290" s="54" t="s">
        <v>1416</v>
      </c>
      <c r="B290" s="54" t="s">
        <v>16</v>
      </c>
      <c r="C290" s="54" t="s">
        <v>442</v>
      </c>
      <c r="D290" s="54" t="s">
        <v>586</v>
      </c>
      <c r="E290" s="54" t="s">
        <v>620</v>
      </c>
      <c r="F290" s="55">
        <v>39873</v>
      </c>
      <c r="G290" s="55">
        <v>40237</v>
      </c>
      <c r="H290" s="56">
        <v>48000</v>
      </c>
      <c r="I290" s="56">
        <v>0</v>
      </c>
      <c r="J290" s="56">
        <v>48000</v>
      </c>
    </row>
    <row r="291" spans="1:10" s="57" customFormat="1" ht="38.25">
      <c r="A291" s="54" t="s">
        <v>1416</v>
      </c>
      <c r="B291" s="54" t="s">
        <v>16</v>
      </c>
      <c r="C291" s="54" t="s">
        <v>442</v>
      </c>
      <c r="D291" s="54" t="s">
        <v>280</v>
      </c>
      <c r="E291" s="54" t="s">
        <v>1007</v>
      </c>
      <c r="F291" s="55">
        <v>39692</v>
      </c>
      <c r="G291" s="55">
        <v>40557</v>
      </c>
      <c r="H291" s="56">
        <v>48000</v>
      </c>
      <c r="I291" s="56">
        <v>12000</v>
      </c>
      <c r="J291" s="56">
        <v>60000</v>
      </c>
    </row>
    <row r="292" spans="1:10" s="57" customFormat="1" ht="12.75">
      <c r="A292" s="54" t="s">
        <v>1416</v>
      </c>
      <c r="B292" s="54" t="s">
        <v>16</v>
      </c>
      <c r="C292" s="54" t="s">
        <v>977</v>
      </c>
      <c r="D292" s="54" t="s">
        <v>1008</v>
      </c>
      <c r="E292" s="54" t="s">
        <v>1009</v>
      </c>
      <c r="F292" s="55">
        <v>39903</v>
      </c>
      <c r="G292" s="55">
        <v>40267</v>
      </c>
      <c r="H292" s="56">
        <v>73090</v>
      </c>
      <c r="I292" s="56">
        <v>36910</v>
      </c>
      <c r="J292" s="56">
        <v>110000</v>
      </c>
    </row>
    <row r="293" spans="1:10" s="57" customFormat="1" ht="38.25">
      <c r="A293" s="54" t="s">
        <v>1416</v>
      </c>
      <c r="B293" s="54" t="s">
        <v>16</v>
      </c>
      <c r="C293" s="54" t="s">
        <v>621</v>
      </c>
      <c r="D293" s="54" t="s">
        <v>321</v>
      </c>
      <c r="E293" s="54" t="s">
        <v>322</v>
      </c>
      <c r="F293" s="55">
        <v>39783</v>
      </c>
      <c r="G293" s="55">
        <v>40147</v>
      </c>
      <c r="H293" s="56">
        <v>210533</v>
      </c>
      <c r="I293" s="56">
        <v>108424</v>
      </c>
      <c r="J293" s="56">
        <v>318957</v>
      </c>
    </row>
    <row r="294" spans="1:10" s="57" customFormat="1" ht="25.5">
      <c r="A294" s="54" t="s">
        <v>1416</v>
      </c>
      <c r="B294" s="54" t="s">
        <v>16</v>
      </c>
      <c r="C294" s="54" t="s">
        <v>622</v>
      </c>
      <c r="D294" s="54" t="s">
        <v>623</v>
      </c>
      <c r="E294" s="54" t="s">
        <v>624</v>
      </c>
      <c r="F294" s="55">
        <v>39278</v>
      </c>
      <c r="G294" s="55">
        <v>40192</v>
      </c>
      <c r="H294" s="56">
        <v>57279</v>
      </c>
      <c r="I294" s="56">
        <v>29785</v>
      </c>
      <c r="J294" s="56">
        <v>87064</v>
      </c>
    </row>
    <row r="295" spans="1:10" s="57" customFormat="1" ht="63.75">
      <c r="A295" s="54" t="s">
        <v>1416</v>
      </c>
      <c r="B295" s="54" t="s">
        <v>16</v>
      </c>
      <c r="C295" s="54" t="s">
        <v>625</v>
      </c>
      <c r="D295" s="54" t="s">
        <v>439</v>
      </c>
      <c r="E295" s="54" t="s">
        <v>626</v>
      </c>
      <c r="F295" s="55">
        <v>39783</v>
      </c>
      <c r="G295" s="55">
        <v>40147</v>
      </c>
      <c r="H295" s="56">
        <v>72013</v>
      </c>
      <c r="I295" s="56">
        <v>36367</v>
      </c>
      <c r="J295" s="56">
        <v>108380</v>
      </c>
    </row>
    <row r="296" spans="1:10" s="57" customFormat="1" ht="38.25">
      <c r="A296" s="54" t="s">
        <v>1416</v>
      </c>
      <c r="B296" s="54" t="s">
        <v>16</v>
      </c>
      <c r="C296" s="54" t="s">
        <v>443</v>
      </c>
      <c r="D296" s="54" t="s">
        <v>482</v>
      </c>
      <c r="E296" s="54" t="s">
        <v>18</v>
      </c>
      <c r="F296" s="55">
        <v>38353</v>
      </c>
      <c r="G296" s="55">
        <v>40543</v>
      </c>
      <c r="H296" s="56">
        <v>34615</v>
      </c>
      <c r="I296" s="56">
        <v>10385</v>
      </c>
      <c r="J296" s="56">
        <v>45000</v>
      </c>
    </row>
    <row r="297" spans="1:10" s="57" customFormat="1" ht="12.75">
      <c r="A297" s="54" t="s">
        <v>1416</v>
      </c>
      <c r="B297" s="54" t="s">
        <v>16</v>
      </c>
      <c r="C297" s="54" t="s">
        <v>443</v>
      </c>
      <c r="D297" s="54" t="s">
        <v>505</v>
      </c>
      <c r="E297" s="54" t="s">
        <v>1010</v>
      </c>
      <c r="F297" s="55">
        <v>39692</v>
      </c>
      <c r="G297" s="55">
        <v>40086</v>
      </c>
      <c r="H297" s="56">
        <v>33222</v>
      </c>
      <c r="I297" s="56">
        <v>16777</v>
      </c>
      <c r="J297" s="56">
        <v>49999</v>
      </c>
    </row>
    <row r="298" spans="1:10" s="57" customFormat="1" ht="25.5">
      <c r="A298" s="54" t="s">
        <v>1416</v>
      </c>
      <c r="B298" s="54" t="s">
        <v>16</v>
      </c>
      <c r="C298" s="54" t="s">
        <v>260</v>
      </c>
      <c r="D298" s="54" t="s">
        <v>261</v>
      </c>
      <c r="E298" s="54" t="s">
        <v>627</v>
      </c>
      <c r="F298" s="55">
        <v>39330</v>
      </c>
      <c r="G298" s="55">
        <v>40633</v>
      </c>
      <c r="H298" s="56">
        <v>42456</v>
      </c>
      <c r="I298" s="56">
        <v>7430</v>
      </c>
      <c r="J298" s="56">
        <v>49886</v>
      </c>
    </row>
    <row r="299" spans="1:10" s="57" customFormat="1" ht="25.5">
      <c r="A299" s="54" t="s">
        <v>1416</v>
      </c>
      <c r="B299" s="54" t="s">
        <v>16</v>
      </c>
      <c r="C299" s="54" t="s">
        <v>260</v>
      </c>
      <c r="D299" s="54" t="s">
        <v>261</v>
      </c>
      <c r="E299" s="54" t="s">
        <v>1013</v>
      </c>
      <c r="F299" s="55">
        <v>39873</v>
      </c>
      <c r="G299" s="55">
        <v>40575</v>
      </c>
      <c r="H299" s="56">
        <v>106370</v>
      </c>
      <c r="I299" s="56">
        <v>18615</v>
      </c>
      <c r="J299" s="56">
        <v>124985</v>
      </c>
    </row>
    <row r="300" spans="1:10" s="57" customFormat="1" ht="51">
      <c r="A300" s="54" t="s">
        <v>1416</v>
      </c>
      <c r="B300" s="54" t="s">
        <v>16</v>
      </c>
      <c r="C300" s="54" t="s">
        <v>260</v>
      </c>
      <c r="D300" s="54" t="s">
        <v>1011</v>
      </c>
      <c r="E300" s="54" t="s">
        <v>1012</v>
      </c>
      <c r="F300" s="55">
        <v>39721</v>
      </c>
      <c r="G300" s="55">
        <v>41517</v>
      </c>
      <c r="H300" s="56">
        <v>65255</v>
      </c>
      <c r="I300" s="56">
        <v>11419</v>
      </c>
      <c r="J300" s="56">
        <v>76674</v>
      </c>
    </row>
    <row r="301" spans="1:10" s="57" customFormat="1" ht="38.25">
      <c r="A301" s="54" t="s">
        <v>1416</v>
      </c>
      <c r="B301" s="54" t="s">
        <v>16</v>
      </c>
      <c r="C301" s="54" t="s">
        <v>260</v>
      </c>
      <c r="D301" s="54" t="s">
        <v>261</v>
      </c>
      <c r="E301" s="54" t="s">
        <v>1014</v>
      </c>
      <c r="F301" s="55">
        <v>39965</v>
      </c>
      <c r="G301" s="55">
        <v>40298</v>
      </c>
      <c r="H301" s="56">
        <v>73299</v>
      </c>
      <c r="I301" s="56">
        <v>12827</v>
      </c>
      <c r="J301" s="56">
        <v>86126</v>
      </c>
    </row>
    <row r="302" spans="1:10" s="57" customFormat="1" ht="25.5">
      <c r="A302" s="54" t="s">
        <v>1416</v>
      </c>
      <c r="B302" s="54" t="s">
        <v>16</v>
      </c>
      <c r="C302" s="54" t="s">
        <v>441</v>
      </c>
      <c r="D302" s="54" t="s">
        <v>483</v>
      </c>
      <c r="E302" s="54" t="s">
        <v>628</v>
      </c>
      <c r="F302" s="55">
        <v>39873</v>
      </c>
      <c r="G302" s="55">
        <v>40237</v>
      </c>
      <c r="H302" s="56">
        <v>50000</v>
      </c>
      <c r="I302" s="56">
        <v>0</v>
      </c>
      <c r="J302" s="56">
        <v>50000</v>
      </c>
    </row>
    <row r="303" spans="1:10" s="57" customFormat="1" ht="25.5">
      <c r="A303" s="54" t="s">
        <v>1416</v>
      </c>
      <c r="B303" s="54" t="s">
        <v>16</v>
      </c>
      <c r="C303" s="54" t="s">
        <v>1015</v>
      </c>
      <c r="D303" s="54" t="s">
        <v>1016</v>
      </c>
      <c r="E303" s="54" t="s">
        <v>1017</v>
      </c>
      <c r="F303" s="55">
        <v>39709</v>
      </c>
      <c r="G303" s="55">
        <v>40073</v>
      </c>
      <c r="H303" s="56">
        <v>18519</v>
      </c>
      <c r="I303" s="56">
        <v>1481</v>
      </c>
      <c r="J303" s="56">
        <v>20000</v>
      </c>
    </row>
    <row r="304" spans="1:10" s="57" customFormat="1" ht="25.5">
      <c r="A304" s="54" t="s">
        <v>1416</v>
      </c>
      <c r="B304" s="54" t="s">
        <v>16</v>
      </c>
      <c r="C304" s="54" t="s">
        <v>629</v>
      </c>
      <c r="D304" s="54" t="s">
        <v>517</v>
      </c>
      <c r="E304" s="54" t="s">
        <v>630</v>
      </c>
      <c r="F304" s="55">
        <v>39888</v>
      </c>
      <c r="G304" s="55">
        <v>40268</v>
      </c>
      <c r="H304" s="56">
        <v>53156</v>
      </c>
      <c r="I304" s="56">
        <v>26844</v>
      </c>
      <c r="J304" s="56">
        <v>80000</v>
      </c>
    </row>
    <row r="305" spans="1:10" s="57" customFormat="1" ht="12.75">
      <c r="A305" s="54" t="s">
        <v>1416</v>
      </c>
      <c r="B305" s="54" t="s">
        <v>16</v>
      </c>
      <c r="C305" s="54" t="s">
        <v>1018</v>
      </c>
      <c r="D305" s="54" t="s">
        <v>1008</v>
      </c>
      <c r="E305" s="54" t="s">
        <v>1019</v>
      </c>
      <c r="F305" s="55">
        <v>39903</v>
      </c>
      <c r="G305" s="55">
        <v>40267</v>
      </c>
      <c r="H305" s="56">
        <v>53156</v>
      </c>
      <c r="I305" s="56">
        <v>26844</v>
      </c>
      <c r="J305" s="56">
        <v>80000</v>
      </c>
    </row>
    <row r="306" spans="1:10" s="57" customFormat="1" ht="38.25">
      <c r="A306" s="54" t="s">
        <v>1419</v>
      </c>
      <c r="B306" s="54" t="s">
        <v>325</v>
      </c>
      <c r="C306" s="54" t="s">
        <v>327</v>
      </c>
      <c r="D306" s="54" t="s">
        <v>328</v>
      </c>
      <c r="E306" s="54" t="s">
        <v>329</v>
      </c>
      <c r="F306" s="55">
        <v>39814</v>
      </c>
      <c r="G306" s="55">
        <v>40178</v>
      </c>
      <c r="H306" s="56">
        <v>180810</v>
      </c>
      <c r="I306" s="56">
        <v>94021</v>
      </c>
      <c r="J306" s="56">
        <v>274831</v>
      </c>
    </row>
    <row r="307" spans="1:10" s="57" customFormat="1" ht="25.5">
      <c r="A307" s="54" t="s">
        <v>1419</v>
      </c>
      <c r="B307" s="54" t="s">
        <v>325</v>
      </c>
      <c r="C307" s="54" t="s">
        <v>331</v>
      </c>
      <c r="D307" s="54" t="s">
        <v>1020</v>
      </c>
      <c r="E307" s="54" t="s">
        <v>1021</v>
      </c>
      <c r="F307" s="55">
        <v>39630</v>
      </c>
      <c r="G307" s="55">
        <v>40117</v>
      </c>
      <c r="H307" s="56">
        <v>50000</v>
      </c>
      <c r="I307" s="56">
        <v>0</v>
      </c>
      <c r="J307" s="56">
        <v>50000</v>
      </c>
    </row>
    <row r="308" spans="1:10" s="57" customFormat="1" ht="25.5">
      <c r="A308" s="54" t="s">
        <v>1419</v>
      </c>
      <c r="B308" s="54" t="s">
        <v>325</v>
      </c>
      <c r="C308" s="54" t="s">
        <v>331</v>
      </c>
      <c r="D308" s="54" t="s">
        <v>423</v>
      </c>
      <c r="E308" s="54" t="s">
        <v>332</v>
      </c>
      <c r="F308" s="55">
        <v>39934</v>
      </c>
      <c r="G308" s="55">
        <v>40663</v>
      </c>
      <c r="H308" s="56">
        <v>209074</v>
      </c>
      <c r="I308" s="56">
        <v>108718</v>
      </c>
      <c r="J308" s="56">
        <v>317792</v>
      </c>
    </row>
    <row r="309" spans="1:10" s="57" customFormat="1" ht="25.5">
      <c r="A309" s="54" t="s">
        <v>1419</v>
      </c>
      <c r="B309" s="54" t="s">
        <v>325</v>
      </c>
      <c r="C309" s="54" t="s">
        <v>643</v>
      </c>
      <c r="D309" s="54" t="s">
        <v>340</v>
      </c>
      <c r="E309" s="54" t="s">
        <v>330</v>
      </c>
      <c r="F309" s="55">
        <v>39630</v>
      </c>
      <c r="G309" s="55">
        <v>39994</v>
      </c>
      <c r="H309" s="56">
        <v>1406551</v>
      </c>
      <c r="I309" s="56">
        <v>731407</v>
      </c>
      <c r="J309" s="56">
        <v>2137958</v>
      </c>
    </row>
    <row r="310" spans="1:10" s="57" customFormat="1" ht="25.5">
      <c r="A310" s="54" t="s">
        <v>1419</v>
      </c>
      <c r="B310" s="54" t="s">
        <v>325</v>
      </c>
      <c r="C310" s="54" t="s">
        <v>1420</v>
      </c>
      <c r="D310" s="54" t="s">
        <v>333</v>
      </c>
      <c r="E310" s="54" t="s">
        <v>660</v>
      </c>
      <c r="F310" s="55">
        <v>39845</v>
      </c>
      <c r="G310" s="55">
        <v>40209</v>
      </c>
      <c r="H310" s="56">
        <v>187425</v>
      </c>
      <c r="I310" s="56">
        <v>97461</v>
      </c>
      <c r="J310" s="56">
        <v>284886</v>
      </c>
    </row>
    <row r="311" spans="1:10" s="57" customFormat="1" ht="38.25">
      <c r="A311" s="54" t="s">
        <v>1419</v>
      </c>
      <c r="B311" s="54" t="s">
        <v>325</v>
      </c>
      <c r="C311" s="54" t="s">
        <v>1022</v>
      </c>
      <c r="D311" s="54" t="s">
        <v>328</v>
      </c>
      <c r="E311" s="54" t="s">
        <v>1421</v>
      </c>
      <c r="F311" s="55">
        <v>39639</v>
      </c>
      <c r="G311" s="55">
        <v>39994</v>
      </c>
      <c r="H311" s="56">
        <v>101450</v>
      </c>
      <c r="I311" s="56">
        <v>8116</v>
      </c>
      <c r="J311" s="56">
        <v>109566</v>
      </c>
    </row>
    <row r="312" spans="1:10" s="57" customFormat="1" ht="38.25">
      <c r="A312" s="54" t="s">
        <v>1419</v>
      </c>
      <c r="B312" s="54" t="s">
        <v>334</v>
      </c>
      <c r="C312" s="54" t="s">
        <v>1023</v>
      </c>
      <c r="D312" s="54" t="s">
        <v>486</v>
      </c>
      <c r="E312" s="54" t="s">
        <v>1024</v>
      </c>
      <c r="F312" s="55">
        <v>39617</v>
      </c>
      <c r="G312" s="55">
        <v>39964</v>
      </c>
      <c r="H312" s="56">
        <v>68136</v>
      </c>
      <c r="I312" s="56">
        <v>5451</v>
      </c>
      <c r="J312" s="56">
        <v>73587</v>
      </c>
    </row>
    <row r="313" spans="1:10" s="57" customFormat="1" ht="38.25">
      <c r="A313" s="54" t="s">
        <v>1419</v>
      </c>
      <c r="B313" s="54" t="s">
        <v>334</v>
      </c>
      <c r="C313" s="54" t="s">
        <v>1023</v>
      </c>
      <c r="D313" s="54" t="s">
        <v>486</v>
      </c>
      <c r="E313" s="54" t="s">
        <v>1024</v>
      </c>
      <c r="F313" s="55">
        <v>39965</v>
      </c>
      <c r="G313" s="55">
        <v>40329</v>
      </c>
      <c r="H313" s="56">
        <v>70433</v>
      </c>
      <c r="I313" s="56">
        <v>5635</v>
      </c>
      <c r="J313" s="56">
        <v>76068</v>
      </c>
    </row>
    <row r="314" spans="1:10" s="57" customFormat="1" ht="25.5">
      <c r="A314" s="54" t="s">
        <v>1419</v>
      </c>
      <c r="B314" s="54" t="s">
        <v>334</v>
      </c>
      <c r="C314" s="54" t="s">
        <v>661</v>
      </c>
      <c r="D314" s="54" t="s">
        <v>644</v>
      </c>
      <c r="E314" s="54" t="s">
        <v>645</v>
      </c>
      <c r="F314" s="55">
        <v>39630</v>
      </c>
      <c r="G314" s="55">
        <v>40359</v>
      </c>
      <c r="H314" s="56">
        <v>69775</v>
      </c>
      <c r="I314" s="56">
        <v>36283</v>
      </c>
      <c r="J314" s="56">
        <v>106058</v>
      </c>
    </row>
    <row r="315" spans="1:10" s="57" customFormat="1" ht="25.5">
      <c r="A315" s="54" t="s">
        <v>1419</v>
      </c>
      <c r="B315" s="54" t="s">
        <v>334</v>
      </c>
      <c r="C315" s="54" t="s">
        <v>1422</v>
      </c>
      <c r="D315" s="54" t="s">
        <v>320</v>
      </c>
      <c r="E315" s="54" t="s">
        <v>646</v>
      </c>
      <c r="F315" s="55">
        <v>40005</v>
      </c>
      <c r="G315" s="55">
        <v>40369</v>
      </c>
      <c r="H315" s="56">
        <v>36024</v>
      </c>
      <c r="I315" s="56">
        <v>0</v>
      </c>
      <c r="J315" s="56">
        <v>36024</v>
      </c>
    </row>
    <row r="316" spans="1:10" s="57" customFormat="1" ht="25.5">
      <c r="A316" s="54" t="s">
        <v>1419</v>
      </c>
      <c r="B316" s="54" t="s">
        <v>334</v>
      </c>
      <c r="C316" s="54" t="s">
        <v>19</v>
      </c>
      <c r="D316" s="54" t="s">
        <v>320</v>
      </c>
      <c r="E316" s="54" t="s">
        <v>487</v>
      </c>
      <c r="F316" s="55">
        <v>39873</v>
      </c>
      <c r="G316" s="55">
        <v>40312</v>
      </c>
      <c r="H316" s="56">
        <v>206338</v>
      </c>
      <c r="I316" s="56">
        <v>107296</v>
      </c>
      <c r="J316" s="56">
        <v>313634</v>
      </c>
    </row>
    <row r="317" spans="1:10" s="57" customFormat="1" ht="25.5">
      <c r="A317" s="54" t="s">
        <v>1419</v>
      </c>
      <c r="B317" s="54" t="s">
        <v>334</v>
      </c>
      <c r="C317" s="54" t="s">
        <v>485</v>
      </c>
      <c r="D317" s="54" t="s">
        <v>486</v>
      </c>
      <c r="E317" s="54" t="s">
        <v>647</v>
      </c>
      <c r="F317" s="55">
        <v>39661</v>
      </c>
      <c r="G317" s="55">
        <v>40025</v>
      </c>
      <c r="H317" s="56">
        <v>1287833</v>
      </c>
      <c r="I317" s="56">
        <v>552843</v>
      </c>
      <c r="J317" s="56">
        <v>1840676</v>
      </c>
    </row>
    <row r="318" spans="1:10" s="57" customFormat="1" ht="38.25">
      <c r="A318" s="54" t="s">
        <v>1419</v>
      </c>
      <c r="B318" s="54" t="s">
        <v>334</v>
      </c>
      <c r="C318" s="54" t="s">
        <v>397</v>
      </c>
      <c r="D318" s="54" t="s">
        <v>328</v>
      </c>
      <c r="E318" s="54" t="s">
        <v>1423</v>
      </c>
      <c r="F318" s="55">
        <v>39995</v>
      </c>
      <c r="G318" s="55">
        <v>40359</v>
      </c>
      <c r="H318" s="56">
        <v>204561</v>
      </c>
      <c r="I318" s="56">
        <v>84427</v>
      </c>
      <c r="J318" s="56">
        <v>288988</v>
      </c>
    </row>
    <row r="319" spans="1:10" s="57" customFormat="1" ht="25.5">
      <c r="A319" s="54" t="s">
        <v>1419</v>
      </c>
      <c r="B319" s="54" t="s">
        <v>334</v>
      </c>
      <c r="C319" s="54" t="s">
        <v>648</v>
      </c>
      <c r="D319" s="54" t="s">
        <v>320</v>
      </c>
      <c r="E319" s="54" t="s">
        <v>649</v>
      </c>
      <c r="F319" s="55">
        <v>39904</v>
      </c>
      <c r="G319" s="55">
        <v>40209</v>
      </c>
      <c r="H319" s="56">
        <v>217500</v>
      </c>
      <c r="I319" s="56">
        <v>96657</v>
      </c>
      <c r="J319" s="56">
        <v>314157</v>
      </c>
    </row>
    <row r="320" spans="1:10" s="57" customFormat="1" ht="25.5">
      <c r="A320" s="54" t="s">
        <v>1419</v>
      </c>
      <c r="B320" s="54" t="s">
        <v>334</v>
      </c>
      <c r="C320" s="54" t="s">
        <v>1025</v>
      </c>
      <c r="D320" s="54" t="s">
        <v>1026</v>
      </c>
      <c r="E320" s="54" t="s">
        <v>1027</v>
      </c>
      <c r="F320" s="55">
        <v>39995</v>
      </c>
      <c r="G320" s="55">
        <v>40724</v>
      </c>
      <c r="H320" s="56">
        <v>138000</v>
      </c>
      <c r="I320" s="56">
        <v>0</v>
      </c>
      <c r="J320" s="56">
        <v>138000</v>
      </c>
    </row>
    <row r="321" spans="1:10" s="57" customFormat="1" ht="25.5">
      <c r="A321" s="54" t="s">
        <v>1419</v>
      </c>
      <c r="B321" s="54" t="s">
        <v>399</v>
      </c>
      <c r="C321" s="54" t="s">
        <v>656</v>
      </c>
      <c r="D321" s="54" t="s">
        <v>337</v>
      </c>
      <c r="E321" s="54" t="s">
        <v>650</v>
      </c>
      <c r="F321" s="55">
        <v>39692</v>
      </c>
      <c r="G321" s="55">
        <v>40056</v>
      </c>
      <c r="H321" s="56">
        <v>241769</v>
      </c>
      <c r="I321" s="56">
        <v>4562</v>
      </c>
      <c r="J321" s="56">
        <v>246331</v>
      </c>
    </row>
    <row r="322" spans="1:10" s="57" customFormat="1" ht="25.5">
      <c r="A322" s="54" t="s">
        <v>1419</v>
      </c>
      <c r="B322" s="54" t="s">
        <v>399</v>
      </c>
      <c r="C322" s="54" t="s">
        <v>662</v>
      </c>
      <c r="D322" s="54" t="s">
        <v>340</v>
      </c>
      <c r="E322" s="54" t="s">
        <v>425</v>
      </c>
      <c r="F322" s="55">
        <v>39873</v>
      </c>
      <c r="G322" s="55">
        <v>40237</v>
      </c>
      <c r="H322" s="56">
        <v>2057305</v>
      </c>
      <c r="I322" s="56">
        <v>320692</v>
      </c>
      <c r="J322" s="56">
        <v>2377997</v>
      </c>
    </row>
    <row r="323" spans="1:10" s="57" customFormat="1" ht="25.5">
      <c r="A323" s="54" t="s">
        <v>1419</v>
      </c>
      <c r="B323" s="54" t="s">
        <v>399</v>
      </c>
      <c r="C323" s="54" t="s">
        <v>651</v>
      </c>
      <c r="D323" s="54" t="s">
        <v>652</v>
      </c>
      <c r="E323" s="54" t="s">
        <v>653</v>
      </c>
      <c r="F323" s="55">
        <v>39692</v>
      </c>
      <c r="G323" s="55">
        <v>40056</v>
      </c>
      <c r="H323" s="56">
        <v>69565</v>
      </c>
      <c r="I323" s="56">
        <v>10435</v>
      </c>
      <c r="J323" s="56">
        <v>80000</v>
      </c>
    </row>
    <row r="324" spans="1:10" s="57" customFormat="1" ht="25.5">
      <c r="A324" s="54" t="s">
        <v>1419</v>
      </c>
      <c r="B324" s="54" t="s">
        <v>399</v>
      </c>
      <c r="C324" s="54" t="s">
        <v>1028</v>
      </c>
      <c r="D324" s="54" t="s">
        <v>335</v>
      </c>
      <c r="E324" s="54" t="s">
        <v>1029</v>
      </c>
      <c r="F324" s="55">
        <v>39630</v>
      </c>
      <c r="G324" s="55">
        <v>40359</v>
      </c>
      <c r="H324" s="56">
        <v>5000</v>
      </c>
      <c r="I324" s="56">
        <v>0</v>
      </c>
      <c r="J324" s="56">
        <v>5000</v>
      </c>
    </row>
    <row r="325" spans="1:10" s="57" customFormat="1" ht="25.5">
      <c r="A325" s="54" t="s">
        <v>1419</v>
      </c>
      <c r="B325" s="54" t="s">
        <v>399</v>
      </c>
      <c r="C325" s="54" t="s">
        <v>1028</v>
      </c>
      <c r="D325" s="54" t="s">
        <v>335</v>
      </c>
      <c r="E325" s="54" t="s">
        <v>1029</v>
      </c>
      <c r="F325" s="55">
        <v>39264</v>
      </c>
      <c r="G325" s="55">
        <v>39629</v>
      </c>
      <c r="H325" s="56">
        <v>5000</v>
      </c>
      <c r="I325" s="56">
        <v>0</v>
      </c>
      <c r="J325" s="56">
        <v>5000</v>
      </c>
    </row>
    <row r="326" spans="1:10" s="57" customFormat="1" ht="25.5">
      <c r="A326" s="54" t="s">
        <v>1419</v>
      </c>
      <c r="B326" s="54" t="s">
        <v>399</v>
      </c>
      <c r="C326" s="54" t="s">
        <v>673</v>
      </c>
      <c r="D326" s="54" t="s">
        <v>385</v>
      </c>
      <c r="E326" s="54" t="s">
        <v>1030</v>
      </c>
      <c r="F326" s="55">
        <v>39721</v>
      </c>
      <c r="G326" s="55">
        <v>40543</v>
      </c>
      <c r="H326" s="56">
        <v>956000</v>
      </c>
      <c r="I326" s="56">
        <v>16819</v>
      </c>
      <c r="J326" s="56">
        <v>972819</v>
      </c>
    </row>
    <row r="327" spans="1:10" s="57" customFormat="1" ht="25.5">
      <c r="A327" s="54" t="s">
        <v>1419</v>
      </c>
      <c r="B327" s="54" t="s">
        <v>407</v>
      </c>
      <c r="C327" s="54" t="s">
        <v>488</v>
      </c>
      <c r="D327" s="54" t="s">
        <v>465</v>
      </c>
      <c r="E327" s="54" t="s">
        <v>655</v>
      </c>
      <c r="F327" s="55">
        <v>39661</v>
      </c>
      <c r="G327" s="55">
        <v>39813</v>
      </c>
      <c r="H327" s="56">
        <v>27117</v>
      </c>
      <c r="I327" s="56">
        <v>8108</v>
      </c>
      <c r="J327" s="56">
        <v>35225</v>
      </c>
    </row>
    <row r="328" spans="1:10" s="57" customFormat="1" ht="63.75">
      <c r="A328" s="54" t="s">
        <v>1419</v>
      </c>
      <c r="B328" s="54" t="s">
        <v>407</v>
      </c>
      <c r="C328" s="54" t="s">
        <v>488</v>
      </c>
      <c r="D328" s="54" t="s">
        <v>465</v>
      </c>
      <c r="E328" s="54" t="s">
        <v>1031</v>
      </c>
      <c r="F328" s="55">
        <v>39630</v>
      </c>
      <c r="G328" s="55">
        <v>39994</v>
      </c>
      <c r="H328" s="56">
        <v>500000</v>
      </c>
      <c r="I328" s="56">
        <v>0</v>
      </c>
      <c r="J328" s="56">
        <v>500000</v>
      </c>
    </row>
    <row r="329" spans="1:10" s="57" customFormat="1" ht="25.5">
      <c r="A329" s="54" t="s">
        <v>1419</v>
      </c>
      <c r="B329" s="54" t="s">
        <v>407</v>
      </c>
      <c r="C329" s="54" t="s">
        <v>488</v>
      </c>
      <c r="D329" s="54" t="s">
        <v>465</v>
      </c>
      <c r="E329" s="54" t="s">
        <v>1032</v>
      </c>
      <c r="F329" s="55">
        <v>39630</v>
      </c>
      <c r="G329" s="55">
        <v>40178</v>
      </c>
      <c r="H329" s="56">
        <v>1435000</v>
      </c>
      <c r="I329" s="56">
        <v>0</v>
      </c>
      <c r="J329" s="56">
        <v>1435000</v>
      </c>
    </row>
    <row r="330" spans="1:10" s="57" customFormat="1" ht="25.5">
      <c r="A330" s="54" t="s">
        <v>1419</v>
      </c>
      <c r="B330" s="54" t="s">
        <v>407</v>
      </c>
      <c r="C330" s="54" t="s">
        <v>488</v>
      </c>
      <c r="D330" s="54" t="s">
        <v>336</v>
      </c>
      <c r="E330" s="54" t="s">
        <v>654</v>
      </c>
      <c r="F330" s="55">
        <v>39787</v>
      </c>
      <c r="G330" s="55">
        <v>40151</v>
      </c>
      <c r="H330" s="56">
        <v>15000</v>
      </c>
      <c r="I330" s="56">
        <v>0</v>
      </c>
      <c r="J330" s="56">
        <v>15000</v>
      </c>
    </row>
    <row r="331" spans="1:10" s="57" customFormat="1" ht="25.5">
      <c r="A331" s="54" t="s">
        <v>1419</v>
      </c>
      <c r="B331" s="54" t="s">
        <v>494</v>
      </c>
      <c r="C331" s="54" t="s">
        <v>172</v>
      </c>
      <c r="D331" s="54" t="s">
        <v>465</v>
      </c>
      <c r="E331" s="54" t="s">
        <v>1033</v>
      </c>
      <c r="F331" s="55">
        <v>39814</v>
      </c>
      <c r="G331" s="55">
        <v>39994</v>
      </c>
      <c r="H331" s="56">
        <v>11111</v>
      </c>
      <c r="I331" s="56">
        <v>889</v>
      </c>
      <c r="J331" s="56">
        <v>12000</v>
      </c>
    </row>
    <row r="332" spans="1:10" s="57" customFormat="1" ht="38.25">
      <c r="A332" s="54" t="s">
        <v>1419</v>
      </c>
      <c r="B332" s="54" t="s">
        <v>338</v>
      </c>
      <c r="C332" s="54" t="s">
        <v>1034</v>
      </c>
      <c r="D332" s="54" t="s">
        <v>1424</v>
      </c>
      <c r="E332" s="54" t="s">
        <v>1035</v>
      </c>
      <c r="F332" s="55">
        <v>39630</v>
      </c>
      <c r="G332" s="55">
        <v>39813</v>
      </c>
      <c r="H332" s="56">
        <v>3418</v>
      </c>
      <c r="I332" s="56">
        <v>1022</v>
      </c>
      <c r="J332" s="56">
        <v>4440</v>
      </c>
    </row>
    <row r="333" spans="1:10" s="57" customFormat="1" ht="25.5">
      <c r="A333" s="54" t="s">
        <v>1419</v>
      </c>
      <c r="B333" s="54" t="s">
        <v>338</v>
      </c>
      <c r="C333" s="54" t="s">
        <v>1425</v>
      </c>
      <c r="D333" s="54" t="s">
        <v>495</v>
      </c>
      <c r="E333" s="54" t="s">
        <v>496</v>
      </c>
      <c r="F333" s="55">
        <v>39721</v>
      </c>
      <c r="G333" s="55">
        <v>40209</v>
      </c>
      <c r="H333" s="56">
        <v>32438</v>
      </c>
      <c r="I333" s="56">
        <v>8434</v>
      </c>
      <c r="J333" s="56">
        <v>40872</v>
      </c>
    </row>
    <row r="334" spans="1:10" s="57" customFormat="1" ht="25.5">
      <c r="A334" s="54" t="s">
        <v>1419</v>
      </c>
      <c r="B334" s="54" t="s">
        <v>338</v>
      </c>
      <c r="C334" s="54" t="s">
        <v>1036</v>
      </c>
      <c r="D334" s="54" t="s">
        <v>337</v>
      </c>
      <c r="E334" s="54" t="s">
        <v>1037</v>
      </c>
      <c r="F334" s="55">
        <v>38899</v>
      </c>
      <c r="G334" s="55">
        <v>39263</v>
      </c>
      <c r="H334" s="56">
        <v>11851</v>
      </c>
      <c r="I334" s="56">
        <v>948</v>
      </c>
      <c r="J334" s="56">
        <v>12799</v>
      </c>
    </row>
    <row r="335" spans="1:10" s="57" customFormat="1" ht="25.5">
      <c r="A335" s="54" t="s">
        <v>1419</v>
      </c>
      <c r="B335" s="54" t="s">
        <v>173</v>
      </c>
      <c r="C335" s="54" t="s">
        <v>663</v>
      </c>
      <c r="D335" s="54" t="s">
        <v>62</v>
      </c>
      <c r="E335" s="54" t="s">
        <v>63</v>
      </c>
      <c r="F335" s="55">
        <v>38504</v>
      </c>
      <c r="G335" s="55">
        <v>42035</v>
      </c>
      <c r="H335" s="56">
        <v>6295</v>
      </c>
      <c r="I335" s="56">
        <v>1775</v>
      </c>
      <c r="J335" s="56">
        <v>8070</v>
      </c>
    </row>
    <row r="336" spans="1:10" s="57" customFormat="1" ht="38.25">
      <c r="A336" s="54" t="s">
        <v>1419</v>
      </c>
      <c r="B336" s="54" t="s">
        <v>173</v>
      </c>
      <c r="C336" s="54" t="s">
        <v>1038</v>
      </c>
      <c r="D336" s="54" t="s">
        <v>368</v>
      </c>
      <c r="E336" s="54" t="s">
        <v>1039</v>
      </c>
      <c r="F336" s="55">
        <v>39539</v>
      </c>
      <c r="G336" s="55">
        <v>40633</v>
      </c>
      <c r="H336" s="56">
        <v>0</v>
      </c>
      <c r="I336" s="56">
        <v>0</v>
      </c>
      <c r="J336" s="56">
        <v>0</v>
      </c>
    </row>
    <row r="337" spans="1:10" s="57" customFormat="1" ht="25.5">
      <c r="A337" s="54" t="s">
        <v>1419</v>
      </c>
      <c r="B337" s="54" t="s">
        <v>173</v>
      </c>
      <c r="C337" s="54" t="s">
        <v>175</v>
      </c>
      <c r="D337" s="54" t="s">
        <v>486</v>
      </c>
      <c r="E337" s="54" t="s">
        <v>308</v>
      </c>
      <c r="F337" s="55">
        <v>39995</v>
      </c>
      <c r="G337" s="55">
        <v>40359</v>
      </c>
      <c r="H337" s="56">
        <v>263594</v>
      </c>
      <c r="I337" s="56">
        <v>21088</v>
      </c>
      <c r="J337" s="56">
        <v>284682</v>
      </c>
    </row>
    <row r="338" spans="1:10" s="57" customFormat="1" ht="25.5">
      <c r="A338" s="54" t="s">
        <v>1419</v>
      </c>
      <c r="B338" s="54" t="s">
        <v>173</v>
      </c>
      <c r="C338" s="54" t="s">
        <v>175</v>
      </c>
      <c r="D338" s="54" t="s">
        <v>221</v>
      </c>
      <c r="E338" s="54" t="s">
        <v>65</v>
      </c>
      <c r="F338" s="55">
        <v>39508</v>
      </c>
      <c r="G338" s="55">
        <v>401462</v>
      </c>
      <c r="H338" s="56">
        <v>6708</v>
      </c>
      <c r="I338" s="56">
        <v>1892</v>
      </c>
      <c r="J338" s="56">
        <v>8600</v>
      </c>
    </row>
    <row r="339" spans="1:10" s="57" customFormat="1" ht="25.5">
      <c r="A339" s="54" t="s">
        <v>1419</v>
      </c>
      <c r="B339" s="54" t="s">
        <v>173</v>
      </c>
      <c r="C339" s="54" t="s">
        <v>175</v>
      </c>
      <c r="D339" s="54" t="s">
        <v>221</v>
      </c>
      <c r="E339" s="54" t="s">
        <v>64</v>
      </c>
      <c r="F339" s="55">
        <v>39508</v>
      </c>
      <c r="G339" s="55">
        <v>401462</v>
      </c>
      <c r="H339" s="56">
        <v>6864</v>
      </c>
      <c r="I339" s="56">
        <v>1936</v>
      </c>
      <c r="J339" s="56">
        <v>8800</v>
      </c>
    </row>
    <row r="340" spans="1:10" s="57" customFormat="1" ht="38.25">
      <c r="A340" s="54" t="s">
        <v>1419</v>
      </c>
      <c r="B340" s="54" t="s">
        <v>173</v>
      </c>
      <c r="C340" s="54" t="s">
        <v>175</v>
      </c>
      <c r="D340" s="54" t="s">
        <v>221</v>
      </c>
      <c r="E340" s="54" t="s">
        <v>1040</v>
      </c>
      <c r="F340" s="55">
        <v>39508</v>
      </c>
      <c r="G340" s="55">
        <v>401462</v>
      </c>
      <c r="H340" s="56">
        <v>0</v>
      </c>
      <c r="I340" s="56">
        <v>0</v>
      </c>
      <c r="J340" s="56">
        <v>0</v>
      </c>
    </row>
    <row r="341" spans="1:10" s="57" customFormat="1" ht="12.75">
      <c r="A341" s="54" t="s">
        <v>1419</v>
      </c>
      <c r="B341" s="54" t="s">
        <v>173</v>
      </c>
      <c r="C341" s="54" t="s">
        <v>175</v>
      </c>
      <c r="D341" s="54" t="s">
        <v>1042</v>
      </c>
      <c r="E341" s="54" t="s">
        <v>1043</v>
      </c>
      <c r="F341" s="55">
        <v>39417</v>
      </c>
      <c r="G341" s="55">
        <v>39782</v>
      </c>
      <c r="H341" s="56">
        <v>110945</v>
      </c>
      <c r="I341" s="56">
        <v>56582</v>
      </c>
      <c r="J341" s="56">
        <v>167527</v>
      </c>
    </row>
    <row r="342" spans="1:10" s="57" customFormat="1" ht="25.5">
      <c r="A342" s="54" t="s">
        <v>1419</v>
      </c>
      <c r="B342" s="54" t="s">
        <v>173</v>
      </c>
      <c r="C342" s="54" t="s">
        <v>175</v>
      </c>
      <c r="D342" s="54" t="s">
        <v>486</v>
      </c>
      <c r="E342" s="54" t="s">
        <v>176</v>
      </c>
      <c r="F342" s="55">
        <v>39995</v>
      </c>
      <c r="G342" s="55">
        <v>40543</v>
      </c>
      <c r="H342" s="56">
        <v>242749</v>
      </c>
      <c r="I342" s="56">
        <v>68456</v>
      </c>
      <c r="J342" s="56">
        <v>311205</v>
      </c>
    </row>
    <row r="343" spans="1:10" s="57" customFormat="1" ht="25.5">
      <c r="A343" s="54" t="s">
        <v>1419</v>
      </c>
      <c r="B343" s="54" t="s">
        <v>173</v>
      </c>
      <c r="C343" s="54" t="s">
        <v>175</v>
      </c>
      <c r="D343" s="54" t="s">
        <v>486</v>
      </c>
      <c r="E343" s="54" t="s">
        <v>1041</v>
      </c>
      <c r="F343" s="55">
        <v>39706</v>
      </c>
      <c r="G343" s="55">
        <v>40056</v>
      </c>
      <c r="H343" s="56">
        <v>510293</v>
      </c>
      <c r="I343" s="56">
        <v>143078</v>
      </c>
      <c r="J343" s="56">
        <v>653371</v>
      </c>
    </row>
    <row r="344" spans="1:10" s="57" customFormat="1" ht="25.5">
      <c r="A344" s="54" t="s">
        <v>1419</v>
      </c>
      <c r="B344" s="54" t="s">
        <v>173</v>
      </c>
      <c r="C344" s="54" t="s">
        <v>175</v>
      </c>
      <c r="D344" s="54" t="s">
        <v>486</v>
      </c>
      <c r="E344" s="54" t="s">
        <v>176</v>
      </c>
      <c r="F344" s="55">
        <v>39630</v>
      </c>
      <c r="G344" s="55">
        <v>39994</v>
      </c>
      <c r="H344" s="56">
        <v>242750</v>
      </c>
      <c r="I344" s="56">
        <v>68456</v>
      </c>
      <c r="J344" s="56">
        <v>311206</v>
      </c>
    </row>
    <row r="345" spans="1:10" s="57" customFormat="1" ht="38.25">
      <c r="A345" s="54" t="s">
        <v>1419</v>
      </c>
      <c r="B345" s="54" t="s">
        <v>173</v>
      </c>
      <c r="C345" s="54" t="s">
        <v>174</v>
      </c>
      <c r="D345" s="54" t="s">
        <v>61</v>
      </c>
      <c r="E345" s="54" t="s">
        <v>66</v>
      </c>
      <c r="F345" s="55">
        <v>39422</v>
      </c>
      <c r="G345" s="55">
        <v>40153</v>
      </c>
      <c r="H345" s="56">
        <v>3968</v>
      </c>
      <c r="I345" s="56">
        <v>1032</v>
      </c>
      <c r="J345" s="56">
        <v>5000</v>
      </c>
    </row>
    <row r="346" spans="1:10" s="57" customFormat="1" ht="25.5">
      <c r="A346" s="54" t="s">
        <v>1419</v>
      </c>
      <c r="B346" s="54" t="s">
        <v>173</v>
      </c>
      <c r="C346" s="54" t="s">
        <v>174</v>
      </c>
      <c r="D346" s="54" t="s">
        <v>497</v>
      </c>
      <c r="E346" s="54" t="s">
        <v>67</v>
      </c>
      <c r="F346" s="55">
        <v>39264</v>
      </c>
      <c r="G346" s="55">
        <v>39994</v>
      </c>
      <c r="H346" s="56">
        <v>10019</v>
      </c>
      <c r="I346" s="56">
        <v>2975</v>
      </c>
      <c r="J346" s="56">
        <v>12994</v>
      </c>
    </row>
    <row r="347" spans="1:10" s="57" customFormat="1" ht="25.5">
      <c r="A347" s="54" t="s">
        <v>1419</v>
      </c>
      <c r="B347" s="54" t="s">
        <v>173</v>
      </c>
      <c r="C347" s="54" t="s">
        <v>68</v>
      </c>
      <c r="D347" s="54" t="s">
        <v>398</v>
      </c>
      <c r="E347" s="54" t="s">
        <v>1047</v>
      </c>
      <c r="F347" s="55">
        <v>39692</v>
      </c>
      <c r="G347" s="55">
        <v>40543</v>
      </c>
      <c r="H347" s="56">
        <v>208333</v>
      </c>
      <c r="I347" s="56">
        <v>41667</v>
      </c>
      <c r="J347" s="56">
        <v>250000</v>
      </c>
    </row>
    <row r="348" spans="1:10" s="57" customFormat="1" ht="25.5">
      <c r="A348" s="54" t="s">
        <v>1419</v>
      </c>
      <c r="B348" s="54" t="s">
        <v>173</v>
      </c>
      <c r="C348" s="54" t="s">
        <v>68</v>
      </c>
      <c r="D348" s="54" t="s">
        <v>1044</v>
      </c>
      <c r="E348" s="54" t="s">
        <v>1045</v>
      </c>
      <c r="F348" s="55">
        <v>39603</v>
      </c>
      <c r="G348" s="55">
        <v>39691</v>
      </c>
      <c r="H348" s="56">
        <v>5000</v>
      </c>
      <c r="I348" s="56">
        <v>1000</v>
      </c>
      <c r="J348" s="56">
        <v>6000</v>
      </c>
    </row>
    <row r="349" spans="1:10" s="57" customFormat="1" ht="25.5">
      <c r="A349" s="54" t="s">
        <v>1419</v>
      </c>
      <c r="B349" s="54" t="s">
        <v>173</v>
      </c>
      <c r="C349" s="54" t="s">
        <v>68</v>
      </c>
      <c r="D349" s="54" t="s">
        <v>61</v>
      </c>
      <c r="E349" s="54" t="s">
        <v>1046</v>
      </c>
      <c r="F349" s="55">
        <v>39944</v>
      </c>
      <c r="G349" s="55">
        <v>40308</v>
      </c>
      <c r="H349" s="56">
        <v>120000</v>
      </c>
      <c r="I349" s="56">
        <v>31200</v>
      </c>
      <c r="J349" s="56">
        <v>151200</v>
      </c>
    </row>
    <row r="350" spans="1:10" s="57" customFormat="1" ht="38.25">
      <c r="A350" s="54" t="s">
        <v>1419</v>
      </c>
      <c r="B350" s="54" t="s">
        <v>173</v>
      </c>
      <c r="C350" s="54" t="s">
        <v>69</v>
      </c>
      <c r="D350" s="54" t="s">
        <v>664</v>
      </c>
      <c r="E350" s="54" t="s">
        <v>1048</v>
      </c>
      <c r="F350" s="55">
        <v>39730</v>
      </c>
      <c r="G350" s="55">
        <v>40359</v>
      </c>
      <c r="H350" s="56">
        <v>135721</v>
      </c>
      <c r="I350" s="56">
        <v>13572</v>
      </c>
      <c r="J350" s="56">
        <v>149293</v>
      </c>
    </row>
    <row r="351" spans="1:10" s="57" customFormat="1" ht="25.5">
      <c r="A351" s="54" t="s">
        <v>1419</v>
      </c>
      <c r="B351" s="54" t="s">
        <v>173</v>
      </c>
      <c r="C351" s="54" t="s">
        <v>69</v>
      </c>
      <c r="D351" s="54" t="s">
        <v>4</v>
      </c>
      <c r="E351" s="54" t="s">
        <v>70</v>
      </c>
      <c r="F351" s="55">
        <v>39783</v>
      </c>
      <c r="G351" s="55">
        <v>39903</v>
      </c>
      <c r="H351" s="56">
        <v>10000</v>
      </c>
      <c r="I351" s="56">
        <v>0</v>
      </c>
      <c r="J351" s="56">
        <v>10000</v>
      </c>
    </row>
    <row r="352" spans="1:10" s="57" customFormat="1" ht="25.5">
      <c r="A352" s="54" t="s">
        <v>1419</v>
      </c>
      <c r="B352" s="54" t="s">
        <v>173</v>
      </c>
      <c r="C352" s="54" t="s">
        <v>69</v>
      </c>
      <c r="D352" s="54" t="s">
        <v>1049</v>
      </c>
      <c r="E352" s="54" t="s">
        <v>1050</v>
      </c>
      <c r="F352" s="55">
        <v>39630</v>
      </c>
      <c r="G352" s="55">
        <v>39994</v>
      </c>
      <c r="H352" s="56">
        <v>2000</v>
      </c>
      <c r="I352" s="56">
        <v>0</v>
      </c>
      <c r="J352" s="56">
        <v>2000</v>
      </c>
    </row>
    <row r="353" spans="1:10" s="57" customFormat="1" ht="25.5">
      <c r="A353" s="54" t="s">
        <v>1419</v>
      </c>
      <c r="B353" s="54" t="s">
        <v>173</v>
      </c>
      <c r="C353" s="54" t="s">
        <v>20</v>
      </c>
      <c r="D353" s="54" t="s">
        <v>486</v>
      </c>
      <c r="E353" s="54" t="s">
        <v>312</v>
      </c>
      <c r="F353" s="55">
        <v>39954</v>
      </c>
      <c r="G353" s="55">
        <v>40663</v>
      </c>
      <c r="H353" s="56">
        <v>244709</v>
      </c>
      <c r="I353" s="56">
        <v>127249</v>
      </c>
      <c r="J353" s="56">
        <v>371958</v>
      </c>
    </row>
    <row r="354" spans="1:10" s="57" customFormat="1" ht="25.5">
      <c r="A354" s="54" t="s">
        <v>1419</v>
      </c>
      <c r="B354" s="54" t="s">
        <v>177</v>
      </c>
      <c r="C354" s="54" t="s">
        <v>178</v>
      </c>
      <c r="D354" s="54" t="s">
        <v>1053</v>
      </c>
      <c r="E354" s="54" t="s">
        <v>1054</v>
      </c>
      <c r="F354" s="55">
        <v>39814</v>
      </c>
      <c r="G354" s="55">
        <v>40178</v>
      </c>
      <c r="H354" s="56">
        <v>13636</v>
      </c>
      <c r="I354" s="56">
        <v>1364</v>
      </c>
      <c r="J354" s="56">
        <v>15000</v>
      </c>
    </row>
    <row r="355" spans="1:10" s="57" customFormat="1" ht="25.5">
      <c r="A355" s="54" t="s">
        <v>1419</v>
      </c>
      <c r="B355" s="54" t="s">
        <v>177</v>
      </c>
      <c r="C355" s="54" t="s">
        <v>178</v>
      </c>
      <c r="D355" s="54" t="s">
        <v>72</v>
      </c>
      <c r="E355" s="54" t="s">
        <v>1051</v>
      </c>
      <c r="F355" s="55">
        <v>39661</v>
      </c>
      <c r="G355" s="55">
        <v>40025</v>
      </c>
      <c r="H355" s="56">
        <v>50000</v>
      </c>
      <c r="I355" s="56">
        <v>5000</v>
      </c>
      <c r="J355" s="56">
        <v>55000</v>
      </c>
    </row>
    <row r="356" spans="1:10" s="57" customFormat="1" ht="25.5">
      <c r="A356" s="54" t="s">
        <v>1419</v>
      </c>
      <c r="B356" s="54" t="s">
        <v>177</v>
      </c>
      <c r="C356" s="54" t="s">
        <v>178</v>
      </c>
      <c r="D356" s="54" t="s">
        <v>297</v>
      </c>
      <c r="E356" s="54" t="s">
        <v>179</v>
      </c>
      <c r="F356" s="55">
        <v>39814</v>
      </c>
      <c r="G356" s="55">
        <v>39994</v>
      </c>
      <c r="H356" s="56">
        <v>43478</v>
      </c>
      <c r="I356" s="56">
        <v>6522</v>
      </c>
      <c r="J356" s="56">
        <v>50000</v>
      </c>
    </row>
    <row r="357" spans="1:10" s="57" customFormat="1" ht="38.25">
      <c r="A357" s="54" t="s">
        <v>1419</v>
      </c>
      <c r="B357" s="54" t="s">
        <v>177</v>
      </c>
      <c r="C357" s="54" t="s">
        <v>178</v>
      </c>
      <c r="D357" s="54" t="s">
        <v>340</v>
      </c>
      <c r="E357" s="54" t="s">
        <v>1052</v>
      </c>
      <c r="F357" s="55">
        <v>39904</v>
      </c>
      <c r="G357" s="55">
        <v>40268</v>
      </c>
      <c r="H357" s="56">
        <v>114846</v>
      </c>
      <c r="I357" s="56">
        <v>0</v>
      </c>
      <c r="J357" s="56">
        <v>114846</v>
      </c>
    </row>
    <row r="358" spans="1:10" s="57" customFormat="1" ht="25.5">
      <c r="A358" s="54" t="s">
        <v>1419</v>
      </c>
      <c r="B358" s="54" t="s">
        <v>177</v>
      </c>
      <c r="C358" s="54" t="s">
        <v>178</v>
      </c>
      <c r="D358" s="54" t="s">
        <v>297</v>
      </c>
      <c r="E358" s="54" t="s">
        <v>179</v>
      </c>
      <c r="F358" s="55">
        <v>39630</v>
      </c>
      <c r="G358" s="55">
        <v>39813</v>
      </c>
      <c r="H358" s="56">
        <v>43478</v>
      </c>
      <c r="I358" s="56">
        <v>6522</v>
      </c>
      <c r="J358" s="56">
        <v>50000</v>
      </c>
    </row>
    <row r="359" spans="1:10" s="57" customFormat="1" ht="38.25">
      <c r="A359" s="54" t="s">
        <v>1419</v>
      </c>
      <c r="B359" s="54" t="s">
        <v>177</v>
      </c>
      <c r="C359" s="54" t="s">
        <v>1055</v>
      </c>
      <c r="D359" s="54" t="s">
        <v>328</v>
      </c>
      <c r="E359" s="54" t="s">
        <v>1056</v>
      </c>
      <c r="F359" s="55">
        <v>39630</v>
      </c>
      <c r="G359" s="55">
        <v>40359</v>
      </c>
      <c r="H359" s="56">
        <v>233672</v>
      </c>
      <c r="I359" s="56">
        <v>118005</v>
      </c>
      <c r="J359" s="56">
        <v>351677</v>
      </c>
    </row>
    <row r="360" spans="1:10" s="57" customFormat="1" ht="25.5">
      <c r="A360" s="54" t="s">
        <v>1419</v>
      </c>
      <c r="B360" s="54" t="s">
        <v>177</v>
      </c>
      <c r="C360" s="54" t="s">
        <v>71</v>
      </c>
      <c r="D360" s="54" t="s">
        <v>1057</v>
      </c>
      <c r="E360" s="54" t="s">
        <v>1058</v>
      </c>
      <c r="F360" s="55">
        <v>39615</v>
      </c>
      <c r="G360" s="55">
        <v>39979</v>
      </c>
      <c r="H360" s="56">
        <v>90374</v>
      </c>
      <c r="I360" s="56">
        <v>9037</v>
      </c>
      <c r="J360" s="56">
        <v>99411</v>
      </c>
    </row>
    <row r="361" spans="1:10" s="57" customFormat="1" ht="25.5">
      <c r="A361" s="54" t="s">
        <v>1419</v>
      </c>
      <c r="B361" s="54" t="s">
        <v>177</v>
      </c>
      <c r="C361" s="54" t="s">
        <v>71</v>
      </c>
      <c r="D361" s="54" t="s">
        <v>72</v>
      </c>
      <c r="E361" s="54" t="s">
        <v>73</v>
      </c>
      <c r="F361" s="55">
        <v>39873</v>
      </c>
      <c r="G361" s="55">
        <v>40237</v>
      </c>
      <c r="H361" s="56">
        <v>135000</v>
      </c>
      <c r="I361" s="56">
        <v>13500</v>
      </c>
      <c r="J361" s="56">
        <v>148500</v>
      </c>
    </row>
    <row r="362" spans="1:10" s="57" customFormat="1" ht="25.5">
      <c r="A362" s="54" t="s">
        <v>1419</v>
      </c>
      <c r="B362" s="54" t="s">
        <v>177</v>
      </c>
      <c r="C362" s="54" t="s">
        <v>74</v>
      </c>
      <c r="D362" s="54" t="s">
        <v>335</v>
      </c>
      <c r="E362" s="54" t="s">
        <v>75</v>
      </c>
      <c r="F362" s="55">
        <v>38631</v>
      </c>
      <c r="G362" s="55">
        <v>40237</v>
      </c>
      <c r="H362" s="56">
        <v>1560</v>
      </c>
      <c r="I362" s="56">
        <v>440</v>
      </c>
      <c r="J362" s="56">
        <v>2000</v>
      </c>
    </row>
    <row r="363" spans="1:10" s="57" customFormat="1" ht="38.25">
      <c r="A363" s="54" t="s">
        <v>1419</v>
      </c>
      <c r="B363" s="54" t="s">
        <v>177</v>
      </c>
      <c r="C363" s="54" t="s">
        <v>74</v>
      </c>
      <c r="D363" s="54" t="s">
        <v>328</v>
      </c>
      <c r="E363" s="54" t="s">
        <v>665</v>
      </c>
      <c r="F363" s="55">
        <v>39873</v>
      </c>
      <c r="G363" s="55">
        <v>40418</v>
      </c>
      <c r="H363" s="56">
        <v>125000</v>
      </c>
      <c r="I363" s="56">
        <v>63125</v>
      </c>
      <c r="J363" s="56">
        <v>188125</v>
      </c>
    </row>
    <row r="364" spans="1:10" s="57" customFormat="1" ht="38.25">
      <c r="A364" s="54" t="s">
        <v>1419</v>
      </c>
      <c r="B364" s="54" t="s">
        <v>76</v>
      </c>
      <c r="C364" s="54" t="s">
        <v>1059</v>
      </c>
      <c r="D364" s="54" t="s">
        <v>351</v>
      </c>
      <c r="E364" s="54" t="s">
        <v>1060</v>
      </c>
      <c r="F364" s="55">
        <v>39680</v>
      </c>
      <c r="G364" s="55">
        <v>40359</v>
      </c>
      <c r="H364" s="56">
        <v>0</v>
      </c>
      <c r="I364" s="56">
        <v>0</v>
      </c>
      <c r="J364" s="56">
        <v>0</v>
      </c>
    </row>
    <row r="365" spans="1:10" s="57" customFormat="1" ht="38.25">
      <c r="A365" s="54" t="s">
        <v>1419</v>
      </c>
      <c r="B365" s="54" t="s">
        <v>76</v>
      </c>
      <c r="C365" s="54" t="s">
        <v>666</v>
      </c>
      <c r="D365" s="54" t="s">
        <v>328</v>
      </c>
      <c r="E365" s="54" t="s">
        <v>77</v>
      </c>
      <c r="F365" s="55">
        <v>39934</v>
      </c>
      <c r="G365" s="55">
        <v>40298</v>
      </c>
      <c r="H365" s="56">
        <v>212500</v>
      </c>
      <c r="I365" s="56">
        <v>107313</v>
      </c>
      <c r="J365" s="56">
        <v>319813</v>
      </c>
    </row>
    <row r="366" spans="1:10" s="57" customFormat="1" ht="25.5">
      <c r="A366" s="54" t="s">
        <v>1419</v>
      </c>
      <c r="B366" s="54" t="s">
        <v>180</v>
      </c>
      <c r="C366" s="54" t="s">
        <v>300</v>
      </c>
      <c r="D366" s="54" t="s">
        <v>340</v>
      </c>
      <c r="E366" s="54" t="s">
        <v>311</v>
      </c>
      <c r="F366" s="55">
        <v>39661</v>
      </c>
      <c r="G366" s="55">
        <v>40025</v>
      </c>
      <c r="H366" s="56">
        <v>277778</v>
      </c>
      <c r="I366" s="56">
        <v>22222</v>
      </c>
      <c r="J366" s="56">
        <v>300000</v>
      </c>
    </row>
    <row r="367" spans="1:10" s="57" customFormat="1" ht="51">
      <c r="A367" s="54" t="s">
        <v>1419</v>
      </c>
      <c r="B367" s="54" t="s">
        <v>426</v>
      </c>
      <c r="C367" s="54" t="s">
        <v>427</v>
      </c>
      <c r="D367" s="54" t="s">
        <v>1061</v>
      </c>
      <c r="E367" s="54" t="s">
        <v>1062</v>
      </c>
      <c r="F367" s="55">
        <v>39722</v>
      </c>
      <c r="G367" s="55">
        <v>40451</v>
      </c>
      <c r="H367" s="56">
        <v>100000</v>
      </c>
      <c r="I367" s="56">
        <v>25000</v>
      </c>
      <c r="J367" s="56">
        <v>125000</v>
      </c>
    </row>
    <row r="368" spans="1:10" s="57" customFormat="1" ht="25.5">
      <c r="A368" s="54" t="s">
        <v>1419</v>
      </c>
      <c r="B368" s="54" t="s">
        <v>181</v>
      </c>
      <c r="C368" s="54" t="s">
        <v>498</v>
      </c>
      <c r="D368" s="54" t="s">
        <v>310</v>
      </c>
      <c r="E368" s="54" t="s">
        <v>1064</v>
      </c>
      <c r="F368" s="55">
        <v>39783</v>
      </c>
      <c r="G368" s="55">
        <v>40147</v>
      </c>
      <c r="H368" s="56">
        <v>313698</v>
      </c>
      <c r="I368" s="56">
        <v>158417</v>
      </c>
      <c r="J368" s="56">
        <v>472115</v>
      </c>
    </row>
    <row r="369" spans="1:10" s="57" customFormat="1" ht="25.5">
      <c r="A369" s="54" t="s">
        <v>1419</v>
      </c>
      <c r="B369" s="54" t="s">
        <v>181</v>
      </c>
      <c r="C369" s="54" t="s">
        <v>498</v>
      </c>
      <c r="D369" s="54" t="s">
        <v>298</v>
      </c>
      <c r="E369" s="54" t="s">
        <v>1063</v>
      </c>
      <c r="F369" s="55">
        <v>39448</v>
      </c>
      <c r="G369" s="55">
        <v>39844</v>
      </c>
      <c r="H369" s="56">
        <v>33183</v>
      </c>
      <c r="I369" s="56">
        <v>16840</v>
      </c>
      <c r="J369" s="56">
        <v>50023</v>
      </c>
    </row>
    <row r="370" spans="1:10" s="57" customFormat="1" ht="25.5">
      <c r="A370" s="54" t="s">
        <v>1419</v>
      </c>
      <c r="B370" s="54" t="s">
        <v>181</v>
      </c>
      <c r="C370" s="54" t="s">
        <v>498</v>
      </c>
      <c r="D370" s="54" t="s">
        <v>310</v>
      </c>
      <c r="E370" s="54" t="s">
        <v>1064</v>
      </c>
      <c r="F370" s="55">
        <v>39539</v>
      </c>
      <c r="G370" s="55">
        <v>39903</v>
      </c>
      <c r="H370" s="56">
        <v>316461</v>
      </c>
      <c r="I370" s="56">
        <v>164560</v>
      </c>
      <c r="J370" s="56">
        <v>481021</v>
      </c>
    </row>
    <row r="371" spans="1:10" s="57" customFormat="1" ht="25.5">
      <c r="A371" s="54" t="s">
        <v>1419</v>
      </c>
      <c r="B371" s="54" t="s">
        <v>181</v>
      </c>
      <c r="C371" s="54" t="s">
        <v>498</v>
      </c>
      <c r="D371" s="54" t="s">
        <v>78</v>
      </c>
      <c r="E371" s="54" t="s">
        <v>79</v>
      </c>
      <c r="F371" s="55">
        <v>39630</v>
      </c>
      <c r="G371" s="55">
        <v>39994</v>
      </c>
      <c r="H371" s="56">
        <v>123149</v>
      </c>
      <c r="I371" s="56">
        <v>64037</v>
      </c>
      <c r="J371" s="56">
        <v>187186</v>
      </c>
    </row>
    <row r="372" spans="1:10" s="57" customFormat="1" ht="25.5">
      <c r="A372" s="54" t="s">
        <v>1419</v>
      </c>
      <c r="B372" s="54" t="s">
        <v>181</v>
      </c>
      <c r="C372" s="54" t="s">
        <v>498</v>
      </c>
      <c r="D372" s="54" t="s">
        <v>298</v>
      </c>
      <c r="E372" s="54" t="s">
        <v>1063</v>
      </c>
      <c r="F372" s="55">
        <v>39845</v>
      </c>
      <c r="G372" s="55">
        <v>40209</v>
      </c>
      <c r="H372" s="56">
        <v>13091</v>
      </c>
      <c r="I372" s="56">
        <v>6611</v>
      </c>
      <c r="J372" s="56">
        <v>19702</v>
      </c>
    </row>
    <row r="373" spans="1:10" s="57" customFormat="1" ht="25.5">
      <c r="A373" s="54" t="s">
        <v>1419</v>
      </c>
      <c r="B373" s="54" t="s">
        <v>181</v>
      </c>
      <c r="C373" s="54" t="s">
        <v>1065</v>
      </c>
      <c r="D373" s="54" t="s">
        <v>1026</v>
      </c>
      <c r="E373" s="54" t="s">
        <v>1067</v>
      </c>
      <c r="F373" s="55">
        <v>39630</v>
      </c>
      <c r="G373" s="55">
        <v>41455</v>
      </c>
      <c r="H373" s="56">
        <v>674816</v>
      </c>
      <c r="I373" s="56">
        <v>52187</v>
      </c>
      <c r="J373" s="56">
        <v>727003</v>
      </c>
    </row>
    <row r="374" spans="1:10" s="57" customFormat="1" ht="25.5">
      <c r="A374" s="54" t="s">
        <v>1419</v>
      </c>
      <c r="B374" s="54" t="s">
        <v>181</v>
      </c>
      <c r="C374" s="54" t="s">
        <v>1065</v>
      </c>
      <c r="D374" s="54" t="s">
        <v>623</v>
      </c>
      <c r="E374" s="54" t="s">
        <v>1066</v>
      </c>
      <c r="F374" s="55">
        <v>39706</v>
      </c>
      <c r="G374" s="55">
        <v>40070</v>
      </c>
      <c r="H374" s="56">
        <v>75000</v>
      </c>
      <c r="I374" s="56">
        <v>37875</v>
      </c>
      <c r="J374" s="56">
        <v>112875</v>
      </c>
    </row>
    <row r="375" spans="1:10" s="57" customFormat="1" ht="25.5">
      <c r="A375" s="54" t="s">
        <v>1419</v>
      </c>
      <c r="B375" s="54" t="s">
        <v>181</v>
      </c>
      <c r="C375" s="54" t="s">
        <v>1068</v>
      </c>
      <c r="D375" s="54" t="s">
        <v>1069</v>
      </c>
      <c r="E375" s="54" t="s">
        <v>1070</v>
      </c>
      <c r="F375" s="55">
        <v>39799</v>
      </c>
      <c r="G375" s="55">
        <v>40543</v>
      </c>
      <c r="H375" s="56">
        <v>137891</v>
      </c>
      <c r="I375" s="56">
        <v>11032</v>
      </c>
      <c r="J375" s="56">
        <v>148923</v>
      </c>
    </row>
    <row r="376" spans="1:10" s="57" customFormat="1" ht="38.25">
      <c r="A376" s="54" t="s">
        <v>1419</v>
      </c>
      <c r="B376" s="54" t="s">
        <v>182</v>
      </c>
      <c r="C376" s="54" t="s">
        <v>1071</v>
      </c>
      <c r="D376" s="54" t="s">
        <v>1072</v>
      </c>
      <c r="E376" s="54" t="s">
        <v>1073</v>
      </c>
      <c r="F376" s="55">
        <v>39569</v>
      </c>
      <c r="G376" s="55">
        <v>39994</v>
      </c>
      <c r="H376" s="56">
        <v>171725</v>
      </c>
      <c r="I376" s="56">
        <v>86721</v>
      </c>
      <c r="J376" s="56">
        <v>258446</v>
      </c>
    </row>
    <row r="377" spans="1:10" s="57" customFormat="1" ht="38.25">
      <c r="A377" s="54" t="s">
        <v>1419</v>
      </c>
      <c r="B377" s="54" t="s">
        <v>182</v>
      </c>
      <c r="C377" s="54" t="s">
        <v>304</v>
      </c>
      <c r="D377" s="54" t="s">
        <v>321</v>
      </c>
      <c r="E377" s="54" t="s">
        <v>80</v>
      </c>
      <c r="F377" s="55">
        <v>39692</v>
      </c>
      <c r="G377" s="55">
        <v>40056</v>
      </c>
      <c r="H377" s="56">
        <v>220750</v>
      </c>
      <c r="I377" s="56">
        <v>97718</v>
      </c>
      <c r="J377" s="56">
        <v>318468</v>
      </c>
    </row>
    <row r="378" spans="1:10" s="57" customFormat="1" ht="25.5">
      <c r="A378" s="54" t="s">
        <v>1419</v>
      </c>
      <c r="B378" s="54" t="s">
        <v>182</v>
      </c>
      <c r="C378" s="54" t="s">
        <v>304</v>
      </c>
      <c r="D378" s="54" t="s">
        <v>484</v>
      </c>
      <c r="E378" s="54" t="s">
        <v>1074</v>
      </c>
      <c r="F378" s="55">
        <v>39965</v>
      </c>
      <c r="G378" s="55">
        <v>40694</v>
      </c>
      <c r="H378" s="56">
        <v>125000</v>
      </c>
      <c r="I378" s="56">
        <v>63125</v>
      </c>
      <c r="J378" s="56">
        <v>188125</v>
      </c>
    </row>
    <row r="379" spans="1:10" s="57" customFormat="1" ht="25.5">
      <c r="A379" s="54" t="s">
        <v>1419</v>
      </c>
      <c r="B379" s="54" t="s">
        <v>182</v>
      </c>
      <c r="C379" s="54" t="s">
        <v>304</v>
      </c>
      <c r="D379" s="54" t="s">
        <v>340</v>
      </c>
      <c r="E379" s="54" t="s">
        <v>183</v>
      </c>
      <c r="F379" s="55">
        <v>39995</v>
      </c>
      <c r="G379" s="55">
        <v>40359</v>
      </c>
      <c r="H379" s="56">
        <v>1427409</v>
      </c>
      <c r="I379" s="56">
        <v>739289</v>
      </c>
      <c r="J379" s="56">
        <v>2166698</v>
      </c>
    </row>
    <row r="380" spans="1:10" s="57" customFormat="1" ht="25.5">
      <c r="A380" s="54" t="s">
        <v>1419</v>
      </c>
      <c r="B380" s="54" t="s">
        <v>182</v>
      </c>
      <c r="C380" s="54" t="s">
        <v>304</v>
      </c>
      <c r="D380" s="54" t="s">
        <v>484</v>
      </c>
      <c r="E380" s="54" t="s">
        <v>22</v>
      </c>
      <c r="F380" s="55">
        <v>39965</v>
      </c>
      <c r="G380" s="55">
        <v>40329</v>
      </c>
      <c r="H380" s="56">
        <v>238138</v>
      </c>
      <c r="I380" s="56">
        <v>123832</v>
      </c>
      <c r="J380" s="56">
        <v>361970</v>
      </c>
    </row>
    <row r="381" spans="1:10" s="57" customFormat="1" ht="25.5">
      <c r="A381" s="54" t="s">
        <v>1419</v>
      </c>
      <c r="B381" s="54" t="s">
        <v>182</v>
      </c>
      <c r="C381" s="54" t="s">
        <v>304</v>
      </c>
      <c r="D381" s="54" t="s">
        <v>484</v>
      </c>
      <c r="E381" s="54" t="s">
        <v>1074</v>
      </c>
      <c r="F381" s="55">
        <v>39600</v>
      </c>
      <c r="G381" s="55">
        <v>39964</v>
      </c>
      <c r="H381" s="56">
        <v>150000</v>
      </c>
      <c r="I381" s="56">
        <v>75813</v>
      </c>
      <c r="J381" s="56">
        <v>225813</v>
      </c>
    </row>
    <row r="382" spans="1:10" s="57" customFormat="1" ht="25.5">
      <c r="A382" s="54" t="s">
        <v>1419</v>
      </c>
      <c r="B382" s="54" t="s">
        <v>182</v>
      </c>
      <c r="C382" s="54" t="s">
        <v>304</v>
      </c>
      <c r="D382" s="54" t="s">
        <v>484</v>
      </c>
      <c r="E382" s="54" t="s">
        <v>21</v>
      </c>
      <c r="F382" s="55">
        <v>40026</v>
      </c>
      <c r="G382" s="55">
        <v>40390</v>
      </c>
      <c r="H382" s="56">
        <v>82283</v>
      </c>
      <c r="I382" s="56">
        <v>3980</v>
      </c>
      <c r="J382" s="56">
        <v>86263</v>
      </c>
    </row>
    <row r="383" spans="1:10" s="57" customFormat="1" ht="25.5">
      <c r="A383" s="54" t="s">
        <v>1419</v>
      </c>
      <c r="B383" s="54" t="s">
        <v>182</v>
      </c>
      <c r="C383" s="54" t="s">
        <v>304</v>
      </c>
      <c r="D383" s="54" t="s">
        <v>340</v>
      </c>
      <c r="E383" s="54" t="s">
        <v>183</v>
      </c>
      <c r="F383" s="55">
        <v>39630</v>
      </c>
      <c r="G383" s="55">
        <v>39994</v>
      </c>
      <c r="H383" s="56">
        <v>1456688</v>
      </c>
      <c r="I383" s="56">
        <v>712914</v>
      </c>
      <c r="J383" s="56">
        <v>2169602</v>
      </c>
    </row>
    <row r="384" spans="1:10" s="57" customFormat="1" ht="25.5">
      <c r="A384" s="54" t="s">
        <v>1419</v>
      </c>
      <c r="B384" s="54" t="s">
        <v>182</v>
      </c>
      <c r="C384" s="54" t="s">
        <v>509</v>
      </c>
      <c r="D384" s="54" t="s">
        <v>382</v>
      </c>
      <c r="E384" s="54" t="s">
        <v>81</v>
      </c>
      <c r="F384" s="55">
        <v>39873</v>
      </c>
      <c r="G384" s="55">
        <v>40602</v>
      </c>
      <c r="H384" s="56">
        <v>112500</v>
      </c>
      <c r="I384" s="56">
        <v>56813</v>
      </c>
      <c r="J384" s="56">
        <v>169313</v>
      </c>
    </row>
    <row r="385" spans="1:10" s="57" customFormat="1" ht="25.5">
      <c r="A385" s="54" t="s">
        <v>1419</v>
      </c>
      <c r="B385" s="54" t="s">
        <v>182</v>
      </c>
      <c r="C385" s="54" t="s">
        <v>509</v>
      </c>
      <c r="D385" s="54" t="s">
        <v>484</v>
      </c>
      <c r="E385" s="54" t="s">
        <v>1075</v>
      </c>
      <c r="F385" s="55">
        <v>39859</v>
      </c>
      <c r="G385" s="55">
        <v>40209</v>
      </c>
      <c r="H385" s="56">
        <v>125000</v>
      </c>
      <c r="I385" s="56">
        <v>63125</v>
      </c>
      <c r="J385" s="56">
        <v>188125</v>
      </c>
    </row>
    <row r="386" spans="1:10" s="57" customFormat="1" ht="25.5">
      <c r="A386" s="54" t="s">
        <v>1419</v>
      </c>
      <c r="B386" s="54" t="s">
        <v>182</v>
      </c>
      <c r="C386" s="54" t="s">
        <v>509</v>
      </c>
      <c r="D386" s="54" t="s">
        <v>484</v>
      </c>
      <c r="E386" s="54" t="s">
        <v>1075</v>
      </c>
      <c r="F386" s="55">
        <v>39675</v>
      </c>
      <c r="G386" s="55">
        <v>39844</v>
      </c>
      <c r="H386" s="56">
        <v>250000</v>
      </c>
      <c r="I386" s="56">
        <v>126250</v>
      </c>
      <c r="J386" s="56">
        <v>376250</v>
      </c>
    </row>
    <row r="387" spans="1:10" s="57" customFormat="1" ht="38.25">
      <c r="A387" s="54" t="s">
        <v>1419</v>
      </c>
      <c r="B387" s="54" t="s">
        <v>182</v>
      </c>
      <c r="C387" s="54" t="s">
        <v>509</v>
      </c>
      <c r="D387" s="54" t="s">
        <v>1076</v>
      </c>
      <c r="E387" s="54" t="s">
        <v>1077</v>
      </c>
      <c r="F387" s="55">
        <v>39630</v>
      </c>
      <c r="G387" s="55">
        <v>39721</v>
      </c>
      <c r="H387" s="56">
        <v>7615</v>
      </c>
      <c r="I387" s="56">
        <v>3846</v>
      </c>
      <c r="J387" s="56">
        <v>11461</v>
      </c>
    </row>
    <row r="388" spans="1:10" s="57" customFormat="1" ht="25.5">
      <c r="A388" s="54" t="s">
        <v>1419</v>
      </c>
      <c r="B388" s="54" t="s">
        <v>182</v>
      </c>
      <c r="C388" s="54" t="s">
        <v>301</v>
      </c>
      <c r="D388" s="54" t="s">
        <v>506</v>
      </c>
      <c r="E388" s="54" t="s">
        <v>507</v>
      </c>
      <c r="F388" s="55">
        <v>39600</v>
      </c>
      <c r="G388" s="55">
        <v>39964</v>
      </c>
      <c r="H388" s="56">
        <v>93918</v>
      </c>
      <c r="I388" s="56">
        <v>48838</v>
      </c>
      <c r="J388" s="56">
        <v>142756</v>
      </c>
    </row>
    <row r="389" spans="1:10" s="57" customFormat="1" ht="25.5">
      <c r="A389" s="54" t="s">
        <v>1419</v>
      </c>
      <c r="B389" s="54" t="s">
        <v>182</v>
      </c>
      <c r="C389" s="54" t="s">
        <v>301</v>
      </c>
      <c r="D389" s="54" t="s">
        <v>484</v>
      </c>
      <c r="E389" s="54" t="s">
        <v>302</v>
      </c>
      <c r="F389" s="55">
        <v>39814</v>
      </c>
      <c r="G389" s="55">
        <v>40543</v>
      </c>
      <c r="H389" s="56">
        <v>208397</v>
      </c>
      <c r="I389" s="56">
        <v>68607</v>
      </c>
      <c r="J389" s="56">
        <v>277004</v>
      </c>
    </row>
    <row r="390" spans="1:10" s="57" customFormat="1" ht="25.5">
      <c r="A390" s="54" t="s">
        <v>1419</v>
      </c>
      <c r="B390" s="54" t="s">
        <v>182</v>
      </c>
      <c r="C390" s="54" t="s">
        <v>301</v>
      </c>
      <c r="D390" s="54" t="s">
        <v>326</v>
      </c>
      <c r="E390" s="54" t="s">
        <v>1078</v>
      </c>
      <c r="F390" s="55">
        <v>39995</v>
      </c>
      <c r="G390" s="55">
        <v>40359</v>
      </c>
      <c r="H390" s="56">
        <v>395428</v>
      </c>
      <c r="I390" s="56">
        <v>50306</v>
      </c>
      <c r="J390" s="56">
        <v>445734</v>
      </c>
    </row>
    <row r="391" spans="1:10" s="57" customFormat="1" ht="25.5">
      <c r="A391" s="54" t="s">
        <v>1419</v>
      </c>
      <c r="B391" s="54" t="s">
        <v>182</v>
      </c>
      <c r="C391" s="54" t="s">
        <v>301</v>
      </c>
      <c r="D391" s="54" t="s">
        <v>326</v>
      </c>
      <c r="E391" s="54" t="s">
        <v>1078</v>
      </c>
      <c r="F391" s="55">
        <v>39630</v>
      </c>
      <c r="G391" s="55">
        <v>39994</v>
      </c>
      <c r="H391" s="56">
        <v>392665</v>
      </c>
      <c r="I391" s="56">
        <v>74091</v>
      </c>
      <c r="J391" s="56">
        <v>466756</v>
      </c>
    </row>
    <row r="392" spans="1:10" s="57" customFormat="1" ht="25.5">
      <c r="A392" s="54" t="s">
        <v>1419</v>
      </c>
      <c r="B392" s="54" t="s">
        <v>182</v>
      </c>
      <c r="C392" s="54" t="s">
        <v>301</v>
      </c>
      <c r="D392" s="54" t="s">
        <v>326</v>
      </c>
      <c r="E392" s="54" t="s">
        <v>82</v>
      </c>
      <c r="F392" s="55">
        <v>39814</v>
      </c>
      <c r="G392" s="55">
        <v>40178</v>
      </c>
      <c r="H392" s="56">
        <v>479597</v>
      </c>
      <c r="I392" s="56">
        <v>141032</v>
      </c>
      <c r="J392" s="56">
        <v>620629</v>
      </c>
    </row>
    <row r="393" spans="1:10" s="57" customFormat="1" ht="25.5">
      <c r="A393" s="54" t="s">
        <v>1419</v>
      </c>
      <c r="B393" s="54" t="s">
        <v>184</v>
      </c>
      <c r="C393" s="54" t="s">
        <v>1079</v>
      </c>
      <c r="D393" s="54" t="s">
        <v>484</v>
      </c>
      <c r="E393" s="54" t="s">
        <v>1080</v>
      </c>
      <c r="F393" s="55">
        <v>39692</v>
      </c>
      <c r="G393" s="55">
        <v>40056</v>
      </c>
      <c r="H393" s="56">
        <v>182424</v>
      </c>
      <c r="I393" s="56">
        <v>92124</v>
      </c>
      <c r="J393" s="56">
        <v>274548</v>
      </c>
    </row>
    <row r="394" spans="1:10" s="57" customFormat="1" ht="51">
      <c r="A394" s="54" t="s">
        <v>1419</v>
      </c>
      <c r="B394" s="54" t="s">
        <v>184</v>
      </c>
      <c r="C394" s="54" t="s">
        <v>23</v>
      </c>
      <c r="D394" s="54" t="s">
        <v>83</v>
      </c>
      <c r="E394" s="54" t="s">
        <v>84</v>
      </c>
      <c r="F394" s="55">
        <v>39904</v>
      </c>
      <c r="G394" s="55">
        <v>40178</v>
      </c>
      <c r="H394" s="56">
        <v>14362</v>
      </c>
      <c r="I394" s="56">
        <v>7253</v>
      </c>
      <c r="J394" s="56">
        <v>21615</v>
      </c>
    </row>
    <row r="395" spans="1:10" s="57" customFormat="1" ht="76.5">
      <c r="A395" s="54" t="s">
        <v>1419</v>
      </c>
      <c r="B395" s="54" t="s">
        <v>184</v>
      </c>
      <c r="C395" s="54" t="s">
        <v>23</v>
      </c>
      <c r="D395" s="54" t="s">
        <v>1426</v>
      </c>
      <c r="E395" s="54" t="s">
        <v>1081</v>
      </c>
      <c r="F395" s="55">
        <v>39721</v>
      </c>
      <c r="G395" s="55">
        <v>40085</v>
      </c>
      <c r="H395" s="56">
        <v>188270</v>
      </c>
      <c r="I395" s="56">
        <v>95076</v>
      </c>
      <c r="J395" s="56">
        <v>283346</v>
      </c>
    </row>
    <row r="396" spans="1:10" s="57" customFormat="1" ht="51">
      <c r="A396" s="54" t="s">
        <v>1419</v>
      </c>
      <c r="B396" s="54" t="s">
        <v>184</v>
      </c>
      <c r="C396" s="54" t="s">
        <v>23</v>
      </c>
      <c r="D396" s="54" t="s">
        <v>83</v>
      </c>
      <c r="E396" s="54" t="s">
        <v>85</v>
      </c>
      <c r="F396" s="55">
        <v>39568</v>
      </c>
      <c r="G396" s="55">
        <v>39781</v>
      </c>
      <c r="H396" s="56">
        <v>29056</v>
      </c>
      <c r="I396" s="56">
        <v>14673</v>
      </c>
      <c r="J396" s="56">
        <v>43729</v>
      </c>
    </row>
    <row r="397" spans="1:10" s="57" customFormat="1" ht="76.5">
      <c r="A397" s="54" t="s">
        <v>1419</v>
      </c>
      <c r="B397" s="54" t="s">
        <v>184</v>
      </c>
      <c r="C397" s="54" t="s">
        <v>23</v>
      </c>
      <c r="D397" s="54" t="s">
        <v>1426</v>
      </c>
      <c r="E397" s="54" t="s">
        <v>1081</v>
      </c>
      <c r="F397" s="55">
        <v>39508</v>
      </c>
      <c r="G397" s="55">
        <v>39660</v>
      </c>
      <c r="H397" s="56">
        <v>16611</v>
      </c>
      <c r="I397" s="56">
        <v>8389</v>
      </c>
      <c r="J397" s="56">
        <v>25000</v>
      </c>
    </row>
    <row r="398" spans="1:10" s="57" customFormat="1" ht="25.5">
      <c r="A398" s="54" t="s">
        <v>1419</v>
      </c>
      <c r="B398" s="54" t="s">
        <v>185</v>
      </c>
      <c r="C398" s="54" t="s">
        <v>667</v>
      </c>
      <c r="D398" s="54" t="s">
        <v>486</v>
      </c>
      <c r="E398" s="54" t="s">
        <v>24</v>
      </c>
      <c r="F398" s="55">
        <v>39995</v>
      </c>
      <c r="G398" s="55">
        <v>40724</v>
      </c>
      <c r="H398" s="56">
        <v>242750</v>
      </c>
      <c r="I398" s="56">
        <v>126230</v>
      </c>
      <c r="J398" s="56">
        <v>368980</v>
      </c>
    </row>
    <row r="399" spans="1:10" s="57" customFormat="1" ht="25.5">
      <c r="A399" s="54" t="s">
        <v>1419</v>
      </c>
      <c r="B399" s="54" t="s">
        <v>185</v>
      </c>
      <c r="C399" s="54" t="s">
        <v>667</v>
      </c>
      <c r="D399" s="54" t="s">
        <v>486</v>
      </c>
      <c r="E399" s="54" t="s">
        <v>508</v>
      </c>
      <c r="F399" s="55">
        <v>39965</v>
      </c>
      <c r="G399" s="55">
        <v>40421</v>
      </c>
      <c r="H399" s="56">
        <v>15000</v>
      </c>
      <c r="I399" s="56">
        <v>7575</v>
      </c>
      <c r="J399" s="56">
        <v>22575</v>
      </c>
    </row>
    <row r="400" spans="1:10" s="57" customFormat="1" ht="25.5">
      <c r="A400" s="54" t="s">
        <v>1419</v>
      </c>
      <c r="B400" s="54" t="s">
        <v>185</v>
      </c>
      <c r="C400" s="54" t="s">
        <v>667</v>
      </c>
      <c r="D400" s="54" t="s">
        <v>486</v>
      </c>
      <c r="E400" s="54" t="s">
        <v>86</v>
      </c>
      <c r="F400" s="55">
        <v>39965</v>
      </c>
      <c r="G400" s="55">
        <v>40694</v>
      </c>
      <c r="H400" s="56">
        <v>144518</v>
      </c>
      <c r="I400" s="56">
        <v>58788</v>
      </c>
      <c r="J400" s="56">
        <v>203306</v>
      </c>
    </row>
    <row r="401" spans="1:10" s="57" customFormat="1" ht="25.5">
      <c r="A401" s="54" t="s">
        <v>1419</v>
      </c>
      <c r="B401" s="54" t="s">
        <v>185</v>
      </c>
      <c r="C401" s="54" t="s">
        <v>667</v>
      </c>
      <c r="D401" s="54" t="s">
        <v>486</v>
      </c>
      <c r="E401" s="54" t="s">
        <v>508</v>
      </c>
      <c r="F401" s="55">
        <v>39904</v>
      </c>
      <c r="G401" s="55">
        <v>40633</v>
      </c>
      <c r="H401" s="56">
        <v>189636</v>
      </c>
      <c r="I401" s="56">
        <v>98611</v>
      </c>
      <c r="J401" s="56">
        <v>288247</v>
      </c>
    </row>
    <row r="402" spans="1:10" s="57" customFormat="1" ht="25.5">
      <c r="A402" s="54" t="s">
        <v>1419</v>
      </c>
      <c r="B402" s="54" t="s">
        <v>185</v>
      </c>
      <c r="C402" s="54" t="s">
        <v>667</v>
      </c>
      <c r="D402" s="54" t="s">
        <v>486</v>
      </c>
      <c r="E402" s="54" t="s">
        <v>86</v>
      </c>
      <c r="F402" s="55">
        <v>39965</v>
      </c>
      <c r="G402" s="55">
        <v>40421</v>
      </c>
      <c r="H402" s="56">
        <v>15000</v>
      </c>
      <c r="I402" s="56">
        <v>7575</v>
      </c>
      <c r="J402" s="56">
        <v>22575</v>
      </c>
    </row>
    <row r="403" spans="1:10" s="57" customFormat="1" ht="25.5">
      <c r="A403" s="54" t="s">
        <v>1419</v>
      </c>
      <c r="B403" s="54" t="s">
        <v>185</v>
      </c>
      <c r="C403" s="54" t="s">
        <v>667</v>
      </c>
      <c r="D403" s="54" t="s">
        <v>486</v>
      </c>
      <c r="E403" s="54" t="s">
        <v>24</v>
      </c>
      <c r="F403" s="55">
        <v>39965</v>
      </c>
      <c r="G403" s="55">
        <v>40421</v>
      </c>
      <c r="H403" s="56">
        <v>15000</v>
      </c>
      <c r="I403" s="56">
        <v>7575</v>
      </c>
      <c r="J403" s="56">
        <v>22575</v>
      </c>
    </row>
    <row r="404" spans="1:10" s="57" customFormat="1" ht="25.5">
      <c r="A404" s="54" t="s">
        <v>1419</v>
      </c>
      <c r="B404" s="54" t="s">
        <v>185</v>
      </c>
      <c r="C404" s="54" t="s">
        <v>87</v>
      </c>
      <c r="D404" s="54" t="s">
        <v>340</v>
      </c>
      <c r="E404" s="54" t="s">
        <v>88</v>
      </c>
      <c r="F404" s="55">
        <v>39630</v>
      </c>
      <c r="G404" s="55">
        <v>40359</v>
      </c>
      <c r="H404" s="56">
        <v>128500</v>
      </c>
      <c r="I404" s="56">
        <v>10280</v>
      </c>
      <c r="J404" s="56">
        <v>138780</v>
      </c>
    </row>
    <row r="405" spans="1:10" s="57" customFormat="1" ht="25.5">
      <c r="A405" s="54" t="s">
        <v>1419</v>
      </c>
      <c r="B405" s="54" t="s">
        <v>185</v>
      </c>
      <c r="C405" s="54" t="s">
        <v>305</v>
      </c>
      <c r="D405" s="54" t="s">
        <v>486</v>
      </c>
      <c r="E405" s="54" t="s">
        <v>309</v>
      </c>
      <c r="F405" s="55">
        <v>39692</v>
      </c>
      <c r="G405" s="55">
        <v>40421</v>
      </c>
      <c r="H405" s="56">
        <v>324241</v>
      </c>
      <c r="I405" s="56">
        <v>54889</v>
      </c>
      <c r="J405" s="56">
        <v>379130</v>
      </c>
    </row>
    <row r="406" spans="1:10" s="57" customFormat="1" ht="25.5">
      <c r="A406" s="54" t="s">
        <v>1419</v>
      </c>
      <c r="B406" s="54" t="s">
        <v>185</v>
      </c>
      <c r="C406" s="54" t="s">
        <v>305</v>
      </c>
      <c r="D406" s="54" t="s">
        <v>340</v>
      </c>
      <c r="E406" s="54" t="s">
        <v>26</v>
      </c>
      <c r="F406" s="55">
        <v>39661</v>
      </c>
      <c r="G406" s="55">
        <v>40025</v>
      </c>
      <c r="H406" s="56">
        <v>60877</v>
      </c>
      <c r="I406" s="56">
        <v>0</v>
      </c>
      <c r="J406" s="56">
        <v>60877</v>
      </c>
    </row>
    <row r="407" spans="1:10" s="57" customFormat="1" ht="25.5">
      <c r="A407" s="54" t="s">
        <v>1419</v>
      </c>
      <c r="B407" s="54" t="s">
        <v>185</v>
      </c>
      <c r="C407" s="54" t="s">
        <v>305</v>
      </c>
      <c r="D407" s="54" t="s">
        <v>306</v>
      </c>
      <c r="E407" s="54" t="s">
        <v>25</v>
      </c>
      <c r="F407" s="55">
        <v>39630</v>
      </c>
      <c r="G407" s="55">
        <v>39994</v>
      </c>
      <c r="H407" s="56">
        <v>150000</v>
      </c>
      <c r="I407" s="56">
        <v>0</v>
      </c>
      <c r="J407" s="56">
        <v>150000</v>
      </c>
    </row>
    <row r="408" spans="1:10" s="57" customFormat="1" ht="25.5">
      <c r="A408" s="54" t="s">
        <v>1419</v>
      </c>
      <c r="B408" s="54" t="s">
        <v>185</v>
      </c>
      <c r="C408" s="54" t="s">
        <v>305</v>
      </c>
      <c r="D408" s="54" t="s">
        <v>486</v>
      </c>
      <c r="E408" s="54" t="s">
        <v>27</v>
      </c>
      <c r="F408" s="55">
        <v>39904</v>
      </c>
      <c r="G408" s="55">
        <v>40268</v>
      </c>
      <c r="H408" s="56">
        <v>284216</v>
      </c>
      <c r="I408" s="56">
        <v>17617</v>
      </c>
      <c r="J408" s="56">
        <v>301833</v>
      </c>
    </row>
    <row r="409" spans="1:10" s="57" customFormat="1" ht="25.5">
      <c r="A409" s="54" t="s">
        <v>1419</v>
      </c>
      <c r="B409" s="54" t="s">
        <v>185</v>
      </c>
      <c r="C409" s="54" t="s">
        <v>89</v>
      </c>
      <c r="D409" s="54" t="s">
        <v>382</v>
      </c>
      <c r="E409" s="54" t="s">
        <v>90</v>
      </c>
      <c r="F409" s="55">
        <v>39661</v>
      </c>
      <c r="G409" s="55">
        <v>40025</v>
      </c>
      <c r="H409" s="56">
        <v>25000</v>
      </c>
      <c r="I409" s="56">
        <v>12625</v>
      </c>
      <c r="J409" s="56">
        <v>37625</v>
      </c>
    </row>
    <row r="410" spans="1:10" s="57" customFormat="1" ht="25.5">
      <c r="A410" s="54" t="s">
        <v>1419</v>
      </c>
      <c r="B410" s="54" t="s">
        <v>185</v>
      </c>
      <c r="C410" s="54" t="s">
        <v>1427</v>
      </c>
      <c r="D410" s="54" t="s">
        <v>186</v>
      </c>
      <c r="E410" s="54" t="s">
        <v>1092</v>
      </c>
      <c r="F410" s="55">
        <v>39814</v>
      </c>
      <c r="G410" s="55">
        <v>40178</v>
      </c>
      <c r="H410" s="56">
        <v>80000</v>
      </c>
      <c r="I410" s="56">
        <v>6400</v>
      </c>
      <c r="J410" s="56">
        <v>86400</v>
      </c>
    </row>
    <row r="411" spans="1:10" s="57" customFormat="1" ht="38.25">
      <c r="A411" s="54" t="s">
        <v>1419</v>
      </c>
      <c r="B411" s="54" t="s">
        <v>185</v>
      </c>
      <c r="C411" s="54" t="s">
        <v>1427</v>
      </c>
      <c r="D411" s="54" t="s">
        <v>459</v>
      </c>
      <c r="E411" s="54" t="s">
        <v>93</v>
      </c>
      <c r="F411" s="55">
        <v>39630</v>
      </c>
      <c r="G411" s="55">
        <v>39994</v>
      </c>
      <c r="H411" s="56">
        <v>7795</v>
      </c>
      <c r="I411" s="56">
        <v>0</v>
      </c>
      <c r="J411" s="56">
        <v>7795</v>
      </c>
    </row>
    <row r="412" spans="1:10" s="57" customFormat="1" ht="25.5">
      <c r="A412" s="54" t="s">
        <v>1419</v>
      </c>
      <c r="B412" s="54" t="s">
        <v>185</v>
      </c>
      <c r="C412" s="54" t="s">
        <v>1427</v>
      </c>
      <c r="D412" s="54" t="s">
        <v>459</v>
      </c>
      <c r="E412" s="54" t="s">
        <v>94</v>
      </c>
      <c r="F412" s="55">
        <v>39630</v>
      </c>
      <c r="G412" s="55">
        <v>39994</v>
      </c>
      <c r="H412" s="56">
        <v>20000</v>
      </c>
      <c r="I412" s="56">
        <v>0</v>
      </c>
      <c r="J412" s="56">
        <v>20000</v>
      </c>
    </row>
    <row r="413" spans="1:10" s="57" customFormat="1" ht="25.5">
      <c r="A413" s="54" t="s">
        <v>1419</v>
      </c>
      <c r="B413" s="54" t="s">
        <v>185</v>
      </c>
      <c r="C413" s="54" t="s">
        <v>1427</v>
      </c>
      <c r="D413" s="54" t="s">
        <v>186</v>
      </c>
      <c r="E413" s="54" t="s">
        <v>187</v>
      </c>
      <c r="F413" s="55">
        <v>39783</v>
      </c>
      <c r="G413" s="55">
        <v>39813</v>
      </c>
      <c r="H413" s="56">
        <v>5000</v>
      </c>
      <c r="I413" s="56">
        <v>400</v>
      </c>
      <c r="J413" s="56">
        <v>5400</v>
      </c>
    </row>
    <row r="414" spans="1:10" s="57" customFormat="1" ht="25.5">
      <c r="A414" s="54" t="s">
        <v>1419</v>
      </c>
      <c r="B414" s="54" t="s">
        <v>185</v>
      </c>
      <c r="C414" s="54" t="s">
        <v>1427</v>
      </c>
      <c r="D414" s="54" t="s">
        <v>459</v>
      </c>
      <c r="E414" s="54" t="s">
        <v>1091</v>
      </c>
      <c r="F414" s="55">
        <v>39661</v>
      </c>
      <c r="G414" s="55">
        <v>40025</v>
      </c>
      <c r="H414" s="56">
        <v>16667</v>
      </c>
      <c r="I414" s="56">
        <v>3333</v>
      </c>
      <c r="J414" s="56">
        <v>20000</v>
      </c>
    </row>
    <row r="415" spans="1:10" s="57" customFormat="1" ht="38.25">
      <c r="A415" s="54" t="s">
        <v>1419</v>
      </c>
      <c r="B415" s="54" t="s">
        <v>185</v>
      </c>
      <c r="C415" s="54" t="s">
        <v>1427</v>
      </c>
      <c r="D415" s="54" t="s">
        <v>459</v>
      </c>
      <c r="E415" s="54" t="s">
        <v>93</v>
      </c>
      <c r="F415" s="55">
        <v>39630</v>
      </c>
      <c r="G415" s="55">
        <v>39994</v>
      </c>
      <c r="H415" s="56">
        <v>40000</v>
      </c>
      <c r="I415" s="56">
        <v>0</v>
      </c>
      <c r="J415" s="56">
        <v>40000</v>
      </c>
    </row>
    <row r="416" spans="1:10" s="57" customFormat="1" ht="25.5">
      <c r="A416" s="54" t="s">
        <v>1419</v>
      </c>
      <c r="B416" s="54" t="s">
        <v>185</v>
      </c>
      <c r="C416" s="54" t="s">
        <v>1427</v>
      </c>
      <c r="D416" s="54" t="s">
        <v>459</v>
      </c>
      <c r="E416" s="54" t="s">
        <v>1091</v>
      </c>
      <c r="F416" s="55">
        <v>39661</v>
      </c>
      <c r="G416" s="55">
        <v>40025</v>
      </c>
      <c r="H416" s="56">
        <v>6443</v>
      </c>
      <c r="I416" s="56">
        <v>1289</v>
      </c>
      <c r="J416" s="56">
        <v>7732</v>
      </c>
    </row>
    <row r="417" spans="1:10" s="57" customFormat="1" ht="25.5">
      <c r="A417" s="54" t="s">
        <v>1419</v>
      </c>
      <c r="B417" s="54" t="s">
        <v>185</v>
      </c>
      <c r="C417" s="54" t="s">
        <v>1428</v>
      </c>
      <c r="D417" s="54" t="s">
        <v>303</v>
      </c>
      <c r="E417" s="54" t="s">
        <v>1093</v>
      </c>
      <c r="F417" s="55">
        <v>39934</v>
      </c>
      <c r="G417" s="55">
        <v>40298</v>
      </c>
      <c r="H417" s="56">
        <v>42500</v>
      </c>
      <c r="I417" s="56">
        <v>0</v>
      </c>
      <c r="J417" s="56">
        <v>42500</v>
      </c>
    </row>
    <row r="418" spans="1:10" s="57" customFormat="1" ht="25.5">
      <c r="A418" s="54" t="s">
        <v>1419</v>
      </c>
      <c r="B418" s="54" t="s">
        <v>185</v>
      </c>
      <c r="C418" s="54" t="s">
        <v>1082</v>
      </c>
      <c r="D418" s="54" t="s">
        <v>1084</v>
      </c>
      <c r="E418" s="54" t="s">
        <v>1085</v>
      </c>
      <c r="F418" s="55">
        <v>39805</v>
      </c>
      <c r="G418" s="55">
        <v>40534</v>
      </c>
      <c r="H418" s="56">
        <v>8361</v>
      </c>
      <c r="I418" s="56">
        <v>4222</v>
      </c>
      <c r="J418" s="56">
        <v>12583</v>
      </c>
    </row>
    <row r="419" spans="1:10" s="57" customFormat="1" ht="25.5">
      <c r="A419" s="54" t="s">
        <v>1419</v>
      </c>
      <c r="B419" s="54" t="s">
        <v>185</v>
      </c>
      <c r="C419" s="54" t="s">
        <v>1082</v>
      </c>
      <c r="D419" s="54" t="s">
        <v>313</v>
      </c>
      <c r="E419" s="54" t="s">
        <v>1083</v>
      </c>
      <c r="F419" s="55">
        <v>39673</v>
      </c>
      <c r="G419" s="55">
        <v>40402</v>
      </c>
      <c r="H419" s="56">
        <v>197658</v>
      </c>
      <c r="I419" s="56">
        <v>49415</v>
      </c>
      <c r="J419" s="56">
        <v>247073</v>
      </c>
    </row>
    <row r="420" spans="1:10" s="57" customFormat="1" ht="38.25">
      <c r="A420" s="54" t="s">
        <v>1419</v>
      </c>
      <c r="B420" s="54" t="s">
        <v>185</v>
      </c>
      <c r="C420" s="54" t="s">
        <v>91</v>
      </c>
      <c r="D420" s="54" t="s">
        <v>486</v>
      </c>
      <c r="E420" s="54" t="s">
        <v>92</v>
      </c>
      <c r="F420" s="55">
        <v>39934</v>
      </c>
      <c r="G420" s="55">
        <v>40298</v>
      </c>
      <c r="H420" s="56">
        <v>250000</v>
      </c>
      <c r="I420" s="56">
        <v>126250</v>
      </c>
      <c r="J420" s="56">
        <v>376250</v>
      </c>
    </row>
    <row r="421" spans="1:10" s="57" customFormat="1" ht="38.25">
      <c r="A421" s="54" t="s">
        <v>1419</v>
      </c>
      <c r="B421" s="54" t="s">
        <v>185</v>
      </c>
      <c r="C421" s="54" t="s">
        <v>668</v>
      </c>
      <c r="D421" s="54" t="s">
        <v>1088</v>
      </c>
      <c r="E421" s="54" t="s">
        <v>1089</v>
      </c>
      <c r="F421" s="55">
        <v>39813</v>
      </c>
      <c r="G421" s="55">
        <v>401768</v>
      </c>
      <c r="H421" s="56">
        <v>0</v>
      </c>
      <c r="I421" s="56">
        <v>0</v>
      </c>
      <c r="J421" s="56">
        <v>0</v>
      </c>
    </row>
    <row r="422" spans="1:10" s="57" customFormat="1" ht="38.25">
      <c r="A422" s="54" t="s">
        <v>1419</v>
      </c>
      <c r="B422" s="54" t="s">
        <v>185</v>
      </c>
      <c r="C422" s="54" t="s">
        <v>668</v>
      </c>
      <c r="D422" s="54" t="s">
        <v>1086</v>
      </c>
      <c r="E422" s="54" t="s">
        <v>1087</v>
      </c>
      <c r="F422" s="55">
        <v>39995</v>
      </c>
      <c r="G422" s="55">
        <v>40724</v>
      </c>
      <c r="H422" s="56">
        <v>100000</v>
      </c>
      <c r="I422" s="56">
        <v>10000</v>
      </c>
      <c r="J422" s="56">
        <v>110000</v>
      </c>
    </row>
    <row r="423" spans="1:10" s="57" customFormat="1" ht="38.25">
      <c r="A423" s="54" t="s">
        <v>1419</v>
      </c>
      <c r="B423" s="54" t="s">
        <v>185</v>
      </c>
      <c r="C423" s="54" t="s">
        <v>668</v>
      </c>
      <c r="D423" s="54" t="s">
        <v>1088</v>
      </c>
      <c r="E423" s="54" t="s">
        <v>1089</v>
      </c>
      <c r="F423" s="55">
        <v>39813</v>
      </c>
      <c r="G423" s="55">
        <v>401768</v>
      </c>
      <c r="H423" s="56">
        <v>3662</v>
      </c>
      <c r="I423" s="56">
        <v>0</v>
      </c>
      <c r="J423" s="56">
        <v>3662</v>
      </c>
    </row>
    <row r="424" spans="1:10" s="57" customFormat="1" ht="25.5">
      <c r="A424" s="54" t="s">
        <v>1419</v>
      </c>
      <c r="B424" s="54" t="s">
        <v>185</v>
      </c>
      <c r="C424" s="54" t="s">
        <v>188</v>
      </c>
      <c r="D424" s="54" t="s">
        <v>486</v>
      </c>
      <c r="E424" s="54" t="s">
        <v>510</v>
      </c>
      <c r="F424" s="55">
        <v>39934</v>
      </c>
      <c r="G424" s="55">
        <v>40298</v>
      </c>
      <c r="H424" s="56">
        <v>242750</v>
      </c>
      <c r="I424" s="56">
        <v>126230</v>
      </c>
      <c r="J424" s="56">
        <v>368980</v>
      </c>
    </row>
    <row r="425" spans="1:10" s="57" customFormat="1" ht="25.5">
      <c r="A425" s="54" t="s">
        <v>1419</v>
      </c>
      <c r="B425" s="54" t="s">
        <v>185</v>
      </c>
      <c r="C425" s="54" t="s">
        <v>28</v>
      </c>
      <c r="D425" s="54" t="s">
        <v>486</v>
      </c>
      <c r="E425" s="54" t="s">
        <v>1090</v>
      </c>
      <c r="F425" s="55">
        <v>39995</v>
      </c>
      <c r="G425" s="55">
        <v>40359</v>
      </c>
      <c r="H425" s="56">
        <v>25000</v>
      </c>
      <c r="I425" s="56">
        <v>0</v>
      </c>
      <c r="J425" s="56">
        <v>25000</v>
      </c>
    </row>
    <row r="426" spans="1:10" s="57" customFormat="1" ht="25.5">
      <c r="A426" s="54" t="s">
        <v>1419</v>
      </c>
      <c r="B426" s="54" t="s">
        <v>189</v>
      </c>
      <c r="C426" s="54" t="s">
        <v>1094</v>
      </c>
      <c r="D426" s="54" t="s">
        <v>1086</v>
      </c>
      <c r="E426" s="54" t="s">
        <v>1095</v>
      </c>
      <c r="F426" s="55">
        <v>39995</v>
      </c>
      <c r="G426" s="55">
        <v>41090</v>
      </c>
      <c r="H426" s="56">
        <v>180000</v>
      </c>
      <c r="I426" s="56">
        <v>18000</v>
      </c>
      <c r="J426" s="56">
        <v>198000</v>
      </c>
    </row>
    <row r="427" spans="1:10" s="57" customFormat="1" ht="25.5">
      <c r="A427" s="54" t="s">
        <v>1419</v>
      </c>
      <c r="B427" s="54" t="s">
        <v>189</v>
      </c>
      <c r="C427" s="54" t="s">
        <v>669</v>
      </c>
      <c r="D427" s="54" t="s">
        <v>1086</v>
      </c>
      <c r="E427" s="54" t="s">
        <v>1096</v>
      </c>
      <c r="F427" s="55">
        <v>39995</v>
      </c>
      <c r="G427" s="55">
        <v>40268</v>
      </c>
      <c r="H427" s="56">
        <v>42000</v>
      </c>
      <c r="I427" s="56">
        <v>0</v>
      </c>
      <c r="J427" s="56">
        <v>42000</v>
      </c>
    </row>
    <row r="428" spans="1:10" s="57" customFormat="1" ht="25.5">
      <c r="A428" s="54" t="s">
        <v>1419</v>
      </c>
      <c r="B428" s="54" t="s">
        <v>189</v>
      </c>
      <c r="C428" s="54" t="s">
        <v>669</v>
      </c>
      <c r="D428" s="54" t="s">
        <v>486</v>
      </c>
      <c r="E428" s="54" t="s">
        <v>95</v>
      </c>
      <c r="F428" s="55">
        <v>39814</v>
      </c>
      <c r="G428" s="55">
        <v>40178</v>
      </c>
      <c r="H428" s="56">
        <v>225000</v>
      </c>
      <c r="I428" s="56">
        <v>113625</v>
      </c>
      <c r="J428" s="56">
        <v>338625</v>
      </c>
    </row>
    <row r="429" spans="1:10" s="57" customFormat="1" ht="38.25">
      <c r="A429" s="54" t="s">
        <v>1419</v>
      </c>
      <c r="B429" s="54" t="s">
        <v>190</v>
      </c>
      <c r="C429" s="54" t="s">
        <v>96</v>
      </c>
      <c r="D429" s="54" t="s">
        <v>484</v>
      </c>
      <c r="E429" s="54" t="s">
        <v>97</v>
      </c>
      <c r="F429" s="55">
        <v>39692</v>
      </c>
      <c r="G429" s="55">
        <v>40268</v>
      </c>
      <c r="H429" s="56">
        <v>145807</v>
      </c>
      <c r="I429" s="56">
        <v>70700</v>
      </c>
      <c r="J429" s="56">
        <v>216507</v>
      </c>
    </row>
    <row r="430" spans="1:10" s="57" customFormat="1" ht="38.25">
      <c r="A430" s="54" t="s">
        <v>1419</v>
      </c>
      <c r="B430" s="54" t="s">
        <v>190</v>
      </c>
      <c r="C430" s="54" t="s">
        <v>192</v>
      </c>
      <c r="D430" s="54" t="s">
        <v>484</v>
      </c>
      <c r="E430" s="54" t="s">
        <v>386</v>
      </c>
      <c r="F430" s="55">
        <v>39783</v>
      </c>
      <c r="G430" s="55">
        <v>40512</v>
      </c>
      <c r="H430" s="56">
        <v>335957</v>
      </c>
      <c r="I430" s="56">
        <v>174698</v>
      </c>
      <c r="J430" s="56">
        <v>510655</v>
      </c>
    </row>
    <row r="431" spans="1:10" s="57" customFormat="1" ht="38.25">
      <c r="A431" s="54" t="s">
        <v>1419</v>
      </c>
      <c r="B431" s="54" t="s">
        <v>190</v>
      </c>
      <c r="C431" s="54" t="s">
        <v>387</v>
      </c>
      <c r="D431" s="54" t="s">
        <v>388</v>
      </c>
      <c r="E431" s="54" t="s">
        <v>1097</v>
      </c>
      <c r="F431" s="55">
        <v>39974</v>
      </c>
      <c r="G431" s="55">
        <v>40268</v>
      </c>
      <c r="H431" s="56">
        <v>242500</v>
      </c>
      <c r="I431" s="56">
        <v>122462</v>
      </c>
      <c r="J431" s="56">
        <v>364962</v>
      </c>
    </row>
    <row r="432" spans="1:10" s="57" customFormat="1" ht="38.25">
      <c r="A432" s="54" t="s">
        <v>1419</v>
      </c>
      <c r="B432" s="54" t="s">
        <v>190</v>
      </c>
      <c r="C432" s="54" t="s">
        <v>387</v>
      </c>
      <c r="D432" s="54" t="s">
        <v>388</v>
      </c>
      <c r="E432" s="54" t="s">
        <v>98</v>
      </c>
      <c r="F432" s="55">
        <v>39995</v>
      </c>
      <c r="G432" s="55">
        <v>40359</v>
      </c>
      <c r="H432" s="56">
        <v>228076</v>
      </c>
      <c r="I432" s="56">
        <v>118600</v>
      </c>
      <c r="J432" s="56">
        <v>346676</v>
      </c>
    </row>
    <row r="433" spans="1:10" s="57" customFormat="1" ht="38.25">
      <c r="A433" s="54" t="s">
        <v>1419</v>
      </c>
      <c r="B433" s="54" t="s">
        <v>190</v>
      </c>
      <c r="C433" s="54" t="s">
        <v>1098</v>
      </c>
      <c r="D433" s="54" t="s">
        <v>517</v>
      </c>
      <c r="E433" s="54" t="s">
        <v>1099</v>
      </c>
      <c r="F433" s="55">
        <v>39692</v>
      </c>
      <c r="G433" s="55">
        <v>40056</v>
      </c>
      <c r="H433" s="56">
        <v>115830</v>
      </c>
      <c r="I433" s="56">
        <v>34170</v>
      </c>
      <c r="J433" s="56">
        <v>150000</v>
      </c>
    </row>
    <row r="434" spans="1:10" s="57" customFormat="1" ht="38.25">
      <c r="A434" s="54" t="s">
        <v>1419</v>
      </c>
      <c r="B434" s="54" t="s">
        <v>190</v>
      </c>
      <c r="C434" s="54" t="s">
        <v>1100</v>
      </c>
      <c r="D434" s="54" t="s">
        <v>484</v>
      </c>
      <c r="E434" s="54" t="s">
        <v>1101</v>
      </c>
      <c r="F434" s="55">
        <v>39644</v>
      </c>
      <c r="G434" s="55">
        <v>40359</v>
      </c>
      <c r="H434" s="56">
        <v>250000</v>
      </c>
      <c r="I434" s="56">
        <v>126250</v>
      </c>
      <c r="J434" s="56">
        <v>376250</v>
      </c>
    </row>
    <row r="435" spans="1:10" s="57" customFormat="1" ht="38.25">
      <c r="A435" s="54" t="s">
        <v>1419</v>
      </c>
      <c r="B435" s="54" t="s">
        <v>190</v>
      </c>
      <c r="C435" s="54" t="s">
        <v>1100</v>
      </c>
      <c r="D435" s="54" t="s">
        <v>484</v>
      </c>
      <c r="E435" s="54" t="s">
        <v>1102</v>
      </c>
      <c r="F435" s="55">
        <v>39925</v>
      </c>
      <c r="G435" s="55">
        <v>40268</v>
      </c>
      <c r="H435" s="56">
        <v>250000</v>
      </c>
      <c r="I435" s="56">
        <v>126250</v>
      </c>
      <c r="J435" s="56">
        <v>376250</v>
      </c>
    </row>
    <row r="436" spans="1:10" s="57" customFormat="1" ht="38.25">
      <c r="A436" s="54" t="s">
        <v>1419</v>
      </c>
      <c r="B436" s="54" t="s">
        <v>190</v>
      </c>
      <c r="C436" s="54" t="s">
        <v>191</v>
      </c>
      <c r="D436" s="54" t="s">
        <v>382</v>
      </c>
      <c r="E436" s="54" t="s">
        <v>1103</v>
      </c>
      <c r="F436" s="55">
        <v>39600</v>
      </c>
      <c r="G436" s="55">
        <v>39964</v>
      </c>
      <c r="H436" s="56">
        <v>0</v>
      </c>
      <c r="I436" s="56">
        <v>0</v>
      </c>
      <c r="J436" s="56">
        <v>0</v>
      </c>
    </row>
    <row r="437" spans="1:10" s="57" customFormat="1" ht="38.25">
      <c r="A437" s="54" t="s">
        <v>1419</v>
      </c>
      <c r="B437" s="54" t="s">
        <v>190</v>
      </c>
      <c r="C437" s="54" t="s">
        <v>191</v>
      </c>
      <c r="D437" s="54" t="s">
        <v>382</v>
      </c>
      <c r="E437" s="54" t="s">
        <v>1103</v>
      </c>
      <c r="F437" s="55">
        <v>39965</v>
      </c>
      <c r="G437" s="55">
        <v>40694</v>
      </c>
      <c r="H437" s="56">
        <v>277596</v>
      </c>
      <c r="I437" s="56">
        <v>144350</v>
      </c>
      <c r="J437" s="56">
        <v>421946</v>
      </c>
    </row>
    <row r="438" spans="1:10" s="57" customFormat="1" ht="38.25">
      <c r="A438" s="54" t="s">
        <v>1419</v>
      </c>
      <c r="B438" s="54" t="s">
        <v>190</v>
      </c>
      <c r="C438" s="54" t="s">
        <v>191</v>
      </c>
      <c r="D438" s="54" t="s">
        <v>382</v>
      </c>
      <c r="E438" s="54" t="s">
        <v>670</v>
      </c>
      <c r="F438" s="55">
        <v>39695</v>
      </c>
      <c r="G438" s="55">
        <v>40421</v>
      </c>
      <c r="H438" s="56">
        <v>1067832</v>
      </c>
      <c r="I438" s="56">
        <v>553964</v>
      </c>
      <c r="J438" s="56">
        <v>1621796</v>
      </c>
    </row>
    <row r="439" spans="1:10" s="57" customFormat="1" ht="38.25">
      <c r="A439" s="54" t="s">
        <v>1419</v>
      </c>
      <c r="B439" s="54" t="s">
        <v>190</v>
      </c>
      <c r="C439" s="54" t="s">
        <v>1104</v>
      </c>
      <c r="D439" s="54" t="s">
        <v>484</v>
      </c>
      <c r="E439" s="54" t="s">
        <v>1105</v>
      </c>
      <c r="F439" s="55">
        <v>39600</v>
      </c>
      <c r="G439" s="55">
        <v>40329</v>
      </c>
      <c r="H439" s="56">
        <v>262191</v>
      </c>
      <c r="I439" s="56">
        <v>49338</v>
      </c>
      <c r="J439" s="56">
        <v>311529</v>
      </c>
    </row>
    <row r="440" spans="1:10" s="57" customFormat="1" ht="38.25">
      <c r="A440" s="54" t="s">
        <v>1419</v>
      </c>
      <c r="B440" s="54" t="s">
        <v>190</v>
      </c>
      <c r="C440" s="54" t="s">
        <v>1104</v>
      </c>
      <c r="D440" s="54" t="s">
        <v>484</v>
      </c>
      <c r="E440" s="54" t="s">
        <v>1106</v>
      </c>
      <c r="F440" s="55">
        <v>39904</v>
      </c>
      <c r="G440" s="55">
        <v>40268</v>
      </c>
      <c r="H440" s="56">
        <v>232541</v>
      </c>
      <c r="I440" s="56">
        <v>120921</v>
      </c>
      <c r="J440" s="56">
        <v>353462</v>
      </c>
    </row>
    <row r="441" spans="1:10" s="57" customFormat="1" ht="25.5">
      <c r="A441" s="54" t="s">
        <v>1419</v>
      </c>
      <c r="B441" s="54" t="s">
        <v>511</v>
      </c>
      <c r="C441" s="54" t="s">
        <v>1107</v>
      </c>
      <c r="D441" s="54" t="s">
        <v>486</v>
      </c>
      <c r="E441" s="54" t="s">
        <v>359</v>
      </c>
      <c r="F441" s="55">
        <v>39845</v>
      </c>
      <c r="G441" s="55">
        <v>40268</v>
      </c>
      <c r="H441" s="56">
        <v>250182</v>
      </c>
      <c r="I441" s="56">
        <v>130095</v>
      </c>
      <c r="J441" s="56">
        <v>380277</v>
      </c>
    </row>
    <row r="442" spans="1:10" s="57" customFormat="1" ht="38.25">
      <c r="A442" s="54" t="s">
        <v>1419</v>
      </c>
      <c r="B442" s="54" t="s">
        <v>511</v>
      </c>
      <c r="C442" s="54" t="s">
        <v>1108</v>
      </c>
      <c r="D442" s="54" t="s">
        <v>1049</v>
      </c>
      <c r="E442" s="54" t="s">
        <v>1109</v>
      </c>
      <c r="F442" s="55">
        <v>39630</v>
      </c>
      <c r="G442" s="55">
        <v>41090</v>
      </c>
      <c r="H442" s="56">
        <v>280000</v>
      </c>
      <c r="I442" s="56">
        <v>28000</v>
      </c>
      <c r="J442" s="56">
        <v>308000</v>
      </c>
    </row>
    <row r="443" spans="1:10" s="57" customFormat="1" ht="38.25">
      <c r="A443" s="54" t="s">
        <v>1419</v>
      </c>
      <c r="B443" s="54" t="s">
        <v>511</v>
      </c>
      <c r="C443" s="54" t="s">
        <v>99</v>
      </c>
      <c r="D443" s="54" t="s">
        <v>321</v>
      </c>
      <c r="E443" s="54" t="s">
        <v>100</v>
      </c>
      <c r="F443" s="55">
        <v>39995</v>
      </c>
      <c r="G443" s="55">
        <v>40359</v>
      </c>
      <c r="H443" s="56">
        <v>292351</v>
      </c>
      <c r="I443" s="56">
        <v>92485</v>
      </c>
      <c r="J443" s="56">
        <v>384836</v>
      </c>
    </row>
    <row r="444" spans="1:10" s="57" customFormat="1" ht="38.25">
      <c r="A444" s="54" t="s">
        <v>1419</v>
      </c>
      <c r="B444" s="54" t="s">
        <v>511</v>
      </c>
      <c r="C444" s="54" t="s">
        <v>99</v>
      </c>
      <c r="D444" s="54" t="s">
        <v>321</v>
      </c>
      <c r="E444" s="54" t="s">
        <v>100</v>
      </c>
      <c r="F444" s="55">
        <v>39630</v>
      </c>
      <c r="G444" s="55">
        <v>39994</v>
      </c>
      <c r="H444" s="56">
        <v>283836</v>
      </c>
      <c r="I444" s="56">
        <v>89792</v>
      </c>
      <c r="J444" s="56">
        <v>373628</v>
      </c>
    </row>
    <row r="445" spans="1:10" s="57" customFormat="1" ht="25.5">
      <c r="A445" s="54" t="s">
        <v>1419</v>
      </c>
      <c r="B445" s="54" t="s">
        <v>511</v>
      </c>
      <c r="C445" s="54" t="s">
        <v>1110</v>
      </c>
      <c r="D445" s="54" t="s">
        <v>307</v>
      </c>
      <c r="E445" s="54" t="s">
        <v>1111</v>
      </c>
      <c r="F445" s="55">
        <v>39630</v>
      </c>
      <c r="G445" s="55">
        <v>39994</v>
      </c>
      <c r="H445" s="56">
        <v>106736</v>
      </c>
      <c r="I445" s="56">
        <v>8539</v>
      </c>
      <c r="J445" s="56">
        <v>115275</v>
      </c>
    </row>
    <row r="446" spans="1:10" s="57" customFormat="1" ht="25.5">
      <c r="A446" s="54" t="s">
        <v>1419</v>
      </c>
      <c r="B446" s="54" t="s">
        <v>511</v>
      </c>
      <c r="C446" s="54" t="s">
        <v>1112</v>
      </c>
      <c r="D446" s="54" t="s">
        <v>486</v>
      </c>
      <c r="E446" s="54" t="s">
        <v>1113</v>
      </c>
      <c r="F446" s="55">
        <v>39661</v>
      </c>
      <c r="G446" s="55">
        <v>39964</v>
      </c>
      <c r="H446" s="56">
        <v>254091</v>
      </c>
      <c r="I446" s="56">
        <v>123367</v>
      </c>
      <c r="J446" s="56">
        <v>377458</v>
      </c>
    </row>
    <row r="447" spans="1:10" s="57" customFormat="1" ht="25.5">
      <c r="A447" s="54" t="s">
        <v>1419</v>
      </c>
      <c r="B447" s="54" t="s">
        <v>511</v>
      </c>
      <c r="C447" s="54" t="s">
        <v>1112</v>
      </c>
      <c r="D447" s="54" t="s">
        <v>486</v>
      </c>
      <c r="E447" s="54" t="s">
        <v>1113</v>
      </c>
      <c r="F447" s="55">
        <v>39965</v>
      </c>
      <c r="G447" s="55">
        <v>40329</v>
      </c>
      <c r="H447" s="56">
        <v>254274</v>
      </c>
      <c r="I447" s="56">
        <v>128408</v>
      </c>
      <c r="J447" s="56">
        <v>382682</v>
      </c>
    </row>
    <row r="448" spans="1:10" s="57" customFormat="1" ht="25.5">
      <c r="A448" s="54" t="s">
        <v>1419</v>
      </c>
      <c r="B448" s="54" t="s">
        <v>511</v>
      </c>
      <c r="C448" s="54" t="s">
        <v>364</v>
      </c>
      <c r="D448" s="54" t="s">
        <v>194</v>
      </c>
      <c r="E448" s="54" t="s">
        <v>101</v>
      </c>
      <c r="F448" s="55">
        <v>39661</v>
      </c>
      <c r="G448" s="55">
        <v>40025</v>
      </c>
      <c r="H448" s="56">
        <v>19225</v>
      </c>
      <c r="I448" s="56">
        <v>9997</v>
      </c>
      <c r="J448" s="56">
        <v>29222</v>
      </c>
    </row>
    <row r="449" spans="1:10" s="57" customFormat="1" ht="38.25">
      <c r="A449" s="54" t="s">
        <v>1419</v>
      </c>
      <c r="B449" s="54" t="s">
        <v>511</v>
      </c>
      <c r="C449" s="54" t="s">
        <v>364</v>
      </c>
      <c r="D449" s="54" t="s">
        <v>1115</v>
      </c>
      <c r="E449" s="54" t="s">
        <v>1116</v>
      </c>
      <c r="F449" s="55">
        <v>39904</v>
      </c>
      <c r="G449" s="55">
        <v>40359</v>
      </c>
      <c r="H449" s="56">
        <v>10000</v>
      </c>
      <c r="I449" s="56">
        <v>0</v>
      </c>
      <c r="J449" s="56">
        <v>10000</v>
      </c>
    </row>
    <row r="450" spans="1:10" s="57" customFormat="1" ht="25.5">
      <c r="A450" s="54" t="s">
        <v>1419</v>
      </c>
      <c r="B450" s="54" t="s">
        <v>511</v>
      </c>
      <c r="C450" s="54" t="s">
        <v>364</v>
      </c>
      <c r="D450" s="54" t="s">
        <v>320</v>
      </c>
      <c r="E450" s="54" t="s">
        <v>1114</v>
      </c>
      <c r="F450" s="55">
        <v>39661</v>
      </c>
      <c r="G450" s="55">
        <v>40025</v>
      </c>
      <c r="H450" s="56">
        <v>180000</v>
      </c>
      <c r="I450" s="56">
        <v>90900</v>
      </c>
      <c r="J450" s="56">
        <v>270900</v>
      </c>
    </row>
    <row r="451" spans="1:10" s="57" customFormat="1" ht="25.5">
      <c r="A451" s="54" t="s">
        <v>1419</v>
      </c>
      <c r="B451" s="54" t="s">
        <v>511</v>
      </c>
      <c r="C451" s="54" t="s">
        <v>362</v>
      </c>
      <c r="D451" s="54" t="s">
        <v>388</v>
      </c>
      <c r="E451" s="54" t="s">
        <v>1117</v>
      </c>
      <c r="F451" s="55">
        <v>39965</v>
      </c>
      <c r="G451" s="55">
        <v>40329</v>
      </c>
      <c r="H451" s="56">
        <v>237500</v>
      </c>
      <c r="I451" s="56">
        <v>115140</v>
      </c>
      <c r="J451" s="56">
        <v>352640</v>
      </c>
    </row>
    <row r="452" spans="1:10" s="57" customFormat="1" ht="25.5">
      <c r="A452" s="54" t="s">
        <v>1419</v>
      </c>
      <c r="B452" s="54" t="s">
        <v>511</v>
      </c>
      <c r="C452" s="54" t="s">
        <v>362</v>
      </c>
      <c r="D452" s="54" t="s">
        <v>320</v>
      </c>
      <c r="E452" s="54" t="s">
        <v>363</v>
      </c>
      <c r="F452" s="55">
        <v>39661</v>
      </c>
      <c r="G452" s="55">
        <v>40390</v>
      </c>
      <c r="H452" s="56">
        <v>151709</v>
      </c>
      <c r="I452" s="56">
        <v>78889</v>
      </c>
      <c r="J452" s="56">
        <v>230598</v>
      </c>
    </row>
    <row r="453" spans="1:10" s="57" customFormat="1" ht="25.5">
      <c r="A453" s="54" t="s">
        <v>1419</v>
      </c>
      <c r="B453" s="54" t="s">
        <v>511</v>
      </c>
      <c r="C453" s="54" t="s">
        <v>362</v>
      </c>
      <c r="D453" s="54" t="s">
        <v>388</v>
      </c>
      <c r="E453" s="54" t="s">
        <v>1117</v>
      </c>
      <c r="F453" s="55">
        <v>39661</v>
      </c>
      <c r="G453" s="55">
        <v>39964</v>
      </c>
      <c r="H453" s="56">
        <v>237500</v>
      </c>
      <c r="I453" s="56">
        <v>112741</v>
      </c>
      <c r="J453" s="56">
        <v>350241</v>
      </c>
    </row>
    <row r="454" spans="1:10" s="57" customFormat="1" ht="25.5">
      <c r="A454" s="54" t="s">
        <v>1419</v>
      </c>
      <c r="B454" s="54" t="s">
        <v>511</v>
      </c>
      <c r="C454" s="54" t="s">
        <v>365</v>
      </c>
      <c r="D454" s="54" t="s">
        <v>486</v>
      </c>
      <c r="E454" s="54" t="s">
        <v>1118</v>
      </c>
      <c r="F454" s="55">
        <v>39600</v>
      </c>
      <c r="G454" s="55">
        <v>39964</v>
      </c>
      <c r="H454" s="56">
        <v>251722</v>
      </c>
      <c r="I454" s="56">
        <v>126354</v>
      </c>
      <c r="J454" s="56">
        <v>378076</v>
      </c>
    </row>
    <row r="455" spans="1:10" s="57" customFormat="1" ht="25.5">
      <c r="A455" s="54" t="s">
        <v>1419</v>
      </c>
      <c r="B455" s="54" t="s">
        <v>511</v>
      </c>
      <c r="C455" s="54" t="s">
        <v>365</v>
      </c>
      <c r="D455" s="54" t="s">
        <v>486</v>
      </c>
      <c r="E455" s="54" t="s">
        <v>1118</v>
      </c>
      <c r="F455" s="55">
        <v>39965</v>
      </c>
      <c r="G455" s="55">
        <v>40329</v>
      </c>
      <c r="H455" s="56">
        <v>250000</v>
      </c>
      <c r="I455" s="56">
        <v>126250</v>
      </c>
      <c r="J455" s="56">
        <v>376250</v>
      </c>
    </row>
    <row r="456" spans="1:10" s="57" customFormat="1" ht="25.5">
      <c r="A456" s="54" t="s">
        <v>1419</v>
      </c>
      <c r="B456" s="54" t="s">
        <v>511</v>
      </c>
      <c r="C456" s="54" t="s">
        <v>360</v>
      </c>
      <c r="D456" s="54" t="s">
        <v>486</v>
      </c>
      <c r="E456" s="54" t="s">
        <v>1119</v>
      </c>
      <c r="F456" s="55">
        <v>39964</v>
      </c>
      <c r="G456" s="55">
        <v>40210</v>
      </c>
      <c r="H456" s="56">
        <v>250000</v>
      </c>
      <c r="I456" s="56">
        <v>126250</v>
      </c>
      <c r="J456" s="56">
        <v>376250</v>
      </c>
    </row>
    <row r="457" spans="1:10" s="57" customFormat="1" ht="25.5">
      <c r="A457" s="54" t="s">
        <v>1419</v>
      </c>
      <c r="B457" s="54" t="s">
        <v>511</v>
      </c>
      <c r="C457" s="54" t="s">
        <v>360</v>
      </c>
      <c r="D457" s="54" t="s">
        <v>486</v>
      </c>
      <c r="E457" s="54" t="s">
        <v>1119</v>
      </c>
      <c r="F457" s="55">
        <v>39661</v>
      </c>
      <c r="G457" s="55">
        <v>39963</v>
      </c>
      <c r="H457" s="56">
        <v>250000</v>
      </c>
      <c r="I457" s="56">
        <v>126250</v>
      </c>
      <c r="J457" s="56">
        <v>376250</v>
      </c>
    </row>
    <row r="458" spans="1:10" s="57" customFormat="1" ht="25.5">
      <c r="A458" s="54" t="s">
        <v>1419</v>
      </c>
      <c r="B458" s="54" t="s">
        <v>511</v>
      </c>
      <c r="C458" s="54" t="s">
        <v>360</v>
      </c>
      <c r="D458" s="54" t="s">
        <v>486</v>
      </c>
      <c r="E458" s="54" t="s">
        <v>193</v>
      </c>
      <c r="F458" s="55">
        <v>39783</v>
      </c>
      <c r="G458" s="55">
        <v>40209</v>
      </c>
      <c r="H458" s="56">
        <v>1557808</v>
      </c>
      <c r="I458" s="56">
        <v>667779</v>
      </c>
      <c r="J458" s="56">
        <v>2225587</v>
      </c>
    </row>
    <row r="459" spans="1:10" s="57" customFormat="1" ht="25.5">
      <c r="A459" s="54" t="s">
        <v>1419</v>
      </c>
      <c r="B459" s="54" t="s">
        <v>511</v>
      </c>
      <c r="C459" s="54" t="s">
        <v>360</v>
      </c>
      <c r="D459" s="54" t="s">
        <v>486</v>
      </c>
      <c r="E459" s="54" t="s">
        <v>361</v>
      </c>
      <c r="F459" s="55">
        <v>39904</v>
      </c>
      <c r="G459" s="55">
        <v>40268</v>
      </c>
      <c r="H459" s="56">
        <v>359393</v>
      </c>
      <c r="I459" s="56">
        <v>24715</v>
      </c>
      <c r="J459" s="56">
        <v>384108</v>
      </c>
    </row>
    <row r="460" spans="1:10" s="57" customFormat="1" ht="25.5">
      <c r="A460" s="54" t="s">
        <v>1419</v>
      </c>
      <c r="B460" s="54" t="s">
        <v>366</v>
      </c>
      <c r="C460" s="54" t="s">
        <v>1429</v>
      </c>
      <c r="D460" s="54" t="s">
        <v>196</v>
      </c>
      <c r="E460" s="54" t="s">
        <v>197</v>
      </c>
      <c r="F460" s="55">
        <v>39644</v>
      </c>
      <c r="G460" s="55">
        <v>39994</v>
      </c>
      <c r="H460" s="56">
        <v>305786</v>
      </c>
      <c r="I460" s="56">
        <v>94724</v>
      </c>
      <c r="J460" s="56">
        <v>400510</v>
      </c>
    </row>
    <row r="461" spans="1:10" s="57" customFormat="1" ht="25.5">
      <c r="A461" s="54" t="s">
        <v>1419</v>
      </c>
      <c r="B461" s="54" t="s">
        <v>366</v>
      </c>
      <c r="C461" s="54" t="s">
        <v>1120</v>
      </c>
      <c r="D461" s="54" t="s">
        <v>293</v>
      </c>
      <c r="E461" s="54" t="s">
        <v>1121</v>
      </c>
      <c r="F461" s="55">
        <v>39783</v>
      </c>
      <c r="G461" s="55">
        <v>40512</v>
      </c>
      <c r="H461" s="56">
        <v>0</v>
      </c>
      <c r="I461" s="56">
        <v>0</v>
      </c>
      <c r="J461" s="56">
        <v>0</v>
      </c>
    </row>
    <row r="462" spans="1:10" s="57" customFormat="1" ht="25.5">
      <c r="A462" s="54" t="s">
        <v>1419</v>
      </c>
      <c r="B462" s="54" t="s">
        <v>366</v>
      </c>
      <c r="C462" s="54" t="s">
        <v>369</v>
      </c>
      <c r="D462" s="54" t="s">
        <v>326</v>
      </c>
      <c r="E462" s="54" t="s">
        <v>373</v>
      </c>
      <c r="F462" s="55">
        <v>39934</v>
      </c>
      <c r="G462" s="55">
        <v>40663</v>
      </c>
      <c r="H462" s="56">
        <v>197340</v>
      </c>
      <c r="I462" s="56">
        <v>102617</v>
      </c>
      <c r="J462" s="56">
        <v>299957</v>
      </c>
    </row>
    <row r="463" spans="1:10" s="57" customFormat="1" ht="25.5">
      <c r="A463" s="54" t="s">
        <v>1419</v>
      </c>
      <c r="B463" s="54" t="s">
        <v>366</v>
      </c>
      <c r="C463" s="54" t="s">
        <v>369</v>
      </c>
      <c r="D463" s="54" t="s">
        <v>326</v>
      </c>
      <c r="E463" s="54" t="s">
        <v>1122</v>
      </c>
      <c r="F463" s="55">
        <v>39845</v>
      </c>
      <c r="G463" s="55">
        <v>40209</v>
      </c>
      <c r="H463" s="56">
        <v>220428</v>
      </c>
      <c r="I463" s="56">
        <v>108791</v>
      </c>
      <c r="J463" s="56">
        <v>329219</v>
      </c>
    </row>
    <row r="464" spans="1:10" s="57" customFormat="1" ht="25.5">
      <c r="A464" s="54" t="s">
        <v>1419</v>
      </c>
      <c r="B464" s="54" t="s">
        <v>366</v>
      </c>
      <c r="C464" s="54" t="s">
        <v>198</v>
      </c>
      <c r="D464" s="54" t="s">
        <v>368</v>
      </c>
      <c r="E464" s="54" t="s">
        <v>102</v>
      </c>
      <c r="F464" s="55">
        <v>39630</v>
      </c>
      <c r="G464" s="55">
        <v>39994</v>
      </c>
      <c r="H464" s="56">
        <v>50040</v>
      </c>
      <c r="I464" s="56">
        <v>14111</v>
      </c>
      <c r="J464" s="56">
        <v>64151</v>
      </c>
    </row>
    <row r="465" spans="1:10" s="57" customFormat="1" ht="25.5">
      <c r="A465" s="54" t="s">
        <v>1419</v>
      </c>
      <c r="B465" s="54" t="s">
        <v>366</v>
      </c>
      <c r="C465" s="54" t="s">
        <v>198</v>
      </c>
      <c r="D465" s="54" t="s">
        <v>368</v>
      </c>
      <c r="E465" s="54" t="s">
        <v>102</v>
      </c>
      <c r="F465" s="55">
        <v>39630</v>
      </c>
      <c r="G465" s="55">
        <v>39994</v>
      </c>
      <c r="H465" s="56">
        <v>0</v>
      </c>
      <c r="I465" s="56">
        <v>0</v>
      </c>
      <c r="J465" s="56">
        <v>0</v>
      </c>
    </row>
    <row r="466" spans="1:10" s="57" customFormat="1" ht="25.5">
      <c r="A466" s="54" t="s">
        <v>1419</v>
      </c>
      <c r="B466" s="54" t="s">
        <v>366</v>
      </c>
      <c r="C466" s="54" t="s">
        <v>198</v>
      </c>
      <c r="D466" s="54" t="s">
        <v>368</v>
      </c>
      <c r="E466" s="54" t="s">
        <v>102</v>
      </c>
      <c r="F466" s="55">
        <v>39630</v>
      </c>
      <c r="G466" s="55">
        <v>40056</v>
      </c>
      <c r="H466" s="56">
        <v>53633</v>
      </c>
      <c r="I466" s="56">
        <v>15124</v>
      </c>
      <c r="J466" s="56">
        <v>68757</v>
      </c>
    </row>
    <row r="467" spans="1:10" s="57" customFormat="1" ht="25.5">
      <c r="A467" s="54" t="s">
        <v>1419</v>
      </c>
      <c r="B467" s="54" t="s">
        <v>366</v>
      </c>
      <c r="C467" s="54" t="s">
        <v>1123</v>
      </c>
      <c r="D467" s="54" t="s">
        <v>326</v>
      </c>
      <c r="E467" s="54" t="s">
        <v>1124</v>
      </c>
      <c r="F467" s="55">
        <v>39783</v>
      </c>
      <c r="G467" s="55">
        <v>40147</v>
      </c>
      <c r="H467" s="56">
        <v>69205</v>
      </c>
      <c r="I467" s="56">
        <v>11184</v>
      </c>
      <c r="J467" s="56">
        <v>80389</v>
      </c>
    </row>
    <row r="468" spans="1:10" s="57" customFormat="1" ht="25.5">
      <c r="A468" s="54" t="s">
        <v>1419</v>
      </c>
      <c r="B468" s="54" t="s">
        <v>366</v>
      </c>
      <c r="C468" s="54" t="s">
        <v>1123</v>
      </c>
      <c r="D468" s="54" t="s">
        <v>326</v>
      </c>
      <c r="E468" s="54" t="s">
        <v>1124</v>
      </c>
      <c r="F468" s="55">
        <v>39614</v>
      </c>
      <c r="G468" s="55">
        <v>39782</v>
      </c>
      <c r="H468" s="56">
        <v>145789</v>
      </c>
      <c r="I468" s="56">
        <v>26511</v>
      </c>
      <c r="J468" s="56">
        <v>172300</v>
      </c>
    </row>
    <row r="469" spans="1:10" s="57" customFormat="1" ht="38.25">
      <c r="A469" s="54" t="s">
        <v>1419</v>
      </c>
      <c r="B469" s="54" t="s">
        <v>366</v>
      </c>
      <c r="C469" s="54" t="s">
        <v>1123</v>
      </c>
      <c r="D469" s="54" t="s">
        <v>1125</v>
      </c>
      <c r="E469" s="54" t="s">
        <v>1126</v>
      </c>
      <c r="F469" s="55">
        <v>39198</v>
      </c>
      <c r="G469" s="55">
        <v>39782</v>
      </c>
      <c r="H469" s="56">
        <v>2106</v>
      </c>
      <c r="I469" s="56">
        <v>594</v>
      </c>
      <c r="J469" s="56">
        <v>2700</v>
      </c>
    </row>
    <row r="470" spans="1:10" s="57" customFormat="1" ht="25.5">
      <c r="A470" s="54" t="s">
        <v>1419</v>
      </c>
      <c r="B470" s="54" t="s">
        <v>366</v>
      </c>
      <c r="C470" s="54" t="s">
        <v>1430</v>
      </c>
      <c r="D470" s="54" t="s">
        <v>367</v>
      </c>
      <c r="E470" s="54" t="s">
        <v>1127</v>
      </c>
      <c r="F470" s="55">
        <v>39934</v>
      </c>
      <c r="G470" s="55">
        <v>40298</v>
      </c>
      <c r="H470" s="56">
        <v>250000</v>
      </c>
      <c r="I470" s="56">
        <v>126250</v>
      </c>
      <c r="J470" s="56">
        <v>376250</v>
      </c>
    </row>
    <row r="471" spans="1:10" s="57" customFormat="1" ht="25.5">
      <c r="A471" s="54" t="s">
        <v>1419</v>
      </c>
      <c r="B471" s="54" t="s">
        <v>366</v>
      </c>
      <c r="C471" s="54" t="s">
        <v>1430</v>
      </c>
      <c r="D471" s="54" t="s">
        <v>367</v>
      </c>
      <c r="E471" s="54" t="s">
        <v>195</v>
      </c>
      <c r="F471" s="55">
        <v>39692</v>
      </c>
      <c r="G471" s="55">
        <v>40056</v>
      </c>
      <c r="H471" s="56">
        <v>237895</v>
      </c>
      <c r="I471" s="56">
        <v>123705</v>
      </c>
      <c r="J471" s="56">
        <v>361600</v>
      </c>
    </row>
    <row r="472" spans="1:10" s="57" customFormat="1" ht="25.5">
      <c r="A472" s="54" t="s">
        <v>1419</v>
      </c>
      <c r="B472" s="54" t="s">
        <v>366</v>
      </c>
      <c r="C472" s="54" t="s">
        <v>1430</v>
      </c>
      <c r="D472" s="54" t="s">
        <v>367</v>
      </c>
      <c r="E472" s="54" t="s">
        <v>1127</v>
      </c>
      <c r="F472" s="55">
        <v>39661</v>
      </c>
      <c r="G472" s="55">
        <v>39933</v>
      </c>
      <c r="H472" s="56">
        <v>250000</v>
      </c>
      <c r="I472" s="56">
        <v>126250</v>
      </c>
      <c r="J472" s="56">
        <v>376250</v>
      </c>
    </row>
    <row r="473" spans="1:10" s="57" customFormat="1" ht="25.5">
      <c r="A473" s="54" t="s">
        <v>1419</v>
      </c>
      <c r="B473" s="54" t="s">
        <v>366</v>
      </c>
      <c r="C473" s="54" t="s">
        <v>103</v>
      </c>
      <c r="D473" s="54" t="s">
        <v>104</v>
      </c>
      <c r="E473" s="54" t="s">
        <v>105</v>
      </c>
      <c r="F473" s="55">
        <v>38200</v>
      </c>
      <c r="G473" s="55">
        <v>41243</v>
      </c>
      <c r="H473" s="56">
        <v>82154</v>
      </c>
      <c r="I473" s="56">
        <v>0</v>
      </c>
      <c r="J473" s="56">
        <v>82154</v>
      </c>
    </row>
    <row r="474" spans="1:10" s="57" customFormat="1" ht="25.5">
      <c r="A474" s="54" t="s">
        <v>1419</v>
      </c>
      <c r="B474" s="54" t="s">
        <v>366</v>
      </c>
      <c r="C474" s="54" t="s">
        <v>370</v>
      </c>
      <c r="D474" s="54" t="s">
        <v>310</v>
      </c>
      <c r="E474" s="54" t="s">
        <v>199</v>
      </c>
      <c r="F474" s="55">
        <v>38808</v>
      </c>
      <c r="G474" s="55">
        <v>40421</v>
      </c>
      <c r="H474" s="56">
        <v>608</v>
      </c>
      <c r="I474" s="56">
        <v>172</v>
      </c>
      <c r="J474" s="56">
        <v>780</v>
      </c>
    </row>
    <row r="475" spans="1:10" s="57" customFormat="1" ht="25.5">
      <c r="A475" s="54" t="s">
        <v>1419</v>
      </c>
      <c r="B475" s="54" t="s">
        <v>366</v>
      </c>
      <c r="C475" s="54" t="s">
        <v>370</v>
      </c>
      <c r="D475" s="54" t="s">
        <v>372</v>
      </c>
      <c r="E475" s="54" t="s">
        <v>1133</v>
      </c>
      <c r="F475" s="55">
        <v>39783</v>
      </c>
      <c r="G475" s="55">
        <v>40147</v>
      </c>
      <c r="H475" s="56">
        <v>11584</v>
      </c>
      <c r="I475" s="56">
        <v>3370</v>
      </c>
      <c r="J475" s="56">
        <v>14954</v>
      </c>
    </row>
    <row r="476" spans="1:10" s="57" customFormat="1" ht="38.25">
      <c r="A476" s="54" t="s">
        <v>1419</v>
      </c>
      <c r="B476" s="54" t="s">
        <v>366</v>
      </c>
      <c r="C476" s="54" t="s">
        <v>370</v>
      </c>
      <c r="D476" s="54" t="s">
        <v>106</v>
      </c>
      <c r="E476" s="54" t="s">
        <v>107</v>
      </c>
      <c r="F476" s="55">
        <v>37987</v>
      </c>
      <c r="G476" s="55">
        <v>401404</v>
      </c>
      <c r="H476" s="56">
        <v>8730</v>
      </c>
      <c r="I476" s="56">
        <v>2540</v>
      </c>
      <c r="J476" s="56">
        <v>11270</v>
      </c>
    </row>
    <row r="477" spans="1:10" s="57" customFormat="1" ht="25.5">
      <c r="A477" s="54" t="s">
        <v>1419</v>
      </c>
      <c r="B477" s="54" t="s">
        <v>366</v>
      </c>
      <c r="C477" s="54" t="s">
        <v>370</v>
      </c>
      <c r="D477" s="54" t="s">
        <v>1128</v>
      </c>
      <c r="E477" s="54" t="s">
        <v>1129</v>
      </c>
      <c r="F477" s="55">
        <v>39722</v>
      </c>
      <c r="G477" s="55">
        <v>39933</v>
      </c>
      <c r="H477" s="56">
        <v>16979</v>
      </c>
      <c r="I477" s="56">
        <v>0</v>
      </c>
      <c r="J477" s="56">
        <v>16979</v>
      </c>
    </row>
    <row r="478" spans="1:10" s="57" customFormat="1" ht="25.5">
      <c r="A478" s="54" t="s">
        <v>1419</v>
      </c>
      <c r="B478" s="54" t="s">
        <v>366</v>
      </c>
      <c r="C478" s="54" t="s">
        <v>370</v>
      </c>
      <c r="D478" s="54" t="s">
        <v>371</v>
      </c>
      <c r="E478" s="54" t="s">
        <v>1130</v>
      </c>
      <c r="F478" s="55">
        <v>38443</v>
      </c>
      <c r="G478" s="55">
        <v>39538</v>
      </c>
      <c r="H478" s="56">
        <v>8465</v>
      </c>
      <c r="I478" s="56">
        <v>2463</v>
      </c>
      <c r="J478" s="56">
        <v>10928</v>
      </c>
    </row>
    <row r="479" spans="1:10" s="57" customFormat="1" ht="12.75">
      <c r="A479" s="54" t="s">
        <v>1419</v>
      </c>
      <c r="B479" s="54" t="s">
        <v>366</v>
      </c>
      <c r="C479" s="54" t="s">
        <v>370</v>
      </c>
      <c r="D479" s="54" t="s">
        <v>1131</v>
      </c>
      <c r="E479" s="54" t="s">
        <v>1132</v>
      </c>
      <c r="F479" s="55">
        <v>39692</v>
      </c>
      <c r="G479" s="55">
        <v>40147</v>
      </c>
      <c r="H479" s="56">
        <v>0</v>
      </c>
      <c r="I479" s="56">
        <v>0</v>
      </c>
      <c r="J479" s="56">
        <v>0</v>
      </c>
    </row>
    <row r="480" spans="1:10" s="57" customFormat="1" ht="38.25">
      <c r="A480" s="54" t="s">
        <v>1419</v>
      </c>
      <c r="B480" s="54" t="s">
        <v>366</v>
      </c>
      <c r="C480" s="54" t="s">
        <v>1431</v>
      </c>
      <c r="D480" s="54" t="s">
        <v>328</v>
      </c>
      <c r="E480" s="54" t="s">
        <v>1134</v>
      </c>
      <c r="F480" s="55">
        <v>39965</v>
      </c>
      <c r="G480" s="55">
        <v>40329</v>
      </c>
      <c r="H480" s="56">
        <v>212500</v>
      </c>
      <c r="I480" s="56">
        <v>107313</v>
      </c>
      <c r="J480" s="56">
        <v>319813</v>
      </c>
    </row>
    <row r="481" spans="1:10" s="57" customFormat="1" ht="38.25">
      <c r="A481" s="54" t="s">
        <v>1419</v>
      </c>
      <c r="B481" s="54" t="s">
        <v>366</v>
      </c>
      <c r="C481" s="54" t="s">
        <v>1431</v>
      </c>
      <c r="D481" s="54" t="s">
        <v>328</v>
      </c>
      <c r="E481" s="54" t="s">
        <v>1134</v>
      </c>
      <c r="F481" s="55">
        <v>39661</v>
      </c>
      <c r="G481" s="55">
        <v>39964</v>
      </c>
      <c r="H481" s="56">
        <v>212501</v>
      </c>
      <c r="I481" s="56">
        <v>107313</v>
      </c>
      <c r="J481" s="56">
        <v>319814</v>
      </c>
    </row>
    <row r="482" spans="1:10" s="57" customFormat="1" ht="38.25">
      <c r="A482" s="54" t="s">
        <v>1419</v>
      </c>
      <c r="B482" s="54" t="s">
        <v>366</v>
      </c>
      <c r="C482" s="54" t="s">
        <v>1431</v>
      </c>
      <c r="D482" s="54" t="s">
        <v>328</v>
      </c>
      <c r="E482" s="54" t="s">
        <v>1135</v>
      </c>
      <c r="F482" s="55">
        <v>39965</v>
      </c>
      <c r="G482" s="55">
        <v>40329</v>
      </c>
      <c r="H482" s="56">
        <v>240000</v>
      </c>
      <c r="I482" s="56">
        <v>121200</v>
      </c>
      <c r="J482" s="56">
        <v>361200</v>
      </c>
    </row>
    <row r="483" spans="1:10" s="57" customFormat="1" ht="38.25">
      <c r="A483" s="54" t="s">
        <v>1419</v>
      </c>
      <c r="B483" s="54" t="s">
        <v>366</v>
      </c>
      <c r="C483" s="54" t="s">
        <v>1431</v>
      </c>
      <c r="D483" s="54" t="s">
        <v>328</v>
      </c>
      <c r="E483" s="54" t="s">
        <v>1136</v>
      </c>
      <c r="F483" s="55">
        <v>39600</v>
      </c>
      <c r="G483" s="55">
        <v>39964</v>
      </c>
      <c r="H483" s="56">
        <v>154020</v>
      </c>
      <c r="I483" s="56">
        <v>77780</v>
      </c>
      <c r="J483" s="56">
        <v>231800</v>
      </c>
    </row>
    <row r="484" spans="1:10" s="57" customFormat="1" ht="25.5">
      <c r="A484" s="54" t="s">
        <v>1419</v>
      </c>
      <c r="B484" s="54" t="s">
        <v>200</v>
      </c>
      <c r="C484" s="54" t="s">
        <v>1137</v>
      </c>
      <c r="D484" s="54" t="s">
        <v>486</v>
      </c>
      <c r="E484" s="54" t="s">
        <v>1138</v>
      </c>
      <c r="F484" s="55">
        <v>39692</v>
      </c>
      <c r="G484" s="55">
        <v>40025</v>
      </c>
      <c r="H484" s="56">
        <v>250000</v>
      </c>
      <c r="I484" s="56">
        <v>116807</v>
      </c>
      <c r="J484" s="56">
        <v>366807</v>
      </c>
    </row>
    <row r="485" spans="1:10" s="57" customFormat="1" ht="25.5">
      <c r="A485" s="54" t="s">
        <v>1419</v>
      </c>
      <c r="B485" s="54" t="s">
        <v>200</v>
      </c>
      <c r="C485" s="54" t="s">
        <v>379</v>
      </c>
      <c r="D485" s="54" t="s">
        <v>486</v>
      </c>
      <c r="E485" s="54" t="s">
        <v>380</v>
      </c>
      <c r="F485" s="55">
        <v>39904</v>
      </c>
      <c r="G485" s="55">
        <v>40451</v>
      </c>
      <c r="H485" s="56">
        <v>218475</v>
      </c>
      <c r="I485" s="56">
        <v>113607</v>
      </c>
      <c r="J485" s="56">
        <v>332082</v>
      </c>
    </row>
    <row r="486" spans="1:10" s="57" customFormat="1" ht="25.5">
      <c r="A486" s="54" t="s">
        <v>1419</v>
      </c>
      <c r="B486" s="54" t="s">
        <v>200</v>
      </c>
      <c r="C486" s="54" t="s">
        <v>379</v>
      </c>
      <c r="D486" s="54" t="s">
        <v>486</v>
      </c>
      <c r="E486" s="54" t="s">
        <v>1139</v>
      </c>
      <c r="F486" s="55">
        <v>39692</v>
      </c>
      <c r="G486" s="55">
        <v>40025</v>
      </c>
      <c r="H486" s="56">
        <v>258650</v>
      </c>
      <c r="I486" s="56">
        <v>130618</v>
      </c>
      <c r="J486" s="56">
        <v>389268</v>
      </c>
    </row>
    <row r="487" spans="1:10" s="57" customFormat="1" ht="25.5">
      <c r="A487" s="54" t="s">
        <v>1419</v>
      </c>
      <c r="B487" s="54" t="s">
        <v>203</v>
      </c>
      <c r="C487" s="54" t="s">
        <v>201</v>
      </c>
      <c r="D487" s="54" t="s">
        <v>270</v>
      </c>
      <c r="E487" s="54" t="s">
        <v>202</v>
      </c>
      <c r="F487" s="55">
        <v>39873</v>
      </c>
      <c r="G487" s="55">
        <v>40237</v>
      </c>
      <c r="H487" s="56">
        <v>119826</v>
      </c>
      <c r="I487" s="56">
        <v>11983</v>
      </c>
      <c r="J487" s="56">
        <v>131809</v>
      </c>
    </row>
    <row r="488" spans="1:10" s="57" customFormat="1" ht="25.5">
      <c r="A488" s="54" t="s">
        <v>1419</v>
      </c>
      <c r="B488" s="54" t="s">
        <v>203</v>
      </c>
      <c r="C488" s="54" t="s">
        <v>201</v>
      </c>
      <c r="D488" s="54" t="s">
        <v>376</v>
      </c>
      <c r="E488" s="54" t="s">
        <v>377</v>
      </c>
      <c r="F488" s="55">
        <v>39873</v>
      </c>
      <c r="G488" s="55">
        <v>40237</v>
      </c>
      <c r="H488" s="56">
        <v>183180</v>
      </c>
      <c r="I488" s="56">
        <v>95254</v>
      </c>
      <c r="J488" s="56">
        <v>278434</v>
      </c>
    </row>
    <row r="489" spans="1:10" s="57" customFormat="1" ht="38.25">
      <c r="A489" s="54" t="s">
        <v>1419</v>
      </c>
      <c r="B489" s="54" t="s">
        <v>203</v>
      </c>
      <c r="C489" s="54" t="s">
        <v>204</v>
      </c>
      <c r="D489" s="54" t="s">
        <v>1141</v>
      </c>
      <c r="E489" s="54" t="s">
        <v>1142</v>
      </c>
      <c r="F489" s="55">
        <v>39630</v>
      </c>
      <c r="G489" s="55">
        <v>40390</v>
      </c>
      <c r="H489" s="56">
        <v>165747</v>
      </c>
      <c r="I489" s="56">
        <v>16575</v>
      </c>
      <c r="J489" s="56">
        <v>182322</v>
      </c>
    </row>
    <row r="490" spans="1:10" s="57" customFormat="1" ht="38.25">
      <c r="A490" s="54" t="s">
        <v>1419</v>
      </c>
      <c r="B490" s="54" t="s">
        <v>203</v>
      </c>
      <c r="C490" s="54" t="s">
        <v>204</v>
      </c>
      <c r="D490" s="54" t="s">
        <v>371</v>
      </c>
      <c r="E490" s="54" t="s">
        <v>1140</v>
      </c>
      <c r="F490" s="55">
        <v>39522</v>
      </c>
      <c r="G490" s="55">
        <v>39872</v>
      </c>
      <c r="H490" s="56">
        <v>36937</v>
      </c>
      <c r="I490" s="56">
        <v>18653</v>
      </c>
      <c r="J490" s="56">
        <v>55590</v>
      </c>
    </row>
    <row r="491" spans="1:10" s="57" customFormat="1" ht="25.5">
      <c r="A491" s="54" t="s">
        <v>1419</v>
      </c>
      <c r="B491" s="54" t="s">
        <v>203</v>
      </c>
      <c r="C491" s="54" t="s">
        <v>204</v>
      </c>
      <c r="D491" s="54" t="s">
        <v>484</v>
      </c>
      <c r="E491" s="54" t="s">
        <v>1432</v>
      </c>
      <c r="F491" s="55">
        <v>39995</v>
      </c>
      <c r="G491" s="55">
        <v>40359</v>
      </c>
      <c r="H491" s="56">
        <v>150000</v>
      </c>
      <c r="I491" s="56">
        <v>75750</v>
      </c>
      <c r="J491" s="56">
        <v>225750</v>
      </c>
    </row>
    <row r="492" spans="1:10" s="57" customFormat="1" ht="38.25">
      <c r="A492" s="54" t="s">
        <v>1419</v>
      </c>
      <c r="B492" s="54" t="s">
        <v>205</v>
      </c>
      <c r="C492" s="54" t="s">
        <v>204</v>
      </c>
      <c r="D492" s="54" t="s">
        <v>376</v>
      </c>
      <c r="E492" s="54" t="s">
        <v>29</v>
      </c>
      <c r="F492" s="55">
        <v>39934</v>
      </c>
      <c r="G492" s="55">
        <v>40298</v>
      </c>
      <c r="H492" s="56">
        <v>104125</v>
      </c>
      <c r="I492" s="56">
        <v>54145</v>
      </c>
      <c r="J492" s="56">
        <v>158270</v>
      </c>
    </row>
    <row r="493" spans="1:10" s="57" customFormat="1" ht="38.25">
      <c r="A493" s="54" t="s">
        <v>1419</v>
      </c>
      <c r="B493" s="54" t="s">
        <v>205</v>
      </c>
      <c r="C493" s="54" t="s">
        <v>206</v>
      </c>
      <c r="D493" s="54" t="s">
        <v>207</v>
      </c>
      <c r="E493" s="54" t="s">
        <v>208</v>
      </c>
      <c r="F493" s="55">
        <v>39630</v>
      </c>
      <c r="G493" s="55">
        <v>39994</v>
      </c>
      <c r="H493" s="56">
        <v>24000</v>
      </c>
      <c r="I493" s="56">
        <v>0</v>
      </c>
      <c r="J493" s="56">
        <v>24000</v>
      </c>
    </row>
    <row r="494" spans="1:10" s="57" customFormat="1" ht="38.25">
      <c r="A494" s="54" t="s">
        <v>1419</v>
      </c>
      <c r="B494" s="54" t="s">
        <v>205</v>
      </c>
      <c r="C494" s="54" t="s">
        <v>369</v>
      </c>
      <c r="D494" s="54" t="s">
        <v>1143</v>
      </c>
      <c r="E494" s="54" t="s">
        <v>1144</v>
      </c>
      <c r="F494" s="55">
        <v>39814</v>
      </c>
      <c r="G494" s="55">
        <v>40359</v>
      </c>
      <c r="H494" s="56">
        <v>25000</v>
      </c>
      <c r="I494" s="56">
        <v>0</v>
      </c>
      <c r="J494" s="56">
        <v>25000</v>
      </c>
    </row>
    <row r="495" spans="1:10" s="57" customFormat="1" ht="38.25">
      <c r="A495" s="54" t="s">
        <v>1419</v>
      </c>
      <c r="B495" s="54" t="s">
        <v>205</v>
      </c>
      <c r="C495" s="54" t="s">
        <v>1145</v>
      </c>
      <c r="D495" s="54" t="s">
        <v>465</v>
      </c>
      <c r="E495" s="54" t="s">
        <v>1146</v>
      </c>
      <c r="F495" s="55">
        <v>39934</v>
      </c>
      <c r="G495" s="55">
        <v>40268</v>
      </c>
      <c r="H495" s="56">
        <v>26944</v>
      </c>
      <c r="I495" s="56">
        <v>8056</v>
      </c>
      <c r="J495" s="56">
        <v>35000</v>
      </c>
    </row>
    <row r="496" spans="1:10" s="57" customFormat="1" ht="38.25">
      <c r="A496" s="54" t="s">
        <v>1419</v>
      </c>
      <c r="B496" s="54" t="s">
        <v>205</v>
      </c>
      <c r="C496" s="54" t="s">
        <v>378</v>
      </c>
      <c r="D496" s="54" t="s">
        <v>270</v>
      </c>
      <c r="E496" s="54" t="s">
        <v>109</v>
      </c>
      <c r="F496" s="55">
        <v>39873</v>
      </c>
      <c r="G496" s="55">
        <v>40237</v>
      </c>
      <c r="H496" s="56">
        <v>119988</v>
      </c>
      <c r="I496" s="56">
        <v>11999</v>
      </c>
      <c r="J496" s="56">
        <v>131987</v>
      </c>
    </row>
    <row r="497" spans="1:10" s="57" customFormat="1" ht="51">
      <c r="A497" s="54" t="s">
        <v>1419</v>
      </c>
      <c r="B497" s="54" t="s">
        <v>110</v>
      </c>
      <c r="C497" s="54" t="s">
        <v>111</v>
      </c>
      <c r="D497" s="54" t="s">
        <v>368</v>
      </c>
      <c r="E497" s="54" t="s">
        <v>1147</v>
      </c>
      <c r="F497" s="55">
        <v>39783</v>
      </c>
      <c r="G497" s="55">
        <v>40147</v>
      </c>
      <c r="H497" s="56">
        <v>0</v>
      </c>
      <c r="I497" s="56">
        <v>0</v>
      </c>
      <c r="J497" s="56">
        <v>0</v>
      </c>
    </row>
    <row r="498" spans="1:10" s="57" customFormat="1" ht="51">
      <c r="A498" s="54" t="s">
        <v>1419</v>
      </c>
      <c r="B498" s="54" t="s">
        <v>110</v>
      </c>
      <c r="C498" s="54" t="s">
        <v>111</v>
      </c>
      <c r="D498" s="54" t="s">
        <v>368</v>
      </c>
      <c r="E498" s="54" t="s">
        <v>1147</v>
      </c>
      <c r="F498" s="55">
        <v>40148</v>
      </c>
      <c r="G498" s="55">
        <v>40512</v>
      </c>
      <c r="H498" s="56">
        <v>28015</v>
      </c>
      <c r="I498" s="56">
        <v>0</v>
      </c>
      <c r="J498" s="56">
        <v>28015</v>
      </c>
    </row>
    <row r="499" spans="1:10" s="57" customFormat="1" ht="51">
      <c r="A499" s="54" t="s">
        <v>1419</v>
      </c>
      <c r="B499" s="54" t="s">
        <v>110</v>
      </c>
      <c r="C499" s="54" t="s">
        <v>111</v>
      </c>
      <c r="D499" s="54" t="s">
        <v>376</v>
      </c>
      <c r="E499" s="54" t="s">
        <v>112</v>
      </c>
      <c r="F499" s="55">
        <v>39661</v>
      </c>
      <c r="G499" s="55">
        <v>40025</v>
      </c>
      <c r="H499" s="56">
        <v>201771</v>
      </c>
      <c r="I499" s="56">
        <v>101894</v>
      </c>
      <c r="J499" s="56">
        <v>303665</v>
      </c>
    </row>
    <row r="500" spans="1:10" s="57" customFormat="1" ht="25.5">
      <c r="A500" s="54" t="s">
        <v>1419</v>
      </c>
      <c r="B500" s="54" t="s">
        <v>381</v>
      </c>
      <c r="C500" s="54" t="s">
        <v>209</v>
      </c>
      <c r="D500" s="54" t="s">
        <v>382</v>
      </c>
      <c r="E500" s="54" t="s">
        <v>1433</v>
      </c>
      <c r="F500" s="55">
        <v>39661</v>
      </c>
      <c r="G500" s="55">
        <v>40025</v>
      </c>
      <c r="H500" s="56">
        <v>158809</v>
      </c>
      <c r="I500" s="56">
        <v>80199</v>
      </c>
      <c r="J500" s="56">
        <v>239008</v>
      </c>
    </row>
    <row r="501" spans="1:10" s="57" customFormat="1" ht="25.5">
      <c r="A501" s="54" t="s">
        <v>1419</v>
      </c>
      <c r="B501" s="54" t="s">
        <v>381</v>
      </c>
      <c r="C501" s="54" t="s">
        <v>209</v>
      </c>
      <c r="D501" s="54" t="s">
        <v>348</v>
      </c>
      <c r="E501" s="54" t="s">
        <v>1148</v>
      </c>
      <c r="F501" s="55">
        <v>39569</v>
      </c>
      <c r="G501" s="55">
        <v>39933</v>
      </c>
      <c r="H501" s="56">
        <v>42857</v>
      </c>
      <c r="I501" s="56">
        <v>22285</v>
      </c>
      <c r="J501" s="56">
        <v>65142</v>
      </c>
    </row>
    <row r="502" spans="1:10" s="57" customFormat="1" ht="25.5">
      <c r="A502" s="54" t="s">
        <v>1419</v>
      </c>
      <c r="B502" s="54" t="s">
        <v>381</v>
      </c>
      <c r="C502" s="54" t="s">
        <v>209</v>
      </c>
      <c r="D502" s="54" t="s">
        <v>382</v>
      </c>
      <c r="E502" s="54" t="s">
        <v>1433</v>
      </c>
      <c r="F502" s="55">
        <v>39661</v>
      </c>
      <c r="G502" s="55">
        <v>40025</v>
      </c>
      <c r="H502" s="56">
        <v>81831</v>
      </c>
      <c r="I502" s="56">
        <v>18094</v>
      </c>
      <c r="J502" s="56">
        <v>99925</v>
      </c>
    </row>
    <row r="503" spans="1:10" s="57" customFormat="1" ht="25.5">
      <c r="A503" s="54" t="s">
        <v>1419</v>
      </c>
      <c r="B503" s="54" t="s">
        <v>381</v>
      </c>
      <c r="C503" s="54" t="s">
        <v>209</v>
      </c>
      <c r="D503" s="54" t="s">
        <v>382</v>
      </c>
      <c r="E503" s="54" t="s">
        <v>1433</v>
      </c>
      <c r="F503" s="55">
        <v>39661</v>
      </c>
      <c r="G503" s="55">
        <v>40025</v>
      </c>
      <c r="H503" s="56">
        <v>252004</v>
      </c>
      <c r="I503" s="56">
        <v>131043</v>
      </c>
      <c r="J503" s="56">
        <v>383047</v>
      </c>
    </row>
    <row r="504" spans="1:10" s="57" customFormat="1" ht="25.5">
      <c r="A504" s="54" t="s">
        <v>1419</v>
      </c>
      <c r="B504" s="54" t="s">
        <v>381</v>
      </c>
      <c r="C504" s="54" t="s">
        <v>209</v>
      </c>
      <c r="D504" s="54" t="s">
        <v>382</v>
      </c>
      <c r="E504" s="54" t="s">
        <v>1433</v>
      </c>
      <c r="F504" s="55">
        <v>39661</v>
      </c>
      <c r="G504" s="55">
        <v>40025</v>
      </c>
      <c r="H504" s="56">
        <v>17478</v>
      </c>
      <c r="I504" s="56">
        <v>8826</v>
      </c>
      <c r="J504" s="56">
        <v>26304</v>
      </c>
    </row>
    <row r="505" spans="1:10" s="57" customFormat="1" ht="25.5">
      <c r="A505" s="54" t="s">
        <v>1419</v>
      </c>
      <c r="B505" s="54" t="s">
        <v>381</v>
      </c>
      <c r="C505" s="54" t="s">
        <v>209</v>
      </c>
      <c r="D505" s="54" t="s">
        <v>382</v>
      </c>
      <c r="E505" s="54" t="s">
        <v>113</v>
      </c>
      <c r="F505" s="55">
        <v>39904</v>
      </c>
      <c r="G505" s="55">
        <v>40543</v>
      </c>
      <c r="H505" s="56">
        <v>112500</v>
      </c>
      <c r="I505" s="56">
        <v>56813</v>
      </c>
      <c r="J505" s="56">
        <v>169313</v>
      </c>
    </row>
    <row r="506" spans="1:10" s="57" customFormat="1" ht="25.5">
      <c r="A506" s="54" t="s">
        <v>1419</v>
      </c>
      <c r="B506" s="54" t="s">
        <v>381</v>
      </c>
      <c r="C506" s="54" t="s">
        <v>209</v>
      </c>
      <c r="D506" s="54" t="s">
        <v>382</v>
      </c>
      <c r="E506" s="54" t="s">
        <v>1433</v>
      </c>
      <c r="F506" s="55">
        <v>39661</v>
      </c>
      <c r="G506" s="55">
        <v>40025</v>
      </c>
      <c r="H506" s="56">
        <v>13096</v>
      </c>
      <c r="I506" s="56">
        <v>6613</v>
      </c>
      <c r="J506" s="56">
        <v>19709</v>
      </c>
    </row>
    <row r="507" spans="1:10" s="57" customFormat="1" ht="38.25">
      <c r="A507" s="54" t="s">
        <v>1419</v>
      </c>
      <c r="B507" s="54" t="s">
        <v>381</v>
      </c>
      <c r="C507" s="54" t="s">
        <v>671</v>
      </c>
      <c r="D507" s="54" t="s">
        <v>328</v>
      </c>
      <c r="E507" s="54" t="s">
        <v>522</v>
      </c>
      <c r="F507" s="55">
        <v>39934</v>
      </c>
      <c r="G507" s="55">
        <v>40298</v>
      </c>
      <c r="H507" s="56">
        <v>498684</v>
      </c>
      <c r="I507" s="56">
        <v>153697</v>
      </c>
      <c r="J507" s="56">
        <v>652381</v>
      </c>
    </row>
    <row r="508" spans="1:10" s="57" customFormat="1" ht="25.5">
      <c r="A508" s="54" t="s">
        <v>1419</v>
      </c>
      <c r="B508" s="54" t="s">
        <v>381</v>
      </c>
      <c r="C508" s="54" t="s">
        <v>1149</v>
      </c>
      <c r="D508" s="54" t="s">
        <v>382</v>
      </c>
      <c r="E508" s="54" t="s">
        <v>1150</v>
      </c>
      <c r="F508" s="55">
        <v>39706</v>
      </c>
      <c r="G508" s="55">
        <v>40056</v>
      </c>
      <c r="H508" s="56">
        <v>135000</v>
      </c>
      <c r="I508" s="56">
        <v>68175</v>
      </c>
      <c r="J508" s="56">
        <v>203175</v>
      </c>
    </row>
    <row r="509" spans="1:10" s="57" customFormat="1" ht="25.5">
      <c r="A509" s="54" t="s">
        <v>1419</v>
      </c>
      <c r="B509" s="54" t="s">
        <v>0</v>
      </c>
      <c r="C509" s="54" t="s">
        <v>1151</v>
      </c>
      <c r="D509" s="54" t="s">
        <v>1</v>
      </c>
      <c r="E509" s="54" t="s">
        <v>115</v>
      </c>
      <c r="F509" s="55">
        <v>39692</v>
      </c>
      <c r="G509" s="55">
        <v>40056</v>
      </c>
      <c r="H509" s="56">
        <v>2000</v>
      </c>
      <c r="I509" s="56">
        <v>0</v>
      </c>
      <c r="J509" s="56">
        <v>2000</v>
      </c>
    </row>
    <row r="510" spans="1:10" s="57" customFormat="1" ht="25.5">
      <c r="A510" s="54" t="s">
        <v>1419</v>
      </c>
      <c r="B510" s="54" t="s">
        <v>0</v>
      </c>
      <c r="C510" s="54" t="s">
        <v>1151</v>
      </c>
      <c r="D510" s="54" t="s">
        <v>1152</v>
      </c>
      <c r="E510" s="54" t="s">
        <v>1153</v>
      </c>
      <c r="F510" s="55">
        <v>39995</v>
      </c>
      <c r="G510" s="55">
        <v>40359</v>
      </c>
      <c r="H510" s="56">
        <v>5000</v>
      </c>
      <c r="I510" s="56">
        <v>0</v>
      </c>
      <c r="J510" s="56">
        <v>5000</v>
      </c>
    </row>
    <row r="511" spans="1:10" s="57" customFormat="1" ht="25.5">
      <c r="A511" s="54" t="s">
        <v>1419</v>
      </c>
      <c r="B511" s="54" t="s">
        <v>0</v>
      </c>
      <c r="C511" s="54" t="s">
        <v>1154</v>
      </c>
      <c r="D511" s="54" t="s">
        <v>1155</v>
      </c>
      <c r="E511" s="54" t="s">
        <v>1156</v>
      </c>
      <c r="F511" s="55">
        <v>39722</v>
      </c>
      <c r="G511" s="55">
        <v>40451</v>
      </c>
      <c r="H511" s="56">
        <v>41829</v>
      </c>
      <c r="I511" s="56">
        <v>0</v>
      </c>
      <c r="J511" s="56">
        <v>41829</v>
      </c>
    </row>
    <row r="512" spans="1:10" s="57" customFormat="1" ht="38.25">
      <c r="A512" s="54" t="s">
        <v>1419</v>
      </c>
      <c r="B512" s="54" t="s">
        <v>0</v>
      </c>
      <c r="C512" s="54" t="s">
        <v>30</v>
      </c>
      <c r="D512" s="54" t="s">
        <v>321</v>
      </c>
      <c r="E512" s="54" t="s">
        <v>114</v>
      </c>
      <c r="F512" s="55">
        <v>39965</v>
      </c>
      <c r="G512" s="55">
        <v>40329</v>
      </c>
      <c r="H512" s="56">
        <v>272324</v>
      </c>
      <c r="I512" s="56">
        <v>137524</v>
      </c>
      <c r="J512" s="56">
        <v>409848</v>
      </c>
    </row>
    <row r="513" spans="1:10" s="57" customFormat="1" ht="38.25">
      <c r="A513" s="54" t="s">
        <v>1419</v>
      </c>
      <c r="B513" s="54" t="s">
        <v>0</v>
      </c>
      <c r="C513" s="54" t="s">
        <v>1157</v>
      </c>
      <c r="D513" s="54" t="s">
        <v>321</v>
      </c>
      <c r="E513" s="54" t="s">
        <v>1158</v>
      </c>
      <c r="F513" s="55">
        <v>39661</v>
      </c>
      <c r="G513" s="55">
        <v>40025</v>
      </c>
      <c r="H513" s="56">
        <v>209348</v>
      </c>
      <c r="I513" s="56">
        <v>108861</v>
      </c>
      <c r="J513" s="56">
        <v>318209</v>
      </c>
    </row>
    <row r="514" spans="1:10" s="57" customFormat="1" ht="38.25">
      <c r="A514" s="54" t="s">
        <v>1419</v>
      </c>
      <c r="B514" s="54" t="s">
        <v>0</v>
      </c>
      <c r="C514" s="54" t="s">
        <v>1157</v>
      </c>
      <c r="D514" s="54" t="s">
        <v>321</v>
      </c>
      <c r="E514" s="54" t="s">
        <v>1158</v>
      </c>
      <c r="F514" s="55">
        <v>40026</v>
      </c>
      <c r="G514" s="55">
        <v>40574</v>
      </c>
      <c r="H514" s="56">
        <v>209348</v>
      </c>
      <c r="I514" s="56">
        <v>108861</v>
      </c>
      <c r="J514" s="56">
        <v>318209</v>
      </c>
    </row>
    <row r="515" spans="1:10" s="57" customFormat="1" ht="12.75">
      <c r="A515" s="54" t="s">
        <v>1419</v>
      </c>
      <c r="B515" s="54" t="s">
        <v>2</v>
      </c>
      <c r="C515" s="54" t="s">
        <v>672</v>
      </c>
      <c r="D515" s="54" t="s">
        <v>352</v>
      </c>
      <c r="E515" s="54" t="s">
        <v>353</v>
      </c>
      <c r="F515" s="55">
        <v>39630</v>
      </c>
      <c r="G515" s="55">
        <v>401523</v>
      </c>
      <c r="H515" s="56">
        <v>22731</v>
      </c>
      <c r="I515" s="56">
        <v>2269</v>
      </c>
      <c r="J515" s="56">
        <v>25000</v>
      </c>
    </row>
    <row r="516" spans="1:10" s="57" customFormat="1" ht="25.5">
      <c r="A516" s="54" t="s">
        <v>1419</v>
      </c>
      <c r="B516" s="54" t="s">
        <v>2</v>
      </c>
      <c r="C516" s="54" t="s">
        <v>31</v>
      </c>
      <c r="D516" s="54" t="s">
        <v>486</v>
      </c>
      <c r="E516" s="54" t="s">
        <v>1159</v>
      </c>
      <c r="F516" s="55">
        <v>39904</v>
      </c>
      <c r="G516" s="55">
        <v>40268</v>
      </c>
      <c r="H516" s="56">
        <v>125000</v>
      </c>
      <c r="I516" s="56">
        <v>63125</v>
      </c>
      <c r="J516" s="56">
        <v>188125</v>
      </c>
    </row>
    <row r="517" spans="1:10" s="57" customFormat="1" ht="25.5">
      <c r="A517" s="54" t="s">
        <v>1419</v>
      </c>
      <c r="B517" s="54" t="s">
        <v>2</v>
      </c>
      <c r="C517" s="54" t="s">
        <v>31</v>
      </c>
      <c r="D517" s="54" t="s">
        <v>486</v>
      </c>
      <c r="E517" s="54" t="s">
        <v>216</v>
      </c>
      <c r="F517" s="55">
        <v>39845</v>
      </c>
      <c r="G517" s="55">
        <v>40209</v>
      </c>
      <c r="H517" s="56">
        <v>250000</v>
      </c>
      <c r="I517" s="56">
        <v>130000</v>
      </c>
      <c r="J517" s="56">
        <v>380000</v>
      </c>
    </row>
    <row r="518" spans="1:10" s="57" customFormat="1" ht="38.25">
      <c r="A518" s="54" t="s">
        <v>1419</v>
      </c>
      <c r="B518" s="54" t="s">
        <v>2</v>
      </c>
      <c r="C518" s="54" t="s">
        <v>210</v>
      </c>
      <c r="D518" s="54" t="s">
        <v>486</v>
      </c>
      <c r="E518" s="54" t="s">
        <v>350</v>
      </c>
      <c r="F518" s="55">
        <v>39965</v>
      </c>
      <c r="G518" s="55">
        <v>40025</v>
      </c>
      <c r="H518" s="56">
        <v>5348</v>
      </c>
      <c r="I518" s="56">
        <v>2701</v>
      </c>
      <c r="J518" s="56">
        <v>8049</v>
      </c>
    </row>
    <row r="519" spans="1:10" s="57" customFormat="1" ht="38.25">
      <c r="A519" s="54" t="s">
        <v>1419</v>
      </c>
      <c r="B519" s="54" t="s">
        <v>2</v>
      </c>
      <c r="C519" s="54" t="s">
        <v>210</v>
      </c>
      <c r="D519" s="54" t="s">
        <v>486</v>
      </c>
      <c r="E519" s="54" t="s">
        <v>1160</v>
      </c>
      <c r="F519" s="55">
        <v>39710</v>
      </c>
      <c r="G519" s="55">
        <v>40025</v>
      </c>
      <c r="H519" s="56">
        <v>50000</v>
      </c>
      <c r="I519" s="56">
        <v>25250</v>
      </c>
      <c r="J519" s="56">
        <v>75250</v>
      </c>
    </row>
    <row r="520" spans="1:10" s="57" customFormat="1" ht="38.25">
      <c r="A520" s="54" t="s">
        <v>1419</v>
      </c>
      <c r="B520" s="54" t="s">
        <v>2</v>
      </c>
      <c r="C520" s="54" t="s">
        <v>210</v>
      </c>
      <c r="D520" s="54" t="s">
        <v>486</v>
      </c>
      <c r="E520" s="54" t="s">
        <v>116</v>
      </c>
      <c r="F520" s="55">
        <v>39934</v>
      </c>
      <c r="G520" s="55">
        <v>40298</v>
      </c>
      <c r="H520" s="56">
        <v>250000</v>
      </c>
      <c r="I520" s="56">
        <v>126250</v>
      </c>
      <c r="J520" s="56">
        <v>376250</v>
      </c>
    </row>
    <row r="521" spans="1:10" s="57" customFormat="1" ht="38.25">
      <c r="A521" s="54" t="s">
        <v>1419</v>
      </c>
      <c r="B521" s="54" t="s">
        <v>2</v>
      </c>
      <c r="C521" s="54" t="s">
        <v>210</v>
      </c>
      <c r="D521" s="54" t="s">
        <v>486</v>
      </c>
      <c r="E521" s="54" t="s">
        <v>32</v>
      </c>
      <c r="F521" s="55">
        <v>39783</v>
      </c>
      <c r="G521" s="55">
        <v>40147</v>
      </c>
      <c r="H521" s="56">
        <v>250000</v>
      </c>
      <c r="I521" s="56">
        <v>130000</v>
      </c>
      <c r="J521" s="56">
        <v>380000</v>
      </c>
    </row>
    <row r="522" spans="1:10" s="57" customFormat="1" ht="25.5">
      <c r="A522" s="54" t="s">
        <v>1419</v>
      </c>
      <c r="B522" s="54" t="s">
        <v>2</v>
      </c>
      <c r="C522" s="54" t="s">
        <v>217</v>
      </c>
      <c r="D522" s="54" t="s">
        <v>614</v>
      </c>
      <c r="E522" s="54" t="s">
        <v>117</v>
      </c>
      <c r="F522" s="55">
        <v>39569</v>
      </c>
      <c r="G522" s="55">
        <v>39933</v>
      </c>
      <c r="H522" s="56">
        <v>16338</v>
      </c>
      <c r="I522" s="56">
        <v>8333</v>
      </c>
      <c r="J522" s="56">
        <v>24671</v>
      </c>
    </row>
    <row r="523" spans="1:10" s="57" customFormat="1" ht="25.5">
      <c r="A523" s="54" t="s">
        <v>1419</v>
      </c>
      <c r="B523" s="54" t="s">
        <v>2</v>
      </c>
      <c r="C523" s="54" t="s">
        <v>217</v>
      </c>
      <c r="D523" s="54" t="s">
        <v>948</v>
      </c>
      <c r="E523" s="54" t="s">
        <v>1161</v>
      </c>
      <c r="F523" s="55">
        <v>39965</v>
      </c>
      <c r="G523" s="55">
        <v>40329</v>
      </c>
      <c r="H523" s="56">
        <v>53616</v>
      </c>
      <c r="I523" s="56">
        <v>27076</v>
      </c>
      <c r="J523" s="56">
        <v>80692</v>
      </c>
    </row>
    <row r="524" spans="1:10" s="57" customFormat="1" ht="12.75">
      <c r="A524" s="54" t="s">
        <v>1419</v>
      </c>
      <c r="B524" s="54" t="s">
        <v>2</v>
      </c>
      <c r="C524" s="54" t="s">
        <v>217</v>
      </c>
      <c r="D524" s="54" t="s">
        <v>348</v>
      </c>
      <c r="E524" s="54" t="s">
        <v>349</v>
      </c>
      <c r="F524" s="55">
        <v>39661</v>
      </c>
      <c r="G524" s="55">
        <v>40390</v>
      </c>
      <c r="H524" s="56">
        <v>59267</v>
      </c>
      <c r="I524" s="56">
        <v>29930</v>
      </c>
      <c r="J524" s="56">
        <v>89197</v>
      </c>
    </row>
    <row r="525" spans="1:10" s="57" customFormat="1" ht="25.5">
      <c r="A525" s="54" t="s">
        <v>1419</v>
      </c>
      <c r="B525" s="54" t="s">
        <v>2</v>
      </c>
      <c r="C525" s="54" t="s">
        <v>217</v>
      </c>
      <c r="D525" s="54" t="s">
        <v>948</v>
      </c>
      <c r="E525" s="54" t="s">
        <v>1161</v>
      </c>
      <c r="F525" s="55">
        <v>39636</v>
      </c>
      <c r="G525" s="55">
        <v>39964</v>
      </c>
      <c r="H525" s="56">
        <v>55212</v>
      </c>
      <c r="I525" s="56">
        <v>27882</v>
      </c>
      <c r="J525" s="56">
        <v>83094</v>
      </c>
    </row>
    <row r="526" spans="1:10" s="57" customFormat="1" ht="25.5">
      <c r="A526" s="54" t="s">
        <v>1419</v>
      </c>
      <c r="B526" s="54" t="s">
        <v>2</v>
      </c>
      <c r="C526" s="54" t="s">
        <v>3</v>
      </c>
      <c r="D526" s="54" t="s">
        <v>213</v>
      </c>
      <c r="E526" s="54" t="s">
        <v>215</v>
      </c>
      <c r="F526" s="55">
        <v>39479</v>
      </c>
      <c r="G526" s="55">
        <v>39844</v>
      </c>
      <c r="H526" s="56">
        <v>19177</v>
      </c>
      <c r="I526" s="56">
        <v>9972</v>
      </c>
      <c r="J526" s="56">
        <v>29149</v>
      </c>
    </row>
    <row r="527" spans="1:10" s="57" customFormat="1" ht="25.5">
      <c r="A527" s="54" t="s">
        <v>1419</v>
      </c>
      <c r="B527" s="54" t="s">
        <v>2</v>
      </c>
      <c r="C527" s="54" t="s">
        <v>3</v>
      </c>
      <c r="D527" s="54" t="s">
        <v>213</v>
      </c>
      <c r="E527" s="54" t="s">
        <v>214</v>
      </c>
      <c r="F527" s="55">
        <v>39692</v>
      </c>
      <c r="G527" s="55">
        <v>40056</v>
      </c>
      <c r="H527" s="56">
        <v>208922</v>
      </c>
      <c r="I527" s="56">
        <v>108639</v>
      </c>
      <c r="J527" s="56">
        <v>317561</v>
      </c>
    </row>
    <row r="528" spans="1:10" s="57" customFormat="1" ht="25.5">
      <c r="A528" s="54" t="s">
        <v>1419</v>
      </c>
      <c r="B528" s="54" t="s">
        <v>2</v>
      </c>
      <c r="C528" s="54" t="s">
        <v>3</v>
      </c>
      <c r="D528" s="54" t="s">
        <v>333</v>
      </c>
      <c r="E528" s="54" t="s">
        <v>346</v>
      </c>
      <c r="F528" s="55">
        <v>39630</v>
      </c>
      <c r="G528" s="55">
        <v>39994</v>
      </c>
      <c r="H528" s="56">
        <v>350882</v>
      </c>
      <c r="I528" s="56">
        <v>24558</v>
      </c>
      <c r="J528" s="56">
        <v>375440</v>
      </c>
    </row>
    <row r="529" spans="1:10" s="57" customFormat="1" ht="25.5">
      <c r="A529" s="54" t="s">
        <v>1419</v>
      </c>
      <c r="B529" s="54" t="s">
        <v>2</v>
      </c>
      <c r="C529" s="54" t="s">
        <v>118</v>
      </c>
      <c r="D529" s="54" t="s">
        <v>119</v>
      </c>
      <c r="E529" s="54" t="s">
        <v>120</v>
      </c>
      <c r="F529" s="55">
        <v>39904</v>
      </c>
      <c r="G529" s="55">
        <v>40268</v>
      </c>
      <c r="H529" s="56">
        <v>49487</v>
      </c>
      <c r="I529" s="56">
        <v>24991</v>
      </c>
      <c r="J529" s="56">
        <v>74478</v>
      </c>
    </row>
    <row r="530" spans="1:10" s="57" customFormat="1" ht="25.5">
      <c r="A530" s="54" t="s">
        <v>1419</v>
      </c>
      <c r="B530" s="54" t="s">
        <v>2</v>
      </c>
      <c r="C530" s="54" t="s">
        <v>673</v>
      </c>
      <c r="D530" s="54" t="s">
        <v>371</v>
      </c>
      <c r="E530" s="54" t="s">
        <v>1164</v>
      </c>
      <c r="F530" s="55">
        <v>39688</v>
      </c>
      <c r="G530" s="55">
        <v>40025</v>
      </c>
      <c r="H530" s="56">
        <v>13307</v>
      </c>
      <c r="I530" s="56">
        <v>6720</v>
      </c>
      <c r="J530" s="56">
        <v>20027</v>
      </c>
    </row>
    <row r="531" spans="1:10" s="57" customFormat="1" ht="25.5">
      <c r="A531" s="54" t="s">
        <v>1419</v>
      </c>
      <c r="B531" s="54" t="s">
        <v>2</v>
      </c>
      <c r="C531" s="54" t="s">
        <v>673</v>
      </c>
      <c r="D531" s="54" t="s">
        <v>348</v>
      </c>
      <c r="E531" s="54" t="s">
        <v>1167</v>
      </c>
      <c r="F531" s="55">
        <v>39600</v>
      </c>
      <c r="G531" s="55">
        <v>39964</v>
      </c>
      <c r="H531" s="56">
        <v>138363</v>
      </c>
      <c r="I531" s="56">
        <v>69873</v>
      </c>
      <c r="J531" s="56">
        <v>208236</v>
      </c>
    </row>
    <row r="532" spans="1:10" s="57" customFormat="1" ht="25.5">
      <c r="A532" s="54" t="s">
        <v>1419</v>
      </c>
      <c r="B532" s="54" t="s">
        <v>2</v>
      </c>
      <c r="C532" s="54" t="s">
        <v>673</v>
      </c>
      <c r="D532" s="54" t="s">
        <v>348</v>
      </c>
      <c r="E532" s="54" t="s">
        <v>1163</v>
      </c>
      <c r="F532" s="55">
        <v>39600</v>
      </c>
      <c r="G532" s="55">
        <v>39964</v>
      </c>
      <c r="H532" s="56">
        <v>181684</v>
      </c>
      <c r="I532" s="56">
        <v>91750</v>
      </c>
      <c r="J532" s="56">
        <v>273434</v>
      </c>
    </row>
    <row r="533" spans="1:10" s="57" customFormat="1" ht="25.5">
      <c r="A533" s="54" t="s">
        <v>1419</v>
      </c>
      <c r="B533" s="54" t="s">
        <v>2</v>
      </c>
      <c r="C533" s="54" t="s">
        <v>673</v>
      </c>
      <c r="D533" s="54" t="s">
        <v>348</v>
      </c>
      <c r="E533" s="54" t="s">
        <v>211</v>
      </c>
      <c r="F533" s="55">
        <v>39630</v>
      </c>
      <c r="G533" s="55">
        <v>40359</v>
      </c>
      <c r="H533" s="56">
        <v>13126</v>
      </c>
      <c r="I533" s="56">
        <v>6628</v>
      </c>
      <c r="J533" s="56">
        <v>19754</v>
      </c>
    </row>
    <row r="534" spans="1:10" s="57" customFormat="1" ht="25.5">
      <c r="A534" s="54" t="s">
        <v>1419</v>
      </c>
      <c r="B534" s="54" t="s">
        <v>2</v>
      </c>
      <c r="C534" s="54" t="s">
        <v>673</v>
      </c>
      <c r="D534" s="54" t="s">
        <v>1165</v>
      </c>
      <c r="E534" s="54" t="s">
        <v>1166</v>
      </c>
      <c r="F534" s="55">
        <v>39716</v>
      </c>
      <c r="G534" s="55">
        <v>39994</v>
      </c>
      <c r="H534" s="56">
        <v>13295</v>
      </c>
      <c r="I534" s="56">
        <v>6714</v>
      </c>
      <c r="J534" s="56">
        <v>20009</v>
      </c>
    </row>
    <row r="535" spans="1:10" s="57" customFormat="1" ht="25.5">
      <c r="A535" s="54" t="s">
        <v>1419</v>
      </c>
      <c r="B535" s="54" t="s">
        <v>2</v>
      </c>
      <c r="C535" s="54" t="s">
        <v>673</v>
      </c>
      <c r="D535" s="54" t="s">
        <v>348</v>
      </c>
      <c r="E535" s="54" t="s">
        <v>211</v>
      </c>
      <c r="F535" s="55">
        <v>39814</v>
      </c>
      <c r="G535" s="55">
        <v>40359</v>
      </c>
      <c r="H535" s="56">
        <v>12968</v>
      </c>
      <c r="I535" s="56">
        <v>6743</v>
      </c>
      <c r="J535" s="56">
        <v>19711</v>
      </c>
    </row>
    <row r="536" spans="1:10" s="57" customFormat="1" ht="12.75">
      <c r="A536" s="54" t="s">
        <v>1419</v>
      </c>
      <c r="B536" s="54" t="s">
        <v>2</v>
      </c>
      <c r="C536" s="54" t="s">
        <v>673</v>
      </c>
      <c r="D536" s="54" t="s">
        <v>212</v>
      </c>
      <c r="E536" s="54" t="s">
        <v>347</v>
      </c>
      <c r="F536" s="55">
        <v>39692</v>
      </c>
      <c r="G536" s="55">
        <v>40056</v>
      </c>
      <c r="H536" s="56">
        <v>193801</v>
      </c>
      <c r="I536" s="56">
        <v>100776</v>
      </c>
      <c r="J536" s="56">
        <v>294577</v>
      </c>
    </row>
    <row r="537" spans="1:10" s="57" customFormat="1" ht="25.5">
      <c r="A537" s="54" t="s">
        <v>1419</v>
      </c>
      <c r="B537" s="54" t="s">
        <v>2</v>
      </c>
      <c r="C537" s="54" t="s">
        <v>673</v>
      </c>
      <c r="D537" s="54" t="s">
        <v>4</v>
      </c>
      <c r="E537" s="54" t="s">
        <v>674</v>
      </c>
      <c r="F537" s="55">
        <v>39661</v>
      </c>
      <c r="G537" s="55">
        <v>40025</v>
      </c>
      <c r="H537" s="56">
        <v>56806</v>
      </c>
      <c r="I537" s="56">
        <v>28687</v>
      </c>
      <c r="J537" s="56">
        <v>85493</v>
      </c>
    </row>
    <row r="538" spans="1:10" s="57" customFormat="1" ht="25.5">
      <c r="A538" s="54" t="s">
        <v>1419</v>
      </c>
      <c r="B538" s="54" t="s">
        <v>2</v>
      </c>
      <c r="C538" s="54" t="s">
        <v>673</v>
      </c>
      <c r="D538" s="54" t="s">
        <v>348</v>
      </c>
      <c r="E538" s="54" t="s">
        <v>121</v>
      </c>
      <c r="F538" s="55">
        <v>39630</v>
      </c>
      <c r="G538" s="55">
        <v>39994</v>
      </c>
      <c r="H538" s="56">
        <v>11598</v>
      </c>
      <c r="I538" s="56">
        <v>5857</v>
      </c>
      <c r="J538" s="56">
        <v>17455</v>
      </c>
    </row>
    <row r="539" spans="1:10" s="57" customFormat="1" ht="25.5">
      <c r="A539" s="54" t="s">
        <v>1419</v>
      </c>
      <c r="B539" s="54" t="s">
        <v>2</v>
      </c>
      <c r="C539" s="54" t="s">
        <v>673</v>
      </c>
      <c r="D539" s="54" t="s">
        <v>221</v>
      </c>
      <c r="E539" s="54" t="s">
        <v>1168</v>
      </c>
      <c r="F539" s="55">
        <v>39630</v>
      </c>
      <c r="G539" s="55">
        <v>39994</v>
      </c>
      <c r="H539" s="56">
        <v>296028</v>
      </c>
      <c r="I539" s="56">
        <v>133806</v>
      </c>
      <c r="J539" s="56">
        <v>429834</v>
      </c>
    </row>
    <row r="540" spans="1:10" s="57" customFormat="1" ht="25.5">
      <c r="A540" s="54" t="s">
        <v>1419</v>
      </c>
      <c r="B540" s="54" t="s">
        <v>2</v>
      </c>
      <c r="C540" s="54" t="s">
        <v>673</v>
      </c>
      <c r="D540" s="54" t="s">
        <v>221</v>
      </c>
      <c r="E540" s="54" t="s">
        <v>1168</v>
      </c>
      <c r="F540" s="55">
        <v>39448</v>
      </c>
      <c r="G540" s="55">
        <v>39629</v>
      </c>
      <c r="H540" s="56">
        <v>24209</v>
      </c>
      <c r="I540" s="56">
        <v>12226</v>
      </c>
      <c r="J540" s="56">
        <v>36435</v>
      </c>
    </row>
    <row r="541" spans="1:10" s="57" customFormat="1" ht="25.5">
      <c r="A541" s="54" t="s">
        <v>1419</v>
      </c>
      <c r="B541" s="54" t="s">
        <v>2</v>
      </c>
      <c r="C541" s="54" t="s">
        <v>673</v>
      </c>
      <c r="D541" s="54" t="s">
        <v>351</v>
      </c>
      <c r="E541" s="54" t="s">
        <v>1434</v>
      </c>
      <c r="F541" s="55">
        <v>39494</v>
      </c>
      <c r="G541" s="55">
        <v>40039</v>
      </c>
      <c r="H541" s="56">
        <v>17242</v>
      </c>
      <c r="I541" s="56">
        <v>8707</v>
      </c>
      <c r="J541" s="56">
        <v>25949</v>
      </c>
    </row>
    <row r="542" spans="1:10" s="57" customFormat="1" ht="25.5">
      <c r="A542" s="54" t="s">
        <v>1419</v>
      </c>
      <c r="B542" s="54" t="s">
        <v>2</v>
      </c>
      <c r="C542" s="54" t="s">
        <v>673</v>
      </c>
      <c r="D542" s="54" t="s">
        <v>486</v>
      </c>
      <c r="E542" s="54" t="s">
        <v>1162</v>
      </c>
      <c r="F542" s="55">
        <v>39675</v>
      </c>
      <c r="G542" s="55">
        <v>40039</v>
      </c>
      <c r="H542" s="56">
        <v>114395</v>
      </c>
      <c r="I542" s="56">
        <v>9121</v>
      </c>
      <c r="J542" s="56">
        <v>123516</v>
      </c>
    </row>
    <row r="543" spans="1:10" s="57" customFormat="1" ht="25.5">
      <c r="A543" s="54" t="s">
        <v>1419</v>
      </c>
      <c r="B543" s="54" t="s">
        <v>2</v>
      </c>
      <c r="C543" s="54" t="s">
        <v>673</v>
      </c>
      <c r="D543" s="54" t="s">
        <v>428</v>
      </c>
      <c r="E543" s="54" t="s">
        <v>429</v>
      </c>
      <c r="F543" s="55">
        <v>39934</v>
      </c>
      <c r="G543" s="55">
        <v>40298</v>
      </c>
      <c r="H543" s="56">
        <v>77140</v>
      </c>
      <c r="I543" s="56">
        <v>40113</v>
      </c>
      <c r="J543" s="56">
        <v>117253</v>
      </c>
    </row>
    <row r="544" spans="1:10" s="57" customFormat="1" ht="25.5">
      <c r="A544" s="54" t="s">
        <v>1419</v>
      </c>
      <c r="B544" s="54" t="s">
        <v>2</v>
      </c>
      <c r="C544" s="54" t="s">
        <v>358</v>
      </c>
      <c r="D544" s="54" t="s">
        <v>486</v>
      </c>
      <c r="E544" s="54" t="s">
        <v>1169</v>
      </c>
      <c r="F544" s="55">
        <v>39934</v>
      </c>
      <c r="G544" s="55">
        <v>40298</v>
      </c>
      <c r="H544" s="56">
        <v>250000</v>
      </c>
      <c r="I544" s="56">
        <v>126250</v>
      </c>
      <c r="J544" s="56">
        <v>376250</v>
      </c>
    </row>
    <row r="545" spans="1:10" s="57" customFormat="1" ht="25.5">
      <c r="A545" s="54" t="s">
        <v>1419</v>
      </c>
      <c r="B545" s="54" t="s">
        <v>2</v>
      </c>
      <c r="C545" s="54" t="s">
        <v>358</v>
      </c>
      <c r="D545" s="54" t="s">
        <v>486</v>
      </c>
      <c r="E545" s="54" t="s">
        <v>1169</v>
      </c>
      <c r="F545" s="55">
        <v>39665</v>
      </c>
      <c r="G545" s="55">
        <v>39933</v>
      </c>
      <c r="H545" s="56">
        <v>250000</v>
      </c>
      <c r="I545" s="56">
        <v>118675</v>
      </c>
      <c r="J545" s="56">
        <v>368675</v>
      </c>
    </row>
    <row r="546" spans="1:10" s="57" customFormat="1" ht="25.5">
      <c r="A546" s="54" t="s">
        <v>1419</v>
      </c>
      <c r="B546" s="54" t="s">
        <v>2</v>
      </c>
      <c r="C546" s="54" t="s">
        <v>358</v>
      </c>
      <c r="D546" s="54" t="s">
        <v>1170</v>
      </c>
      <c r="E546" s="54" t="s">
        <v>1171</v>
      </c>
      <c r="F546" s="55">
        <v>39630</v>
      </c>
      <c r="G546" s="55">
        <v>40724</v>
      </c>
      <c r="H546" s="56">
        <v>300000</v>
      </c>
      <c r="I546" s="56">
        <v>25500</v>
      </c>
      <c r="J546" s="56">
        <v>325500</v>
      </c>
    </row>
    <row r="547" spans="1:10" s="57" customFormat="1" ht="25.5">
      <c r="A547" s="54" t="s">
        <v>1419</v>
      </c>
      <c r="B547" s="54" t="s">
        <v>218</v>
      </c>
      <c r="C547" s="54" t="s">
        <v>1435</v>
      </c>
      <c r="D547" s="54" t="s">
        <v>1173</v>
      </c>
      <c r="E547" s="54" t="s">
        <v>1174</v>
      </c>
      <c r="F547" s="55">
        <v>39787</v>
      </c>
      <c r="G547" s="55">
        <v>40237</v>
      </c>
      <c r="H547" s="56">
        <v>20000</v>
      </c>
      <c r="I547" s="56">
        <v>0</v>
      </c>
      <c r="J547" s="56">
        <v>20000</v>
      </c>
    </row>
    <row r="548" spans="1:10" s="57" customFormat="1" ht="25.5">
      <c r="A548" s="54" t="s">
        <v>1419</v>
      </c>
      <c r="B548" s="54" t="s">
        <v>218</v>
      </c>
      <c r="C548" s="54" t="s">
        <v>1435</v>
      </c>
      <c r="D548" s="54" t="s">
        <v>55</v>
      </c>
      <c r="E548" s="54" t="s">
        <v>1172</v>
      </c>
      <c r="F548" s="55">
        <v>39814</v>
      </c>
      <c r="G548" s="55">
        <v>40299</v>
      </c>
      <c r="H548" s="56">
        <v>76982</v>
      </c>
      <c r="I548" s="56">
        <v>23018</v>
      </c>
      <c r="J548" s="56">
        <v>100000</v>
      </c>
    </row>
    <row r="549" spans="1:10" s="57" customFormat="1" ht="38.25">
      <c r="A549" s="54" t="s">
        <v>1419</v>
      </c>
      <c r="B549" s="54" t="s">
        <v>219</v>
      </c>
      <c r="C549" s="54" t="s">
        <v>122</v>
      </c>
      <c r="D549" s="54" t="s">
        <v>348</v>
      </c>
      <c r="E549" s="54" t="s">
        <v>123</v>
      </c>
      <c r="F549" s="55">
        <v>39873</v>
      </c>
      <c r="G549" s="55">
        <v>40237</v>
      </c>
      <c r="H549" s="56">
        <v>13391</v>
      </c>
      <c r="I549" s="56">
        <v>6963</v>
      </c>
      <c r="J549" s="56">
        <v>20354</v>
      </c>
    </row>
    <row r="550" spans="1:10" s="57" customFormat="1" ht="25.5">
      <c r="A550" s="54" t="s">
        <v>1419</v>
      </c>
      <c r="B550" s="54" t="s">
        <v>219</v>
      </c>
      <c r="C550" s="54" t="s">
        <v>220</v>
      </c>
      <c r="D550" s="54" t="s">
        <v>1175</v>
      </c>
      <c r="E550" s="54" t="s">
        <v>1176</v>
      </c>
      <c r="F550" s="55">
        <v>39722</v>
      </c>
      <c r="G550" s="55">
        <v>40056</v>
      </c>
      <c r="H550" s="56">
        <v>91902</v>
      </c>
      <c r="I550" s="56">
        <v>46411</v>
      </c>
      <c r="J550" s="56">
        <v>138313</v>
      </c>
    </row>
    <row r="551" spans="1:10" s="57" customFormat="1" ht="12.75">
      <c r="A551" s="54" t="s">
        <v>1419</v>
      </c>
      <c r="B551" s="54" t="s">
        <v>219</v>
      </c>
      <c r="C551" s="54" t="s">
        <v>220</v>
      </c>
      <c r="D551" s="54" t="s">
        <v>307</v>
      </c>
      <c r="E551" s="54" t="s">
        <v>124</v>
      </c>
      <c r="F551" s="55">
        <v>39904</v>
      </c>
      <c r="G551" s="55">
        <v>40268</v>
      </c>
      <c r="H551" s="56">
        <v>61500</v>
      </c>
      <c r="I551" s="56">
        <v>21106</v>
      </c>
      <c r="J551" s="56">
        <v>82606</v>
      </c>
    </row>
    <row r="552" spans="1:10" s="57" customFormat="1" ht="25.5">
      <c r="A552" s="54" t="s">
        <v>1419</v>
      </c>
      <c r="B552" s="54" t="s">
        <v>1177</v>
      </c>
      <c r="C552" s="54" t="s">
        <v>672</v>
      </c>
      <c r="D552" s="54" t="s">
        <v>1178</v>
      </c>
      <c r="E552" s="54" t="s">
        <v>1179</v>
      </c>
      <c r="F552" s="55">
        <v>39783</v>
      </c>
      <c r="G552" s="55">
        <v>40147</v>
      </c>
      <c r="H552" s="56">
        <v>27273</v>
      </c>
      <c r="I552" s="56">
        <v>2727</v>
      </c>
      <c r="J552" s="56">
        <v>30000</v>
      </c>
    </row>
    <row r="553" spans="1:10" s="57" customFormat="1" ht="38.25">
      <c r="A553" s="54" t="s">
        <v>1419</v>
      </c>
      <c r="B553" s="54" t="s">
        <v>354</v>
      </c>
      <c r="C553" s="54" t="s">
        <v>222</v>
      </c>
      <c r="D553" s="54" t="s">
        <v>337</v>
      </c>
      <c r="E553" s="54" t="s">
        <v>1180</v>
      </c>
      <c r="F553" s="55">
        <v>39630</v>
      </c>
      <c r="G553" s="55">
        <v>39994</v>
      </c>
      <c r="H553" s="56">
        <v>185559</v>
      </c>
      <c r="I553" s="56">
        <v>14441</v>
      </c>
      <c r="J553" s="56">
        <v>200000</v>
      </c>
    </row>
    <row r="554" spans="1:10" s="57" customFormat="1" ht="25.5">
      <c r="A554" s="54" t="s">
        <v>1419</v>
      </c>
      <c r="B554" s="54" t="s">
        <v>354</v>
      </c>
      <c r="C554" s="54" t="s">
        <v>222</v>
      </c>
      <c r="D554" s="54" t="s">
        <v>465</v>
      </c>
      <c r="E554" s="54" t="s">
        <v>262</v>
      </c>
      <c r="F554" s="55">
        <v>39630</v>
      </c>
      <c r="G554" s="55">
        <v>39994</v>
      </c>
      <c r="H554" s="56">
        <v>29468</v>
      </c>
      <c r="I554" s="56">
        <v>8811</v>
      </c>
      <c r="J554" s="56">
        <v>38279</v>
      </c>
    </row>
    <row r="555" spans="1:10" s="57" customFormat="1" ht="38.25">
      <c r="A555" s="54" t="s">
        <v>1419</v>
      </c>
      <c r="B555" s="54" t="s">
        <v>354</v>
      </c>
      <c r="C555" s="54" t="s">
        <v>222</v>
      </c>
      <c r="D555" s="54" t="s">
        <v>337</v>
      </c>
      <c r="E555" s="54" t="s">
        <v>1180</v>
      </c>
      <c r="F555" s="55">
        <v>39630</v>
      </c>
      <c r="G555" s="55">
        <v>39994</v>
      </c>
      <c r="H555" s="56">
        <v>418022</v>
      </c>
      <c r="I555" s="56">
        <v>33942</v>
      </c>
      <c r="J555" s="56">
        <v>451964</v>
      </c>
    </row>
    <row r="556" spans="1:10" s="57" customFormat="1" ht="12.75">
      <c r="A556" s="54" t="s">
        <v>1419</v>
      </c>
      <c r="B556" s="54" t="s">
        <v>354</v>
      </c>
      <c r="C556" s="54" t="s">
        <v>1181</v>
      </c>
      <c r="D556" s="54" t="s">
        <v>1182</v>
      </c>
      <c r="E556" s="54" t="s">
        <v>1183</v>
      </c>
      <c r="F556" s="55">
        <v>39783</v>
      </c>
      <c r="G556" s="55">
        <v>40086</v>
      </c>
      <c r="H556" s="56">
        <v>52312</v>
      </c>
      <c r="I556" s="56">
        <v>15641</v>
      </c>
      <c r="J556" s="56">
        <v>67953</v>
      </c>
    </row>
    <row r="557" spans="1:10" s="57" customFormat="1" ht="25.5">
      <c r="A557" s="54" t="s">
        <v>1419</v>
      </c>
      <c r="B557" s="54" t="s">
        <v>354</v>
      </c>
      <c r="C557" s="54" t="s">
        <v>1184</v>
      </c>
      <c r="D557" s="54" t="s">
        <v>336</v>
      </c>
      <c r="E557" s="54" t="s">
        <v>227</v>
      </c>
      <c r="F557" s="55">
        <v>39724</v>
      </c>
      <c r="G557" s="55">
        <v>40298</v>
      </c>
      <c r="H557" s="56">
        <v>20000</v>
      </c>
      <c r="I557" s="56">
        <v>0</v>
      </c>
      <c r="J557" s="56">
        <v>20000</v>
      </c>
    </row>
    <row r="558" spans="1:10" s="57" customFormat="1" ht="25.5">
      <c r="A558" s="54" t="s">
        <v>1419</v>
      </c>
      <c r="B558" s="54" t="s">
        <v>354</v>
      </c>
      <c r="C558" s="54" t="s">
        <v>1185</v>
      </c>
      <c r="D558" s="54" t="s">
        <v>1186</v>
      </c>
      <c r="E558" s="54" t="s">
        <v>1187</v>
      </c>
      <c r="F558" s="55">
        <v>39873</v>
      </c>
      <c r="G558" s="55">
        <v>40237</v>
      </c>
      <c r="H558" s="56">
        <v>20833</v>
      </c>
      <c r="I558" s="56">
        <v>4167</v>
      </c>
      <c r="J558" s="56">
        <v>25000</v>
      </c>
    </row>
    <row r="559" spans="1:10" s="57" customFormat="1" ht="25.5">
      <c r="A559" s="54" t="s">
        <v>1419</v>
      </c>
      <c r="B559" s="54" t="s">
        <v>354</v>
      </c>
      <c r="C559" s="54" t="s">
        <v>1185</v>
      </c>
      <c r="D559" s="54" t="s">
        <v>1186</v>
      </c>
      <c r="E559" s="54" t="s">
        <v>1187</v>
      </c>
      <c r="F559" s="55">
        <v>39692</v>
      </c>
      <c r="G559" s="55">
        <v>39872</v>
      </c>
      <c r="H559" s="56">
        <v>25583</v>
      </c>
      <c r="I559" s="56">
        <v>5117</v>
      </c>
      <c r="J559" s="56">
        <v>30700</v>
      </c>
    </row>
    <row r="560" spans="1:10" s="57" customFormat="1" ht="25.5">
      <c r="A560" s="54" t="s">
        <v>1419</v>
      </c>
      <c r="B560" s="54" t="s">
        <v>354</v>
      </c>
      <c r="C560" s="54" t="s">
        <v>1436</v>
      </c>
      <c r="D560" s="54" t="s">
        <v>108</v>
      </c>
      <c r="E560" s="54" t="s">
        <v>126</v>
      </c>
      <c r="F560" s="55">
        <v>39630</v>
      </c>
      <c r="G560" s="55">
        <v>39994</v>
      </c>
      <c r="H560" s="56">
        <v>14897</v>
      </c>
      <c r="I560" s="56">
        <v>0</v>
      </c>
      <c r="J560" s="56">
        <v>14897</v>
      </c>
    </row>
    <row r="561" spans="1:10" s="57" customFormat="1" ht="12.75">
      <c r="A561" s="54" t="s">
        <v>1419</v>
      </c>
      <c r="B561" s="54" t="s">
        <v>354</v>
      </c>
      <c r="C561" s="54" t="s">
        <v>1436</v>
      </c>
      <c r="D561" s="54" t="s">
        <v>1192</v>
      </c>
      <c r="E561" s="54" t="s">
        <v>1193</v>
      </c>
      <c r="F561" s="55">
        <v>39675</v>
      </c>
      <c r="G561" s="55">
        <v>40025</v>
      </c>
      <c r="H561" s="56">
        <v>3079</v>
      </c>
      <c r="I561" s="56">
        <v>921</v>
      </c>
      <c r="J561" s="56">
        <v>4000</v>
      </c>
    </row>
    <row r="562" spans="1:10" s="57" customFormat="1" ht="25.5">
      <c r="A562" s="54" t="s">
        <v>1419</v>
      </c>
      <c r="B562" s="54" t="s">
        <v>354</v>
      </c>
      <c r="C562" s="54" t="s">
        <v>1436</v>
      </c>
      <c r="D562" s="54" t="s">
        <v>108</v>
      </c>
      <c r="E562" s="54" t="s">
        <v>126</v>
      </c>
      <c r="F562" s="55">
        <v>39264</v>
      </c>
      <c r="G562" s="55">
        <v>39994</v>
      </c>
      <c r="H562" s="56">
        <v>1125</v>
      </c>
      <c r="I562" s="56">
        <v>0</v>
      </c>
      <c r="J562" s="56">
        <v>1125</v>
      </c>
    </row>
    <row r="563" spans="1:10" s="57" customFormat="1" ht="25.5">
      <c r="A563" s="54" t="s">
        <v>1419</v>
      </c>
      <c r="B563" s="54" t="s">
        <v>354</v>
      </c>
      <c r="C563" s="54" t="s">
        <v>1436</v>
      </c>
      <c r="D563" s="54" t="s">
        <v>1194</v>
      </c>
      <c r="E563" s="54" t="s">
        <v>1195</v>
      </c>
      <c r="F563" s="55">
        <v>39814</v>
      </c>
      <c r="G563" s="55">
        <v>39994</v>
      </c>
      <c r="H563" s="56">
        <v>76941</v>
      </c>
      <c r="I563" s="56">
        <v>23005</v>
      </c>
      <c r="J563" s="56">
        <v>99946</v>
      </c>
    </row>
    <row r="564" spans="1:10" s="57" customFormat="1" ht="12.75">
      <c r="A564" s="54" t="s">
        <v>1419</v>
      </c>
      <c r="B564" s="54" t="s">
        <v>354</v>
      </c>
      <c r="C564" s="54" t="s">
        <v>1436</v>
      </c>
      <c r="D564" s="54" t="s">
        <v>465</v>
      </c>
      <c r="E564" s="54" t="s">
        <v>1188</v>
      </c>
      <c r="F564" s="55">
        <v>39630</v>
      </c>
      <c r="G564" s="55">
        <v>39994</v>
      </c>
      <c r="H564" s="56">
        <v>210389</v>
      </c>
      <c r="I564" s="56">
        <v>106247</v>
      </c>
      <c r="J564" s="56">
        <v>316636</v>
      </c>
    </row>
    <row r="565" spans="1:10" s="57" customFormat="1" ht="25.5">
      <c r="A565" s="54" t="s">
        <v>1419</v>
      </c>
      <c r="B565" s="54" t="s">
        <v>354</v>
      </c>
      <c r="C565" s="54" t="s">
        <v>1436</v>
      </c>
      <c r="D565" s="54" t="s">
        <v>465</v>
      </c>
      <c r="E565" s="54" t="s">
        <v>1189</v>
      </c>
      <c r="F565" s="55">
        <v>39814</v>
      </c>
      <c r="G565" s="55">
        <v>39963</v>
      </c>
      <c r="H565" s="56">
        <v>38491</v>
      </c>
      <c r="I565" s="56">
        <v>11509</v>
      </c>
      <c r="J565" s="56">
        <v>50000</v>
      </c>
    </row>
    <row r="566" spans="1:10" s="57" customFormat="1" ht="12.75">
      <c r="A566" s="54" t="s">
        <v>1419</v>
      </c>
      <c r="B566" s="54" t="s">
        <v>354</v>
      </c>
      <c r="C566" s="54" t="s">
        <v>1436</v>
      </c>
      <c r="D566" s="54" t="s">
        <v>1197</v>
      </c>
      <c r="E566" s="54" t="s">
        <v>1198</v>
      </c>
      <c r="F566" s="55">
        <v>39600</v>
      </c>
      <c r="G566" s="55">
        <v>40025</v>
      </c>
      <c r="H566" s="56">
        <v>20855</v>
      </c>
      <c r="I566" s="56">
        <v>6236</v>
      </c>
      <c r="J566" s="56">
        <v>27091</v>
      </c>
    </row>
    <row r="567" spans="1:10" s="57" customFormat="1" ht="51">
      <c r="A567" s="54" t="s">
        <v>1419</v>
      </c>
      <c r="B567" s="54" t="s">
        <v>354</v>
      </c>
      <c r="C567" s="54" t="s">
        <v>1436</v>
      </c>
      <c r="D567" s="54" t="s">
        <v>1190</v>
      </c>
      <c r="E567" s="54" t="s">
        <v>1191</v>
      </c>
      <c r="F567" s="55">
        <v>39904</v>
      </c>
      <c r="G567" s="55">
        <v>40451</v>
      </c>
      <c r="H567" s="56">
        <v>229223</v>
      </c>
      <c r="I567" s="56">
        <v>22923</v>
      </c>
      <c r="J567" s="56">
        <v>252146</v>
      </c>
    </row>
    <row r="568" spans="1:10" s="57" customFormat="1" ht="25.5">
      <c r="A568" s="54" t="s">
        <v>1419</v>
      </c>
      <c r="B568" s="54" t="s">
        <v>354</v>
      </c>
      <c r="C568" s="54" t="s">
        <v>1436</v>
      </c>
      <c r="D568" s="54" t="s">
        <v>125</v>
      </c>
      <c r="E568" s="54" t="s">
        <v>1196</v>
      </c>
      <c r="F568" s="55">
        <v>39722</v>
      </c>
      <c r="G568" s="55">
        <v>40451</v>
      </c>
      <c r="H568" s="56">
        <v>923787</v>
      </c>
      <c r="I568" s="56">
        <v>276213</v>
      </c>
      <c r="J568" s="56">
        <v>1200000</v>
      </c>
    </row>
    <row r="569" spans="1:10" s="57" customFormat="1" ht="38.25">
      <c r="A569" s="54" t="s">
        <v>1419</v>
      </c>
      <c r="B569" s="54" t="s">
        <v>354</v>
      </c>
      <c r="C569" s="54" t="s">
        <v>1436</v>
      </c>
      <c r="D569" s="54" t="s">
        <v>465</v>
      </c>
      <c r="E569" s="54" t="s">
        <v>128</v>
      </c>
      <c r="F569" s="55">
        <v>39630</v>
      </c>
      <c r="G569" s="55">
        <v>39994</v>
      </c>
      <c r="H569" s="56">
        <v>2580420</v>
      </c>
      <c r="I569" s="56">
        <v>571089</v>
      </c>
      <c r="J569" s="56">
        <v>3151509</v>
      </c>
    </row>
    <row r="570" spans="1:10" s="57" customFormat="1" ht="25.5">
      <c r="A570" s="54" t="s">
        <v>1419</v>
      </c>
      <c r="B570" s="54" t="s">
        <v>354</v>
      </c>
      <c r="C570" s="54" t="s">
        <v>1199</v>
      </c>
      <c r="D570" s="54" t="s">
        <v>1200</v>
      </c>
      <c r="E570" s="54" t="s">
        <v>1201</v>
      </c>
      <c r="F570" s="55">
        <v>39335</v>
      </c>
      <c r="G570" s="55">
        <v>39933</v>
      </c>
      <c r="H570" s="56">
        <v>25000</v>
      </c>
      <c r="I570" s="56">
        <v>0</v>
      </c>
      <c r="J570" s="56">
        <v>25000</v>
      </c>
    </row>
    <row r="571" spans="1:10" s="57" customFormat="1" ht="25.5">
      <c r="A571" s="54" t="s">
        <v>1419</v>
      </c>
      <c r="B571" s="54" t="s">
        <v>354</v>
      </c>
      <c r="C571" s="54" t="s">
        <v>264</v>
      </c>
      <c r="D571" s="54" t="s">
        <v>263</v>
      </c>
      <c r="E571" s="54" t="s">
        <v>127</v>
      </c>
      <c r="F571" s="55">
        <v>39630</v>
      </c>
      <c r="G571" s="55">
        <v>39994</v>
      </c>
      <c r="H571" s="56">
        <v>81224</v>
      </c>
      <c r="I571" s="56">
        <v>0</v>
      </c>
      <c r="J571" s="56">
        <v>81224</v>
      </c>
    </row>
    <row r="572" spans="1:10" s="57" customFormat="1" ht="25.5">
      <c r="A572" s="54" t="s">
        <v>1419</v>
      </c>
      <c r="B572" s="54" t="s">
        <v>354</v>
      </c>
      <c r="C572" s="54" t="s">
        <v>264</v>
      </c>
      <c r="D572" s="54" t="s">
        <v>263</v>
      </c>
      <c r="E572" s="54" t="s">
        <v>265</v>
      </c>
      <c r="F572" s="55">
        <v>39692</v>
      </c>
      <c r="G572" s="55">
        <v>40056</v>
      </c>
      <c r="H572" s="56">
        <v>27182</v>
      </c>
      <c r="I572" s="56">
        <v>4117</v>
      </c>
      <c r="J572" s="56">
        <v>31299</v>
      </c>
    </row>
    <row r="573" spans="1:10" s="57" customFormat="1" ht="25.5">
      <c r="A573" s="54" t="s">
        <v>1419</v>
      </c>
      <c r="B573" s="54" t="s">
        <v>354</v>
      </c>
      <c r="C573" s="54" t="s">
        <v>264</v>
      </c>
      <c r="D573" s="54" t="s">
        <v>263</v>
      </c>
      <c r="E573" s="54" t="s">
        <v>265</v>
      </c>
      <c r="F573" s="55">
        <v>39692</v>
      </c>
      <c r="G573" s="55">
        <v>40056</v>
      </c>
      <c r="H573" s="56">
        <v>98281</v>
      </c>
      <c r="I573" s="56">
        <v>32290</v>
      </c>
      <c r="J573" s="56">
        <v>130571</v>
      </c>
    </row>
    <row r="574" spans="1:10" s="57" customFormat="1" ht="38.25">
      <c r="A574" s="54" t="s">
        <v>1419</v>
      </c>
      <c r="B574" s="54" t="s">
        <v>223</v>
      </c>
      <c r="C574" s="54" t="s">
        <v>224</v>
      </c>
      <c r="D574" s="54" t="s">
        <v>328</v>
      </c>
      <c r="E574" s="54" t="s">
        <v>225</v>
      </c>
      <c r="F574" s="55">
        <v>39904</v>
      </c>
      <c r="G574" s="55">
        <v>40268</v>
      </c>
      <c r="H574" s="56">
        <v>453326</v>
      </c>
      <c r="I574" s="56">
        <v>92112</v>
      </c>
      <c r="J574" s="56">
        <v>545438</v>
      </c>
    </row>
    <row r="575" spans="1:10" s="57" customFormat="1" ht="25.5">
      <c r="A575" s="54" t="s">
        <v>1419</v>
      </c>
      <c r="B575" s="54" t="s">
        <v>226</v>
      </c>
      <c r="C575" s="54" t="s">
        <v>1202</v>
      </c>
      <c r="D575" s="54" t="s">
        <v>221</v>
      </c>
      <c r="E575" s="54" t="s">
        <v>1203</v>
      </c>
      <c r="F575" s="55">
        <v>39623</v>
      </c>
      <c r="G575" s="55">
        <v>401768</v>
      </c>
      <c r="H575" s="56">
        <v>0</v>
      </c>
      <c r="I575" s="56">
        <v>0</v>
      </c>
      <c r="J575" s="56">
        <v>0</v>
      </c>
    </row>
    <row r="576" spans="1:10" s="57" customFormat="1" ht="25.5">
      <c r="A576" s="54" t="s">
        <v>1419</v>
      </c>
      <c r="B576" s="54" t="s">
        <v>228</v>
      </c>
      <c r="C576" s="54" t="s">
        <v>355</v>
      </c>
      <c r="D576" s="54" t="s">
        <v>356</v>
      </c>
      <c r="E576" s="54" t="s">
        <v>271</v>
      </c>
      <c r="F576" s="55">
        <v>39873</v>
      </c>
      <c r="G576" s="55">
        <v>40543</v>
      </c>
      <c r="H576" s="56">
        <v>6514</v>
      </c>
      <c r="I576" s="56">
        <v>977</v>
      </c>
      <c r="J576" s="56">
        <v>7491</v>
      </c>
    </row>
    <row r="577" spans="1:10" s="57" customFormat="1" ht="25.5">
      <c r="A577" s="54" t="s">
        <v>1419</v>
      </c>
      <c r="B577" s="54" t="s">
        <v>229</v>
      </c>
      <c r="C577" s="54" t="s">
        <v>129</v>
      </c>
      <c r="D577" s="54" t="s">
        <v>1204</v>
      </c>
      <c r="E577" s="54" t="s">
        <v>1205</v>
      </c>
      <c r="F577" s="55">
        <v>39633</v>
      </c>
      <c r="G577" s="55">
        <v>39964</v>
      </c>
      <c r="H577" s="56">
        <v>52467</v>
      </c>
      <c r="I577" s="56">
        <v>27283</v>
      </c>
      <c r="J577" s="56">
        <v>79750</v>
      </c>
    </row>
    <row r="578" spans="1:10" s="57" customFormat="1" ht="25.5">
      <c r="A578" s="54" t="s">
        <v>1419</v>
      </c>
      <c r="B578" s="54" t="s">
        <v>229</v>
      </c>
      <c r="C578" s="54" t="s">
        <v>129</v>
      </c>
      <c r="D578" s="54" t="s">
        <v>375</v>
      </c>
      <c r="E578" s="54" t="s">
        <v>130</v>
      </c>
      <c r="F578" s="55">
        <v>39692</v>
      </c>
      <c r="G578" s="55">
        <v>40056</v>
      </c>
      <c r="H578" s="56">
        <v>14264</v>
      </c>
      <c r="I578" s="56">
        <v>1712</v>
      </c>
      <c r="J578" s="56">
        <v>15976</v>
      </c>
    </row>
    <row r="579" spans="1:10" s="57" customFormat="1" ht="25.5">
      <c r="A579" s="54" t="s">
        <v>1419</v>
      </c>
      <c r="B579" s="54" t="s">
        <v>229</v>
      </c>
      <c r="C579" s="54" t="s">
        <v>266</v>
      </c>
      <c r="D579" s="54" t="s">
        <v>270</v>
      </c>
      <c r="E579" s="54" t="s">
        <v>1207</v>
      </c>
      <c r="F579" s="55">
        <v>39934</v>
      </c>
      <c r="G579" s="55">
        <v>40543</v>
      </c>
      <c r="H579" s="56">
        <v>21000</v>
      </c>
      <c r="I579" s="56">
        <v>0</v>
      </c>
      <c r="J579" s="56">
        <v>21000</v>
      </c>
    </row>
    <row r="580" spans="1:10" s="57" customFormat="1" ht="25.5">
      <c r="A580" s="54" t="s">
        <v>1419</v>
      </c>
      <c r="B580" s="54" t="s">
        <v>229</v>
      </c>
      <c r="C580" s="54" t="s">
        <v>266</v>
      </c>
      <c r="D580" s="54" t="s">
        <v>465</v>
      </c>
      <c r="E580" s="54" t="s">
        <v>1206</v>
      </c>
      <c r="F580" s="55">
        <v>39630</v>
      </c>
      <c r="G580" s="55">
        <v>39994</v>
      </c>
      <c r="H580" s="56">
        <v>40536</v>
      </c>
      <c r="I580" s="56">
        <v>12120</v>
      </c>
      <c r="J580" s="56">
        <v>52656</v>
      </c>
    </row>
    <row r="581" spans="1:10" s="57" customFormat="1" ht="25.5">
      <c r="A581" s="54" t="s">
        <v>1419</v>
      </c>
      <c r="B581" s="54" t="s">
        <v>229</v>
      </c>
      <c r="C581" s="54" t="s">
        <v>131</v>
      </c>
      <c r="D581" s="54" t="s">
        <v>376</v>
      </c>
      <c r="E581" s="54" t="s">
        <v>132</v>
      </c>
      <c r="F581" s="55">
        <v>39539</v>
      </c>
      <c r="G581" s="55">
        <v>39903</v>
      </c>
      <c r="H581" s="56">
        <v>402671</v>
      </c>
      <c r="I581" s="56">
        <v>60250</v>
      </c>
      <c r="J581" s="56">
        <v>462921</v>
      </c>
    </row>
    <row r="582" spans="1:10" s="57" customFormat="1" ht="63.75">
      <c r="A582" s="54" t="s">
        <v>1419</v>
      </c>
      <c r="B582" s="54" t="s">
        <v>230</v>
      </c>
      <c r="C582" s="54" t="s">
        <v>357</v>
      </c>
      <c r="D582" s="54" t="s">
        <v>1210</v>
      </c>
      <c r="E582" s="54" t="s">
        <v>1211</v>
      </c>
      <c r="F582" s="55">
        <v>39163</v>
      </c>
      <c r="G582" s="55">
        <v>401483</v>
      </c>
      <c r="H582" s="56">
        <v>10671</v>
      </c>
      <c r="I582" s="56">
        <v>1479</v>
      </c>
      <c r="J582" s="56">
        <v>12150</v>
      </c>
    </row>
    <row r="583" spans="1:10" s="57" customFormat="1" ht="63.75">
      <c r="A583" s="54" t="s">
        <v>1419</v>
      </c>
      <c r="B583" s="54" t="s">
        <v>230</v>
      </c>
      <c r="C583" s="54" t="s">
        <v>357</v>
      </c>
      <c r="D583" s="54" t="s">
        <v>133</v>
      </c>
      <c r="E583" s="54" t="s">
        <v>134</v>
      </c>
      <c r="F583" s="55">
        <v>38341</v>
      </c>
      <c r="G583" s="55">
        <v>39903</v>
      </c>
      <c r="H583" s="56">
        <v>6136</v>
      </c>
      <c r="I583" s="56">
        <v>370</v>
      </c>
      <c r="J583" s="56">
        <v>6506</v>
      </c>
    </row>
    <row r="584" spans="1:10" s="57" customFormat="1" ht="25.5">
      <c r="A584" s="54" t="s">
        <v>1419</v>
      </c>
      <c r="B584" s="54" t="s">
        <v>230</v>
      </c>
      <c r="C584" s="54" t="s">
        <v>357</v>
      </c>
      <c r="D584" s="54" t="s">
        <v>1208</v>
      </c>
      <c r="E584" s="54" t="s">
        <v>1209</v>
      </c>
      <c r="F584" s="55">
        <v>39173</v>
      </c>
      <c r="G584" s="55">
        <v>40999</v>
      </c>
      <c r="H584" s="56">
        <v>0</v>
      </c>
      <c r="I584" s="56">
        <v>0</v>
      </c>
      <c r="J584" s="56">
        <v>0</v>
      </c>
    </row>
    <row r="585" spans="1:10" s="57" customFormat="1" ht="25.5">
      <c r="A585" s="54" t="s">
        <v>1419</v>
      </c>
      <c r="B585" s="54" t="s">
        <v>272</v>
      </c>
      <c r="C585" s="54" t="s">
        <v>445</v>
      </c>
      <c r="D585" s="54" t="s">
        <v>486</v>
      </c>
      <c r="E585" s="54" t="s">
        <v>446</v>
      </c>
      <c r="F585" s="55">
        <v>39845</v>
      </c>
      <c r="G585" s="55">
        <v>40209</v>
      </c>
      <c r="H585" s="56">
        <v>242750</v>
      </c>
      <c r="I585" s="56">
        <v>126230</v>
      </c>
      <c r="J585" s="56">
        <v>368980</v>
      </c>
    </row>
    <row r="586" spans="1:10" s="57" customFormat="1" ht="38.25">
      <c r="A586" s="54" t="s">
        <v>1419</v>
      </c>
      <c r="B586" s="54" t="s">
        <v>272</v>
      </c>
      <c r="C586" s="54" t="s">
        <v>1212</v>
      </c>
      <c r="D586" s="54" t="s">
        <v>1086</v>
      </c>
      <c r="E586" s="54" t="s">
        <v>1213</v>
      </c>
      <c r="F586" s="55">
        <v>39995</v>
      </c>
      <c r="G586" s="55">
        <v>40359</v>
      </c>
      <c r="H586" s="56">
        <v>87000</v>
      </c>
      <c r="I586" s="56">
        <v>0</v>
      </c>
      <c r="J586" s="56">
        <v>87000</v>
      </c>
    </row>
    <row r="587" spans="1:10" s="57" customFormat="1" ht="25.5">
      <c r="A587" s="54" t="s">
        <v>1419</v>
      </c>
      <c r="B587" s="54" t="s">
        <v>272</v>
      </c>
      <c r="C587" s="54" t="s">
        <v>135</v>
      </c>
      <c r="D587" s="54" t="s">
        <v>486</v>
      </c>
      <c r="E587" s="54" t="s">
        <v>136</v>
      </c>
      <c r="F587" s="55">
        <v>39904</v>
      </c>
      <c r="G587" s="55">
        <v>40268</v>
      </c>
      <c r="H587" s="56">
        <v>250000</v>
      </c>
      <c r="I587" s="56">
        <v>126250</v>
      </c>
      <c r="J587" s="56">
        <v>376250</v>
      </c>
    </row>
    <row r="588" spans="1:10" s="57" customFormat="1" ht="25.5">
      <c r="A588" s="54" t="s">
        <v>1419</v>
      </c>
      <c r="B588" s="54" t="s">
        <v>272</v>
      </c>
      <c r="C588" s="54" t="s">
        <v>444</v>
      </c>
      <c r="D588" s="54" t="s">
        <v>486</v>
      </c>
      <c r="E588" s="54" t="s">
        <v>232</v>
      </c>
      <c r="F588" s="55">
        <v>39904</v>
      </c>
      <c r="G588" s="55">
        <v>40268</v>
      </c>
      <c r="H588" s="56">
        <v>225000</v>
      </c>
      <c r="I588" s="56">
        <v>117000</v>
      </c>
      <c r="J588" s="56">
        <v>342000</v>
      </c>
    </row>
    <row r="589" spans="1:10" s="57" customFormat="1" ht="25.5">
      <c r="A589" s="54" t="s">
        <v>1419</v>
      </c>
      <c r="B589" s="54" t="s">
        <v>272</v>
      </c>
      <c r="C589" s="54" t="s">
        <v>231</v>
      </c>
      <c r="D589" s="54" t="s">
        <v>447</v>
      </c>
      <c r="E589" s="54" t="s">
        <v>448</v>
      </c>
      <c r="F589" s="55">
        <v>39661</v>
      </c>
      <c r="G589" s="55">
        <v>40025</v>
      </c>
      <c r="H589" s="56">
        <v>47500</v>
      </c>
      <c r="I589" s="56">
        <v>23988</v>
      </c>
      <c r="J589" s="56">
        <v>71488</v>
      </c>
    </row>
    <row r="590" spans="1:10" s="57" customFormat="1" ht="25.5">
      <c r="A590" s="54" t="s">
        <v>1419</v>
      </c>
      <c r="B590" s="54" t="s">
        <v>272</v>
      </c>
      <c r="C590" s="54" t="s">
        <v>231</v>
      </c>
      <c r="D590" s="54" t="s">
        <v>486</v>
      </c>
      <c r="E590" s="54" t="s">
        <v>236</v>
      </c>
      <c r="F590" s="55">
        <v>39995</v>
      </c>
      <c r="G590" s="55">
        <v>40359</v>
      </c>
      <c r="H590" s="56">
        <v>242750</v>
      </c>
      <c r="I590" s="56">
        <v>126230</v>
      </c>
      <c r="J590" s="56">
        <v>368980</v>
      </c>
    </row>
    <row r="591" spans="1:10" s="57" customFormat="1" ht="38.25">
      <c r="A591" s="54" t="s">
        <v>1419</v>
      </c>
      <c r="B591" s="54" t="s">
        <v>272</v>
      </c>
      <c r="C591" s="54" t="s">
        <v>33</v>
      </c>
      <c r="D591" s="54" t="s">
        <v>1086</v>
      </c>
      <c r="E591" s="54" t="s">
        <v>1214</v>
      </c>
      <c r="F591" s="55">
        <v>39630</v>
      </c>
      <c r="G591" s="55">
        <v>40359</v>
      </c>
      <c r="H591" s="56">
        <v>42000</v>
      </c>
      <c r="I591" s="56">
        <v>0</v>
      </c>
      <c r="J591" s="56">
        <v>42000</v>
      </c>
    </row>
    <row r="592" spans="1:10" s="57" customFormat="1" ht="25.5">
      <c r="A592" s="54" t="s">
        <v>1419</v>
      </c>
      <c r="B592" s="54" t="s">
        <v>272</v>
      </c>
      <c r="C592" s="54" t="s">
        <v>33</v>
      </c>
      <c r="D592" s="54" t="s">
        <v>486</v>
      </c>
      <c r="E592" s="54" t="s">
        <v>449</v>
      </c>
      <c r="F592" s="55">
        <v>39783</v>
      </c>
      <c r="G592" s="55">
        <v>40512</v>
      </c>
      <c r="H592" s="56">
        <v>237044</v>
      </c>
      <c r="I592" s="56">
        <v>123263</v>
      </c>
      <c r="J592" s="56">
        <v>360307</v>
      </c>
    </row>
    <row r="593" spans="1:10" s="57" customFormat="1" ht="25.5">
      <c r="A593" s="54" t="s">
        <v>1419</v>
      </c>
      <c r="B593" s="54" t="s">
        <v>450</v>
      </c>
      <c r="C593" s="54" t="s">
        <v>523</v>
      </c>
      <c r="D593" s="54" t="s">
        <v>307</v>
      </c>
      <c r="E593" s="54" t="s">
        <v>1215</v>
      </c>
      <c r="F593" s="55">
        <v>39721</v>
      </c>
      <c r="G593" s="55">
        <v>40056</v>
      </c>
      <c r="H593" s="56">
        <v>106180</v>
      </c>
      <c r="I593" s="56">
        <v>8494</v>
      </c>
      <c r="J593" s="56">
        <v>114674</v>
      </c>
    </row>
    <row r="594" spans="1:10" s="57" customFormat="1" ht="38.25">
      <c r="A594" s="54" t="s">
        <v>1419</v>
      </c>
      <c r="B594" s="54" t="s">
        <v>450</v>
      </c>
      <c r="C594" s="54" t="s">
        <v>523</v>
      </c>
      <c r="D594" s="54" t="s">
        <v>1216</v>
      </c>
      <c r="E594" s="54" t="s">
        <v>1217</v>
      </c>
      <c r="F594" s="55">
        <v>39630</v>
      </c>
      <c r="G594" s="55">
        <v>40178</v>
      </c>
      <c r="H594" s="56">
        <v>58500</v>
      </c>
      <c r="I594" s="56">
        <v>0</v>
      </c>
      <c r="J594" s="56">
        <v>58500</v>
      </c>
    </row>
    <row r="595" spans="1:10" s="57" customFormat="1" ht="25.5">
      <c r="A595" s="54" t="s">
        <v>1419</v>
      </c>
      <c r="B595" s="54" t="s">
        <v>450</v>
      </c>
      <c r="C595" s="54" t="s">
        <v>430</v>
      </c>
      <c r="D595" s="54" t="s">
        <v>423</v>
      </c>
      <c r="E595" s="54" t="s">
        <v>525</v>
      </c>
      <c r="F595" s="55">
        <v>39873</v>
      </c>
      <c r="G595" s="55">
        <v>40237</v>
      </c>
      <c r="H595" s="56">
        <v>225000</v>
      </c>
      <c r="I595" s="56">
        <v>113625</v>
      </c>
      <c r="J595" s="56">
        <v>338625</v>
      </c>
    </row>
    <row r="596" spans="1:10" s="57" customFormat="1" ht="25.5">
      <c r="A596" s="54" t="s">
        <v>1419</v>
      </c>
      <c r="B596" s="54" t="s">
        <v>450</v>
      </c>
      <c r="C596" s="54" t="s">
        <v>430</v>
      </c>
      <c r="D596" s="54" t="s">
        <v>423</v>
      </c>
      <c r="E596" s="54" t="s">
        <v>431</v>
      </c>
      <c r="F596" s="55">
        <v>39264</v>
      </c>
      <c r="G596" s="55">
        <v>39629</v>
      </c>
      <c r="H596" s="56">
        <v>14025</v>
      </c>
      <c r="I596" s="56">
        <v>7153</v>
      </c>
      <c r="J596" s="56">
        <v>21178</v>
      </c>
    </row>
    <row r="597" spans="1:10" s="57" customFormat="1" ht="25.5">
      <c r="A597" s="54" t="s">
        <v>1419</v>
      </c>
      <c r="B597" s="54" t="s">
        <v>450</v>
      </c>
      <c r="C597" s="54" t="s">
        <v>453</v>
      </c>
      <c r="D597" s="54" t="s">
        <v>454</v>
      </c>
      <c r="E597" s="54" t="s">
        <v>455</v>
      </c>
      <c r="F597" s="55">
        <v>39661</v>
      </c>
      <c r="G597" s="55">
        <v>40390</v>
      </c>
      <c r="H597" s="56">
        <v>371638</v>
      </c>
      <c r="I597" s="56">
        <v>89199</v>
      </c>
      <c r="J597" s="56">
        <v>460837</v>
      </c>
    </row>
    <row r="598" spans="1:10" s="57" customFormat="1" ht="25.5">
      <c r="A598" s="54" t="s">
        <v>1419</v>
      </c>
      <c r="B598" s="54" t="s">
        <v>450</v>
      </c>
      <c r="C598" s="54" t="s">
        <v>34</v>
      </c>
      <c r="D598" s="54" t="s">
        <v>423</v>
      </c>
      <c r="E598" s="54" t="s">
        <v>457</v>
      </c>
      <c r="F598" s="55">
        <v>39630</v>
      </c>
      <c r="G598" s="55">
        <v>39994</v>
      </c>
      <c r="H598" s="56">
        <v>253715</v>
      </c>
      <c r="I598" s="56">
        <v>15797</v>
      </c>
      <c r="J598" s="56">
        <v>269512</v>
      </c>
    </row>
    <row r="599" spans="1:10" s="57" customFormat="1" ht="25.5">
      <c r="A599" s="54" t="s">
        <v>1419</v>
      </c>
      <c r="B599" s="54" t="s">
        <v>450</v>
      </c>
      <c r="C599" s="54" t="s">
        <v>34</v>
      </c>
      <c r="D599" s="54" t="s">
        <v>423</v>
      </c>
      <c r="E599" s="54" t="s">
        <v>240</v>
      </c>
      <c r="F599" s="55">
        <v>39965</v>
      </c>
      <c r="G599" s="55">
        <v>40329</v>
      </c>
      <c r="H599" s="56">
        <v>366598</v>
      </c>
      <c r="I599" s="56">
        <v>190631</v>
      </c>
      <c r="J599" s="56">
        <v>557229</v>
      </c>
    </row>
    <row r="600" spans="1:10" s="57" customFormat="1" ht="25.5">
      <c r="A600" s="54" t="s">
        <v>1419</v>
      </c>
      <c r="B600" s="54" t="s">
        <v>450</v>
      </c>
      <c r="C600" s="54" t="s">
        <v>34</v>
      </c>
      <c r="D600" s="54" t="s">
        <v>423</v>
      </c>
      <c r="E600" s="54" t="s">
        <v>526</v>
      </c>
      <c r="F600" s="55">
        <v>39904</v>
      </c>
      <c r="G600" s="55">
        <v>40268</v>
      </c>
      <c r="H600" s="56">
        <v>424630</v>
      </c>
      <c r="I600" s="56">
        <v>214438</v>
      </c>
      <c r="J600" s="56">
        <v>639068</v>
      </c>
    </row>
    <row r="601" spans="1:10" s="57" customFormat="1" ht="25.5">
      <c r="A601" s="54" t="s">
        <v>1419</v>
      </c>
      <c r="B601" s="54" t="s">
        <v>450</v>
      </c>
      <c r="C601" s="54" t="s">
        <v>34</v>
      </c>
      <c r="D601" s="54" t="s">
        <v>423</v>
      </c>
      <c r="E601" s="54" t="s">
        <v>1218</v>
      </c>
      <c r="F601" s="55">
        <v>39873</v>
      </c>
      <c r="G601" s="55">
        <v>40237</v>
      </c>
      <c r="H601" s="56">
        <v>346089</v>
      </c>
      <c r="I601" s="56">
        <v>173661</v>
      </c>
      <c r="J601" s="56">
        <v>519750</v>
      </c>
    </row>
    <row r="602" spans="1:10" s="57" customFormat="1" ht="25.5">
      <c r="A602" s="54" t="s">
        <v>1419</v>
      </c>
      <c r="B602" s="54" t="s">
        <v>450</v>
      </c>
      <c r="C602" s="54" t="s">
        <v>34</v>
      </c>
      <c r="D602" s="54" t="s">
        <v>423</v>
      </c>
      <c r="E602" s="54" t="s">
        <v>457</v>
      </c>
      <c r="F602" s="55">
        <v>39995</v>
      </c>
      <c r="G602" s="55">
        <v>40724</v>
      </c>
      <c r="H602" s="56">
        <v>262318</v>
      </c>
      <c r="I602" s="56">
        <v>15508</v>
      </c>
      <c r="J602" s="56">
        <v>277826</v>
      </c>
    </row>
    <row r="603" spans="1:10" s="57" customFormat="1" ht="25.5">
      <c r="A603" s="54" t="s">
        <v>1419</v>
      </c>
      <c r="B603" s="54" t="s">
        <v>450</v>
      </c>
      <c r="C603" s="54" t="s">
        <v>1219</v>
      </c>
      <c r="D603" s="54" t="s">
        <v>466</v>
      </c>
      <c r="E603" s="54" t="s">
        <v>1220</v>
      </c>
      <c r="F603" s="55">
        <v>39722</v>
      </c>
      <c r="G603" s="55">
        <v>40451</v>
      </c>
      <c r="H603" s="56">
        <v>177401</v>
      </c>
      <c r="I603" s="56">
        <v>14192</v>
      </c>
      <c r="J603" s="56">
        <v>191593</v>
      </c>
    </row>
    <row r="604" spans="1:10" s="57" customFormat="1" ht="25.5">
      <c r="A604" s="54" t="s">
        <v>1419</v>
      </c>
      <c r="B604" s="54" t="s">
        <v>450</v>
      </c>
      <c r="C604" s="54" t="s">
        <v>237</v>
      </c>
      <c r="D604" s="54" t="s">
        <v>423</v>
      </c>
      <c r="E604" s="54" t="s">
        <v>451</v>
      </c>
      <c r="F604" s="55">
        <v>39692</v>
      </c>
      <c r="G604" s="55">
        <v>40056</v>
      </c>
      <c r="H604" s="56">
        <v>128250</v>
      </c>
      <c r="I604" s="56">
        <v>10260</v>
      </c>
      <c r="J604" s="56">
        <v>138510</v>
      </c>
    </row>
    <row r="605" spans="1:10" s="57" customFormat="1" ht="25.5">
      <c r="A605" s="54" t="s">
        <v>1419</v>
      </c>
      <c r="B605" s="54" t="s">
        <v>450</v>
      </c>
      <c r="C605" s="54" t="s">
        <v>237</v>
      </c>
      <c r="D605" s="54" t="s">
        <v>423</v>
      </c>
      <c r="E605" s="54" t="s">
        <v>451</v>
      </c>
      <c r="F605" s="55">
        <v>40057</v>
      </c>
      <c r="G605" s="55">
        <v>40421</v>
      </c>
      <c r="H605" s="56">
        <v>128250</v>
      </c>
      <c r="I605" s="56">
        <v>10260</v>
      </c>
      <c r="J605" s="56">
        <v>138510</v>
      </c>
    </row>
    <row r="606" spans="1:10" s="57" customFormat="1" ht="25.5">
      <c r="A606" s="54" t="s">
        <v>1419</v>
      </c>
      <c r="B606" s="54" t="s">
        <v>450</v>
      </c>
      <c r="C606" s="54" t="s">
        <v>237</v>
      </c>
      <c r="D606" s="54" t="s">
        <v>423</v>
      </c>
      <c r="E606" s="54" t="s">
        <v>1221</v>
      </c>
      <c r="F606" s="55">
        <v>39995</v>
      </c>
      <c r="G606" s="55">
        <v>40359</v>
      </c>
      <c r="H606" s="56">
        <v>314266</v>
      </c>
      <c r="I606" s="56">
        <v>158704</v>
      </c>
      <c r="J606" s="56">
        <v>472970</v>
      </c>
    </row>
    <row r="607" spans="1:10" s="57" customFormat="1" ht="25.5">
      <c r="A607" s="54" t="s">
        <v>1419</v>
      </c>
      <c r="B607" s="54" t="s">
        <v>450</v>
      </c>
      <c r="C607" s="54" t="s">
        <v>237</v>
      </c>
      <c r="D607" s="54" t="s">
        <v>423</v>
      </c>
      <c r="E607" s="54" t="s">
        <v>1222</v>
      </c>
      <c r="F607" s="55">
        <v>39721</v>
      </c>
      <c r="G607" s="55">
        <v>40056</v>
      </c>
      <c r="H607" s="56">
        <v>232160</v>
      </c>
      <c r="I607" s="56">
        <v>109963</v>
      </c>
      <c r="J607" s="56">
        <v>342123</v>
      </c>
    </row>
    <row r="608" spans="1:10" s="57" customFormat="1" ht="25.5">
      <c r="A608" s="54" t="s">
        <v>1419</v>
      </c>
      <c r="B608" s="54" t="s">
        <v>450</v>
      </c>
      <c r="C608" s="54" t="s">
        <v>237</v>
      </c>
      <c r="D608" s="54" t="s">
        <v>423</v>
      </c>
      <c r="E608" s="54" t="s">
        <v>1221</v>
      </c>
      <c r="F608" s="55">
        <v>39706</v>
      </c>
      <c r="G608" s="55">
        <v>39994</v>
      </c>
      <c r="H608" s="56">
        <v>305877</v>
      </c>
      <c r="I608" s="56">
        <v>151498</v>
      </c>
      <c r="J608" s="56">
        <v>457375</v>
      </c>
    </row>
    <row r="609" spans="1:10" s="57" customFormat="1" ht="38.25">
      <c r="A609" s="54" t="s">
        <v>1419</v>
      </c>
      <c r="B609" s="54" t="s">
        <v>450</v>
      </c>
      <c r="C609" s="54" t="s">
        <v>238</v>
      </c>
      <c r="D609" s="54" t="s">
        <v>321</v>
      </c>
      <c r="E609" s="54" t="s">
        <v>1223</v>
      </c>
      <c r="F609" s="55">
        <v>39995</v>
      </c>
      <c r="G609" s="55">
        <v>40724</v>
      </c>
      <c r="H609" s="56">
        <v>75000</v>
      </c>
      <c r="I609" s="56">
        <v>37875</v>
      </c>
      <c r="J609" s="56">
        <v>112875</v>
      </c>
    </row>
    <row r="610" spans="1:10" s="57" customFormat="1" ht="38.25">
      <c r="A610" s="54" t="s">
        <v>1419</v>
      </c>
      <c r="B610" s="54" t="s">
        <v>450</v>
      </c>
      <c r="C610" s="54" t="s">
        <v>238</v>
      </c>
      <c r="D610" s="54" t="s">
        <v>321</v>
      </c>
      <c r="E610" s="54" t="s">
        <v>1223</v>
      </c>
      <c r="F610" s="55">
        <v>39706</v>
      </c>
      <c r="G610" s="55">
        <v>39994</v>
      </c>
      <c r="H610" s="56">
        <v>176000</v>
      </c>
      <c r="I610" s="56">
        <v>73282</v>
      </c>
      <c r="J610" s="56">
        <v>249282</v>
      </c>
    </row>
    <row r="611" spans="1:10" s="57" customFormat="1" ht="38.25">
      <c r="A611" s="54" t="s">
        <v>1419</v>
      </c>
      <c r="B611" s="54" t="s">
        <v>450</v>
      </c>
      <c r="C611" s="54" t="s">
        <v>238</v>
      </c>
      <c r="D611" s="54" t="s">
        <v>321</v>
      </c>
      <c r="E611" s="54" t="s">
        <v>458</v>
      </c>
      <c r="F611" s="55">
        <v>39661</v>
      </c>
      <c r="G611" s="55">
        <v>40025</v>
      </c>
      <c r="H611" s="56">
        <v>287895</v>
      </c>
      <c r="I611" s="56">
        <v>149705</v>
      </c>
      <c r="J611" s="56">
        <v>437600</v>
      </c>
    </row>
    <row r="612" spans="1:10" s="57" customFormat="1" ht="25.5">
      <c r="A612" s="54" t="s">
        <v>1419</v>
      </c>
      <c r="B612" s="54" t="s">
        <v>450</v>
      </c>
      <c r="C612" s="54" t="s">
        <v>452</v>
      </c>
      <c r="D612" s="54" t="s">
        <v>307</v>
      </c>
      <c r="E612" s="54" t="s">
        <v>456</v>
      </c>
      <c r="F612" s="55">
        <v>39692</v>
      </c>
      <c r="G612" s="55">
        <v>40056</v>
      </c>
      <c r="H612" s="56">
        <v>337978</v>
      </c>
      <c r="I612" s="56">
        <v>75847</v>
      </c>
      <c r="J612" s="56">
        <v>413824</v>
      </c>
    </row>
    <row r="613" spans="1:10" s="57" customFormat="1" ht="25.5">
      <c r="A613" s="54" t="s">
        <v>1419</v>
      </c>
      <c r="B613" s="54" t="s">
        <v>450</v>
      </c>
      <c r="C613" s="54" t="s">
        <v>527</v>
      </c>
      <c r="D613" s="54" t="s">
        <v>269</v>
      </c>
      <c r="E613" s="54" t="s">
        <v>1224</v>
      </c>
      <c r="F613" s="55">
        <v>39904</v>
      </c>
      <c r="G613" s="55">
        <v>40178</v>
      </c>
      <c r="H613" s="56">
        <v>137570</v>
      </c>
      <c r="I613" s="56">
        <v>10366</v>
      </c>
      <c r="J613" s="56">
        <v>147936</v>
      </c>
    </row>
    <row r="614" spans="1:10" s="57" customFormat="1" ht="25.5">
      <c r="A614" s="54" t="s">
        <v>1419</v>
      </c>
      <c r="B614" s="54" t="s">
        <v>450</v>
      </c>
      <c r="C614" s="54" t="s">
        <v>239</v>
      </c>
      <c r="D614" s="54" t="s">
        <v>423</v>
      </c>
      <c r="E614" s="54" t="s">
        <v>432</v>
      </c>
      <c r="F614" s="55">
        <v>39965</v>
      </c>
      <c r="G614" s="55">
        <v>40329</v>
      </c>
      <c r="H614" s="56">
        <v>248519</v>
      </c>
      <c r="I614" s="56">
        <v>129230</v>
      </c>
      <c r="J614" s="56">
        <v>377749</v>
      </c>
    </row>
    <row r="615" spans="1:10" s="57" customFormat="1" ht="38.25">
      <c r="A615" s="54" t="s">
        <v>1419</v>
      </c>
      <c r="B615" s="54" t="s">
        <v>450</v>
      </c>
      <c r="C615" s="54" t="s">
        <v>528</v>
      </c>
      <c r="D615" s="54" t="s">
        <v>529</v>
      </c>
      <c r="E615" s="54" t="s">
        <v>530</v>
      </c>
      <c r="F615" s="55">
        <v>39838</v>
      </c>
      <c r="G615" s="55">
        <v>40202</v>
      </c>
      <c r="H615" s="56">
        <v>4446</v>
      </c>
      <c r="I615" s="56">
        <v>1254</v>
      </c>
      <c r="J615" s="56">
        <v>5700</v>
      </c>
    </row>
    <row r="616" spans="1:10" s="57" customFormat="1" ht="25.5">
      <c r="A616" s="54" t="s">
        <v>1419</v>
      </c>
      <c r="B616" s="54" t="s">
        <v>374</v>
      </c>
      <c r="C616" s="54" t="s">
        <v>675</v>
      </c>
      <c r="D616" s="54" t="s">
        <v>531</v>
      </c>
      <c r="E616" s="54" t="s">
        <v>532</v>
      </c>
      <c r="F616" s="55">
        <v>36161</v>
      </c>
      <c r="G616" s="55">
        <v>39813</v>
      </c>
      <c r="H616" s="56">
        <v>522</v>
      </c>
      <c r="I616" s="56">
        <v>78</v>
      </c>
      <c r="J616" s="56">
        <v>600</v>
      </c>
    </row>
    <row r="617" spans="1:10" s="57" customFormat="1" ht="25.5">
      <c r="A617" s="54" t="s">
        <v>1419</v>
      </c>
      <c r="B617" s="54" t="s">
        <v>1225</v>
      </c>
      <c r="C617" s="54" t="s">
        <v>1226</v>
      </c>
      <c r="D617" s="54" t="s">
        <v>221</v>
      </c>
      <c r="E617" s="54" t="s">
        <v>1227</v>
      </c>
      <c r="F617" s="55">
        <v>37865</v>
      </c>
      <c r="G617" s="55">
        <v>401584</v>
      </c>
      <c r="H617" s="56">
        <v>20139</v>
      </c>
      <c r="I617" s="56">
        <v>5861</v>
      </c>
      <c r="J617" s="56">
        <v>26000</v>
      </c>
    </row>
    <row r="618" spans="1:10" s="57" customFormat="1" ht="25.5">
      <c r="A618" s="54" t="s">
        <v>1419</v>
      </c>
      <c r="B618" s="54" t="s">
        <v>242</v>
      </c>
      <c r="C618" s="54" t="s">
        <v>1226</v>
      </c>
      <c r="D618" s="54" t="s">
        <v>1228</v>
      </c>
      <c r="E618" s="54" t="s">
        <v>1229</v>
      </c>
      <c r="F618" s="55">
        <v>39630</v>
      </c>
      <c r="G618" s="55">
        <v>39994</v>
      </c>
      <c r="H618" s="56">
        <v>12904</v>
      </c>
      <c r="I618" s="56">
        <v>2652</v>
      </c>
      <c r="J618" s="56">
        <v>15556</v>
      </c>
    </row>
    <row r="619" spans="1:10" s="57" customFormat="1" ht="25.5">
      <c r="A619" s="54" t="s">
        <v>1419</v>
      </c>
      <c r="B619" s="54" t="s">
        <v>242</v>
      </c>
      <c r="C619" s="54" t="s">
        <v>533</v>
      </c>
      <c r="D619" s="54" t="s">
        <v>534</v>
      </c>
      <c r="E619" s="54" t="s">
        <v>535</v>
      </c>
      <c r="F619" s="55">
        <v>39904</v>
      </c>
      <c r="G619" s="55">
        <v>40268</v>
      </c>
      <c r="H619" s="56">
        <v>26977</v>
      </c>
      <c r="I619" s="56">
        <v>7013</v>
      </c>
      <c r="J619" s="56">
        <v>33990</v>
      </c>
    </row>
    <row r="620" spans="1:10" s="57" customFormat="1" ht="51">
      <c r="A620" s="54" t="s">
        <v>1419</v>
      </c>
      <c r="B620" s="54" t="s">
        <v>35</v>
      </c>
      <c r="C620" s="54" t="s">
        <v>243</v>
      </c>
      <c r="D620" s="54" t="s">
        <v>244</v>
      </c>
      <c r="E620" s="54" t="s">
        <v>245</v>
      </c>
      <c r="F620" s="55">
        <v>38808</v>
      </c>
      <c r="G620" s="55">
        <v>41274</v>
      </c>
      <c r="H620" s="56">
        <v>5602</v>
      </c>
      <c r="I620" s="56">
        <v>1580</v>
      </c>
      <c r="J620" s="56">
        <v>7182</v>
      </c>
    </row>
    <row r="621" spans="1:10" s="57" customFormat="1" ht="25.5">
      <c r="A621" s="54" t="s">
        <v>1419</v>
      </c>
      <c r="B621" s="54" t="s">
        <v>36</v>
      </c>
      <c r="C621" s="54" t="s">
        <v>676</v>
      </c>
      <c r="D621" s="54" t="s">
        <v>484</v>
      </c>
      <c r="E621" s="54" t="s">
        <v>241</v>
      </c>
      <c r="F621" s="55">
        <v>39873</v>
      </c>
      <c r="G621" s="55">
        <v>40237</v>
      </c>
      <c r="H621" s="56">
        <v>245250</v>
      </c>
      <c r="I621" s="56">
        <v>127530</v>
      </c>
      <c r="J621" s="56">
        <v>372780</v>
      </c>
    </row>
    <row r="622" spans="1:10" s="57" customFormat="1" ht="25.5">
      <c r="A622" s="54" t="s">
        <v>1419</v>
      </c>
      <c r="B622" s="54" t="s">
        <v>246</v>
      </c>
      <c r="C622" s="54" t="s">
        <v>274</v>
      </c>
      <c r="D622" s="54" t="s">
        <v>293</v>
      </c>
      <c r="E622" s="54" t="s">
        <v>536</v>
      </c>
      <c r="F622" s="55">
        <v>39479</v>
      </c>
      <c r="G622" s="55">
        <v>39844</v>
      </c>
      <c r="H622" s="56">
        <v>8803</v>
      </c>
      <c r="I622" s="56">
        <v>4578</v>
      </c>
      <c r="J622" s="56">
        <v>13381</v>
      </c>
    </row>
    <row r="623" spans="1:10" s="57" customFormat="1" ht="25.5">
      <c r="A623" s="54" t="s">
        <v>1419</v>
      </c>
      <c r="B623" s="54" t="s">
        <v>246</v>
      </c>
      <c r="C623" s="54" t="s">
        <v>274</v>
      </c>
      <c r="D623" s="54" t="s">
        <v>293</v>
      </c>
      <c r="E623" s="54" t="s">
        <v>536</v>
      </c>
      <c r="F623" s="55">
        <v>39845</v>
      </c>
      <c r="G623" s="55">
        <v>40209</v>
      </c>
      <c r="H623" s="56">
        <v>8218</v>
      </c>
      <c r="I623" s="56">
        <v>4274</v>
      </c>
      <c r="J623" s="56">
        <v>12492</v>
      </c>
    </row>
    <row r="624" spans="1:10" s="57" customFormat="1" ht="38.25">
      <c r="A624" s="54" t="s">
        <v>1419</v>
      </c>
      <c r="B624" s="54" t="s">
        <v>246</v>
      </c>
      <c r="C624" s="54" t="s">
        <v>1230</v>
      </c>
      <c r="D624" s="54" t="s">
        <v>328</v>
      </c>
      <c r="E624" s="54" t="s">
        <v>1231</v>
      </c>
      <c r="F624" s="55">
        <v>39965</v>
      </c>
      <c r="G624" s="55">
        <v>40329</v>
      </c>
      <c r="H624" s="56">
        <v>120404</v>
      </c>
      <c r="I624" s="56">
        <v>9632</v>
      </c>
      <c r="J624" s="56">
        <v>130036</v>
      </c>
    </row>
    <row r="625" spans="1:10" s="57" customFormat="1" ht="38.25">
      <c r="A625" s="54" t="s">
        <v>1419</v>
      </c>
      <c r="B625" s="54" t="s">
        <v>246</v>
      </c>
      <c r="C625" s="54" t="s">
        <v>1230</v>
      </c>
      <c r="D625" s="54" t="s">
        <v>328</v>
      </c>
      <c r="E625" s="54" t="s">
        <v>1231</v>
      </c>
      <c r="F625" s="55">
        <v>39661</v>
      </c>
      <c r="G625" s="55">
        <v>39964</v>
      </c>
      <c r="H625" s="56">
        <v>117625</v>
      </c>
      <c r="I625" s="56">
        <v>9410</v>
      </c>
      <c r="J625" s="56">
        <v>127035</v>
      </c>
    </row>
    <row r="626" spans="1:10" s="57" customFormat="1" ht="25.5">
      <c r="A626" s="54" t="s">
        <v>1419</v>
      </c>
      <c r="B626" s="54" t="s">
        <v>424</v>
      </c>
      <c r="C626" s="54" t="s">
        <v>677</v>
      </c>
      <c r="D626" s="54" t="s">
        <v>542</v>
      </c>
      <c r="E626" s="54" t="s">
        <v>543</v>
      </c>
      <c r="F626" s="55">
        <v>39814</v>
      </c>
      <c r="G626" s="55">
        <v>40178</v>
      </c>
      <c r="H626" s="56">
        <v>557000</v>
      </c>
      <c r="I626" s="56">
        <v>0</v>
      </c>
      <c r="J626" s="56">
        <v>557000</v>
      </c>
    </row>
    <row r="627" spans="1:10" s="57" customFormat="1" ht="25.5">
      <c r="A627" s="54" t="s">
        <v>1419</v>
      </c>
      <c r="B627" s="54" t="s">
        <v>424</v>
      </c>
      <c r="C627" s="54" t="s">
        <v>1437</v>
      </c>
      <c r="D627" s="54" t="s">
        <v>546</v>
      </c>
      <c r="E627" s="54" t="s">
        <v>547</v>
      </c>
      <c r="F627" s="55">
        <v>35309</v>
      </c>
      <c r="G627" s="55">
        <v>401646</v>
      </c>
      <c r="H627" s="56">
        <v>17500</v>
      </c>
      <c r="I627" s="56">
        <v>1750</v>
      </c>
      <c r="J627" s="56">
        <v>19250</v>
      </c>
    </row>
    <row r="628" spans="1:10" s="57" customFormat="1" ht="25.5">
      <c r="A628" s="54" t="s">
        <v>1419</v>
      </c>
      <c r="B628" s="54" t="s">
        <v>424</v>
      </c>
      <c r="C628" s="54" t="s">
        <v>1437</v>
      </c>
      <c r="D628" s="54" t="s">
        <v>544</v>
      </c>
      <c r="E628" s="54" t="s">
        <v>545</v>
      </c>
      <c r="F628" s="55">
        <v>35795</v>
      </c>
      <c r="G628" s="55">
        <v>401767</v>
      </c>
      <c r="H628" s="56">
        <v>73341</v>
      </c>
      <c r="I628" s="56">
        <v>7334</v>
      </c>
      <c r="J628" s="56">
        <v>80675</v>
      </c>
    </row>
    <row r="629" spans="1:10" s="57" customFormat="1" ht="25.5">
      <c r="A629" s="54" t="s">
        <v>1419</v>
      </c>
      <c r="B629" s="54" t="s">
        <v>424</v>
      </c>
      <c r="C629" s="54" t="s">
        <v>537</v>
      </c>
      <c r="D629" s="54" t="s">
        <v>538</v>
      </c>
      <c r="E629" s="54" t="s">
        <v>541</v>
      </c>
      <c r="F629" s="55">
        <v>36923</v>
      </c>
      <c r="G629" s="55">
        <v>401434</v>
      </c>
      <c r="H629" s="56">
        <v>6114</v>
      </c>
      <c r="I629" s="56">
        <v>611</v>
      </c>
      <c r="J629" s="56">
        <v>6725</v>
      </c>
    </row>
    <row r="630" spans="1:10" s="57" customFormat="1" ht="25.5">
      <c r="A630" s="54" t="s">
        <v>1419</v>
      </c>
      <c r="B630" s="54" t="s">
        <v>424</v>
      </c>
      <c r="C630" s="54" t="s">
        <v>537</v>
      </c>
      <c r="D630" s="54" t="s">
        <v>538</v>
      </c>
      <c r="E630" s="54" t="s">
        <v>540</v>
      </c>
      <c r="F630" s="55">
        <v>36192</v>
      </c>
      <c r="G630" s="55">
        <v>401434</v>
      </c>
      <c r="H630" s="56">
        <v>37727</v>
      </c>
      <c r="I630" s="56">
        <v>3773</v>
      </c>
      <c r="J630" s="56">
        <v>41500</v>
      </c>
    </row>
    <row r="631" spans="1:10" s="57" customFormat="1" ht="25.5">
      <c r="A631" s="54" t="s">
        <v>1419</v>
      </c>
      <c r="B631" s="54" t="s">
        <v>424</v>
      </c>
      <c r="C631" s="54" t="s">
        <v>537</v>
      </c>
      <c r="D631" s="54" t="s">
        <v>538</v>
      </c>
      <c r="E631" s="54" t="s">
        <v>539</v>
      </c>
      <c r="F631" s="55">
        <v>36312</v>
      </c>
      <c r="G631" s="55">
        <v>401554</v>
      </c>
      <c r="H631" s="56">
        <v>3818</v>
      </c>
      <c r="I631" s="56">
        <v>382</v>
      </c>
      <c r="J631" s="56">
        <v>4200</v>
      </c>
    </row>
    <row r="632" spans="1:10" s="57" customFormat="1" ht="63.75">
      <c r="A632" s="54" t="s">
        <v>1419</v>
      </c>
      <c r="B632" s="54" t="s">
        <v>424</v>
      </c>
      <c r="C632" s="54" t="s">
        <v>355</v>
      </c>
      <c r="D632" s="54" t="s">
        <v>356</v>
      </c>
      <c r="E632" s="54" t="s">
        <v>1232</v>
      </c>
      <c r="F632" s="55">
        <v>39508</v>
      </c>
      <c r="G632" s="55">
        <v>39872</v>
      </c>
      <c r="H632" s="56">
        <v>5457</v>
      </c>
      <c r="I632" s="56">
        <v>1540</v>
      </c>
      <c r="J632" s="56">
        <v>6997</v>
      </c>
    </row>
    <row r="633" spans="1:10" s="57" customFormat="1" ht="51">
      <c r="A633" s="54" t="s">
        <v>1419</v>
      </c>
      <c r="B633" s="54" t="s">
        <v>424</v>
      </c>
      <c r="C633" s="54" t="s">
        <v>355</v>
      </c>
      <c r="D633" s="54" t="s">
        <v>356</v>
      </c>
      <c r="E633" s="54" t="s">
        <v>1233</v>
      </c>
      <c r="F633" s="55">
        <v>39508</v>
      </c>
      <c r="G633" s="55">
        <v>41333</v>
      </c>
      <c r="H633" s="56">
        <v>0</v>
      </c>
      <c r="I633" s="56">
        <v>0</v>
      </c>
      <c r="J633" s="56">
        <v>0</v>
      </c>
    </row>
    <row r="634" spans="1:10" s="57" customFormat="1" ht="51">
      <c r="A634" s="54" t="s">
        <v>1419</v>
      </c>
      <c r="B634" s="54" t="s">
        <v>424</v>
      </c>
      <c r="C634" s="54" t="s">
        <v>355</v>
      </c>
      <c r="D634" s="54" t="s">
        <v>356</v>
      </c>
      <c r="E634" s="54" t="s">
        <v>1233</v>
      </c>
      <c r="F634" s="55">
        <v>39508</v>
      </c>
      <c r="G634" s="55">
        <v>41333</v>
      </c>
      <c r="H634" s="56">
        <v>21190</v>
      </c>
      <c r="I634" s="56">
        <v>5975</v>
      </c>
      <c r="J634" s="56">
        <v>27165</v>
      </c>
    </row>
    <row r="635" spans="1:10" s="57" customFormat="1" ht="25.5">
      <c r="A635" s="54" t="s">
        <v>1419</v>
      </c>
      <c r="B635" s="54" t="s">
        <v>424</v>
      </c>
      <c r="C635" s="54" t="s">
        <v>433</v>
      </c>
      <c r="D635" s="54" t="s">
        <v>320</v>
      </c>
      <c r="E635" s="54" t="s">
        <v>434</v>
      </c>
      <c r="F635" s="55">
        <v>39934</v>
      </c>
      <c r="G635" s="55">
        <v>40663</v>
      </c>
      <c r="H635" s="56">
        <v>170672</v>
      </c>
      <c r="I635" s="56">
        <v>88750</v>
      </c>
      <c r="J635" s="56">
        <v>259422</v>
      </c>
    </row>
    <row r="636" spans="1:10" s="57" customFormat="1" ht="25.5">
      <c r="A636" s="54" t="s">
        <v>1419</v>
      </c>
      <c r="B636" s="54" t="s">
        <v>424</v>
      </c>
      <c r="C636" s="54" t="s">
        <v>678</v>
      </c>
      <c r="D636" s="54" t="s">
        <v>1234</v>
      </c>
      <c r="E636" s="54" t="s">
        <v>1235</v>
      </c>
      <c r="F636" s="55">
        <v>39979</v>
      </c>
      <c r="G636" s="55">
        <v>40343</v>
      </c>
      <c r="H636" s="56">
        <v>99668</v>
      </c>
      <c r="I636" s="56">
        <v>50332</v>
      </c>
      <c r="J636" s="56">
        <v>150000</v>
      </c>
    </row>
    <row r="637" spans="1:10" s="57" customFormat="1" ht="25.5">
      <c r="A637" s="54" t="s">
        <v>1419</v>
      </c>
      <c r="B637" s="54" t="s">
        <v>424</v>
      </c>
      <c r="C637" s="54" t="s">
        <v>678</v>
      </c>
      <c r="D637" s="54" t="s">
        <v>1236</v>
      </c>
      <c r="E637" s="54" t="s">
        <v>1438</v>
      </c>
      <c r="F637" s="55">
        <v>39569</v>
      </c>
      <c r="G637" s="55">
        <v>39933</v>
      </c>
      <c r="H637" s="56">
        <v>38581</v>
      </c>
      <c r="I637" s="56">
        <v>20062</v>
      </c>
      <c r="J637" s="56">
        <v>58643</v>
      </c>
    </row>
    <row r="638" spans="1:10" s="57" customFormat="1" ht="38.25">
      <c r="A638" s="54" t="s">
        <v>1419</v>
      </c>
      <c r="B638" s="54" t="s">
        <v>424</v>
      </c>
      <c r="C638" s="54" t="s">
        <v>678</v>
      </c>
      <c r="D638" s="54" t="s">
        <v>1238</v>
      </c>
      <c r="E638" s="54" t="s">
        <v>1239</v>
      </c>
      <c r="F638" s="55">
        <v>39661</v>
      </c>
      <c r="G638" s="55">
        <v>40025</v>
      </c>
      <c r="H638" s="56">
        <v>44492</v>
      </c>
      <c r="I638" s="56">
        <v>13303</v>
      </c>
      <c r="J638" s="56">
        <v>57795</v>
      </c>
    </row>
    <row r="639" spans="1:10" s="57" customFormat="1" ht="25.5">
      <c r="A639" s="54" t="s">
        <v>1419</v>
      </c>
      <c r="B639" s="54" t="s">
        <v>424</v>
      </c>
      <c r="C639" s="54" t="s">
        <v>678</v>
      </c>
      <c r="D639" s="54" t="s">
        <v>623</v>
      </c>
      <c r="E639" s="54" t="s">
        <v>1237</v>
      </c>
      <c r="F639" s="55">
        <v>39722</v>
      </c>
      <c r="G639" s="55">
        <v>40816</v>
      </c>
      <c r="H639" s="56">
        <v>90000</v>
      </c>
      <c r="I639" s="56">
        <v>5682</v>
      </c>
      <c r="J639" s="56">
        <v>95682</v>
      </c>
    </row>
    <row r="640" spans="1:10" s="57" customFormat="1" ht="25.5">
      <c r="A640" s="54" t="s">
        <v>1419</v>
      </c>
      <c r="B640" s="54" t="s">
        <v>424</v>
      </c>
      <c r="C640" s="54" t="s">
        <v>1439</v>
      </c>
      <c r="D640" s="54" t="s">
        <v>1240</v>
      </c>
      <c r="E640" s="54" t="s">
        <v>1241</v>
      </c>
      <c r="F640" s="55">
        <v>39630</v>
      </c>
      <c r="G640" s="55">
        <v>401584</v>
      </c>
      <c r="H640" s="56">
        <v>10000</v>
      </c>
      <c r="I640" s="56">
        <v>0</v>
      </c>
      <c r="J640" s="56">
        <v>10000</v>
      </c>
    </row>
    <row r="641" spans="1:10" s="57" customFormat="1" ht="25.5">
      <c r="A641" s="54" t="s">
        <v>1419</v>
      </c>
      <c r="B641" s="54" t="s">
        <v>424</v>
      </c>
      <c r="C641" s="54" t="s">
        <v>247</v>
      </c>
      <c r="D641" s="54" t="s">
        <v>37</v>
      </c>
      <c r="E641" s="54" t="s">
        <v>38</v>
      </c>
      <c r="F641" s="55">
        <v>36875</v>
      </c>
      <c r="G641" s="55">
        <v>401751</v>
      </c>
      <c r="H641" s="56">
        <v>1974</v>
      </c>
      <c r="I641" s="56">
        <v>296</v>
      </c>
      <c r="J641" s="56">
        <v>2270</v>
      </c>
    </row>
    <row r="642" spans="1:10" s="57" customFormat="1" ht="51">
      <c r="A642" s="54" t="s">
        <v>1419</v>
      </c>
      <c r="B642" s="54" t="s">
        <v>424</v>
      </c>
      <c r="C642" s="54" t="s">
        <v>39</v>
      </c>
      <c r="D642" s="54" t="s">
        <v>1243</v>
      </c>
      <c r="E642" s="54" t="s">
        <v>1244</v>
      </c>
      <c r="F642" s="55">
        <v>39600</v>
      </c>
      <c r="G642" s="55">
        <v>39964</v>
      </c>
      <c r="H642" s="56">
        <v>664</v>
      </c>
      <c r="I642" s="56">
        <v>336</v>
      </c>
      <c r="J642" s="56">
        <v>1000</v>
      </c>
    </row>
    <row r="643" spans="1:10" s="57" customFormat="1" ht="38.25">
      <c r="A643" s="54" t="s">
        <v>1419</v>
      </c>
      <c r="B643" s="54" t="s">
        <v>424</v>
      </c>
      <c r="C643" s="54" t="s">
        <v>39</v>
      </c>
      <c r="D643" s="54" t="s">
        <v>299</v>
      </c>
      <c r="E643" s="54" t="s">
        <v>1242</v>
      </c>
      <c r="F643" s="55">
        <v>39723</v>
      </c>
      <c r="G643" s="55">
        <v>40086</v>
      </c>
      <c r="H643" s="56">
        <v>209171</v>
      </c>
      <c r="I643" s="56">
        <v>40829</v>
      </c>
      <c r="J643" s="56">
        <v>250000</v>
      </c>
    </row>
    <row r="644" spans="1:10" s="57" customFormat="1" ht="38.25">
      <c r="A644" s="54" t="s">
        <v>1440</v>
      </c>
      <c r="B644" s="54" t="s">
        <v>234</v>
      </c>
      <c r="C644" s="54" t="s">
        <v>640</v>
      </c>
      <c r="D644" s="54" t="s">
        <v>641</v>
      </c>
      <c r="E644" s="54" t="s">
        <v>642</v>
      </c>
      <c r="F644" s="55">
        <v>39448</v>
      </c>
      <c r="G644" s="55">
        <v>40056</v>
      </c>
      <c r="H644" s="56">
        <v>7500</v>
      </c>
      <c r="I644" s="56">
        <v>0</v>
      </c>
      <c r="J644" s="56">
        <v>7500</v>
      </c>
    </row>
    <row r="645" spans="1:10" s="57" customFormat="1" ht="25.5">
      <c r="A645" s="54" t="s">
        <v>1440</v>
      </c>
      <c r="B645" s="54" t="s">
        <v>234</v>
      </c>
      <c r="C645" s="54" t="s">
        <v>1245</v>
      </c>
      <c r="D645" s="54" t="s">
        <v>337</v>
      </c>
      <c r="E645" s="54" t="s">
        <v>1246</v>
      </c>
      <c r="F645" s="55">
        <v>39995</v>
      </c>
      <c r="G645" s="55">
        <v>40359</v>
      </c>
      <c r="H645" s="56">
        <v>17098</v>
      </c>
      <c r="I645" s="56">
        <v>0</v>
      </c>
      <c r="J645" s="56">
        <v>17098</v>
      </c>
    </row>
    <row r="646" spans="1:10" s="57" customFormat="1" ht="25.5">
      <c r="A646" s="54" t="s">
        <v>1440</v>
      </c>
      <c r="B646" s="54" t="s">
        <v>234</v>
      </c>
      <c r="C646" s="54" t="s">
        <v>235</v>
      </c>
      <c r="D646" s="54" t="s">
        <v>464</v>
      </c>
      <c r="E646" s="54" t="s">
        <v>233</v>
      </c>
      <c r="F646" s="55">
        <v>39630</v>
      </c>
      <c r="G646" s="55">
        <v>39994</v>
      </c>
      <c r="H646" s="56">
        <v>73133</v>
      </c>
      <c r="I646" s="56">
        <v>21867</v>
      </c>
      <c r="J646" s="56">
        <v>95000</v>
      </c>
    </row>
    <row r="647" spans="1:10" s="57" customFormat="1" ht="25.5">
      <c r="A647" s="54" t="s">
        <v>1440</v>
      </c>
      <c r="B647" s="54" t="s">
        <v>234</v>
      </c>
      <c r="C647" s="54" t="s">
        <v>235</v>
      </c>
      <c r="D647" s="54" t="s">
        <v>1247</v>
      </c>
      <c r="E647" s="54" t="s">
        <v>1248</v>
      </c>
      <c r="F647" s="55">
        <v>39692</v>
      </c>
      <c r="G647" s="55">
        <v>40178</v>
      </c>
      <c r="H647" s="56">
        <v>37037</v>
      </c>
      <c r="I647" s="56">
        <v>2963</v>
      </c>
      <c r="J647" s="56">
        <v>40000</v>
      </c>
    </row>
    <row r="648" spans="1:10" s="57" customFormat="1" ht="25.5">
      <c r="A648" s="54" t="s">
        <v>1440</v>
      </c>
      <c r="B648" s="54" t="s">
        <v>234</v>
      </c>
      <c r="C648" s="54" t="s">
        <v>1249</v>
      </c>
      <c r="D648" s="54" t="s">
        <v>466</v>
      </c>
      <c r="E648" s="54" t="s">
        <v>1250</v>
      </c>
      <c r="F648" s="55">
        <v>39661</v>
      </c>
      <c r="G648" s="55">
        <v>40390</v>
      </c>
      <c r="H648" s="56">
        <v>186515</v>
      </c>
      <c r="I648" s="56">
        <v>5078</v>
      </c>
      <c r="J648" s="56">
        <v>191593</v>
      </c>
    </row>
    <row r="649" spans="1:10" s="57" customFormat="1" ht="38.25">
      <c r="A649" s="54" t="s">
        <v>1441</v>
      </c>
      <c r="B649" s="54" t="s">
        <v>1251</v>
      </c>
      <c r="C649" s="54" t="s">
        <v>557</v>
      </c>
      <c r="D649" s="54" t="s">
        <v>408</v>
      </c>
      <c r="E649" s="54" t="s">
        <v>1252</v>
      </c>
      <c r="F649" s="55">
        <v>39630</v>
      </c>
      <c r="G649" s="55">
        <v>39994</v>
      </c>
      <c r="H649" s="56">
        <v>31356</v>
      </c>
      <c r="I649" s="56">
        <v>4484</v>
      </c>
      <c r="J649" s="56">
        <v>35840</v>
      </c>
    </row>
    <row r="650" spans="1:10" s="57" customFormat="1" ht="25.5">
      <c r="A650" s="54" t="s">
        <v>1441</v>
      </c>
      <c r="B650" s="54" t="s">
        <v>154</v>
      </c>
      <c r="C650" s="54" t="s">
        <v>164</v>
      </c>
      <c r="D650" s="54" t="s">
        <v>55</v>
      </c>
      <c r="E650" s="54" t="s">
        <v>1253</v>
      </c>
      <c r="F650" s="55">
        <v>39630</v>
      </c>
      <c r="G650" s="55">
        <v>39994</v>
      </c>
      <c r="H650" s="56">
        <v>335822</v>
      </c>
      <c r="I650" s="56">
        <v>46020</v>
      </c>
      <c r="J650" s="56">
        <v>381842</v>
      </c>
    </row>
    <row r="651" spans="1:10" s="57" customFormat="1" ht="25.5">
      <c r="A651" s="54" t="s">
        <v>1441</v>
      </c>
      <c r="B651" s="54" t="s">
        <v>154</v>
      </c>
      <c r="C651" s="54" t="s">
        <v>162</v>
      </c>
      <c r="D651" s="54" t="s">
        <v>418</v>
      </c>
      <c r="E651" s="54" t="s">
        <v>1254</v>
      </c>
      <c r="F651" s="55">
        <v>39703</v>
      </c>
      <c r="G651" s="55">
        <v>40178</v>
      </c>
      <c r="H651" s="56">
        <v>15000</v>
      </c>
      <c r="I651" s="56">
        <v>0</v>
      </c>
      <c r="J651" s="56">
        <v>15000</v>
      </c>
    </row>
    <row r="652" spans="1:10" s="57" customFormat="1" ht="25.5">
      <c r="A652" s="54" t="s">
        <v>1441</v>
      </c>
      <c r="B652" s="54" t="s">
        <v>154</v>
      </c>
      <c r="C652" s="54" t="s">
        <v>162</v>
      </c>
      <c r="D652" s="54" t="s">
        <v>170</v>
      </c>
      <c r="E652" s="54" t="s">
        <v>1260</v>
      </c>
      <c r="F652" s="55">
        <v>39906</v>
      </c>
      <c r="G652" s="55">
        <v>39994</v>
      </c>
      <c r="H652" s="56">
        <v>4337</v>
      </c>
      <c r="I652" s="56">
        <v>620</v>
      </c>
      <c r="J652" s="56">
        <v>4957</v>
      </c>
    </row>
    <row r="653" spans="1:10" s="57" customFormat="1" ht="25.5">
      <c r="A653" s="54" t="s">
        <v>1441</v>
      </c>
      <c r="B653" s="54" t="s">
        <v>154</v>
      </c>
      <c r="C653" s="54" t="s">
        <v>162</v>
      </c>
      <c r="D653" s="54" t="s">
        <v>727</v>
      </c>
      <c r="E653" s="54" t="s">
        <v>1257</v>
      </c>
      <c r="F653" s="55">
        <v>39934</v>
      </c>
      <c r="G653" s="55">
        <v>40543</v>
      </c>
      <c r="H653" s="56">
        <v>58618</v>
      </c>
      <c r="I653" s="56">
        <v>8382</v>
      </c>
      <c r="J653" s="56">
        <v>67000</v>
      </c>
    </row>
    <row r="654" spans="1:10" s="57" customFormat="1" ht="25.5">
      <c r="A654" s="54" t="s">
        <v>1441</v>
      </c>
      <c r="B654" s="54" t="s">
        <v>154</v>
      </c>
      <c r="C654" s="54" t="s">
        <v>162</v>
      </c>
      <c r="D654" s="54" t="s">
        <v>1255</v>
      </c>
      <c r="E654" s="54" t="s">
        <v>1256</v>
      </c>
      <c r="F654" s="55">
        <v>39814</v>
      </c>
      <c r="G654" s="55">
        <v>40208</v>
      </c>
      <c r="H654" s="56">
        <v>36206</v>
      </c>
      <c r="I654" s="56">
        <v>1810</v>
      </c>
      <c r="J654" s="56">
        <v>38016</v>
      </c>
    </row>
    <row r="655" spans="1:10" s="57" customFormat="1" ht="25.5">
      <c r="A655" s="54" t="s">
        <v>1441</v>
      </c>
      <c r="B655" s="54" t="s">
        <v>154</v>
      </c>
      <c r="C655" s="54" t="s">
        <v>162</v>
      </c>
      <c r="D655" s="54" t="s">
        <v>731</v>
      </c>
      <c r="E655" s="54" t="s">
        <v>1258</v>
      </c>
      <c r="F655" s="55">
        <v>39692</v>
      </c>
      <c r="G655" s="55">
        <v>40421</v>
      </c>
      <c r="H655" s="56">
        <v>27777</v>
      </c>
      <c r="I655" s="56">
        <v>0</v>
      </c>
      <c r="J655" s="56">
        <v>27777</v>
      </c>
    </row>
    <row r="656" spans="1:10" s="57" customFormat="1" ht="25.5">
      <c r="A656" s="54" t="s">
        <v>1441</v>
      </c>
      <c r="B656" s="54" t="s">
        <v>154</v>
      </c>
      <c r="C656" s="54" t="s">
        <v>162</v>
      </c>
      <c r="D656" s="54" t="s">
        <v>163</v>
      </c>
      <c r="E656" s="54" t="s">
        <v>1259</v>
      </c>
      <c r="F656" s="55">
        <v>39692</v>
      </c>
      <c r="G656" s="55">
        <v>40056</v>
      </c>
      <c r="H656" s="56">
        <v>43896</v>
      </c>
      <c r="I656" s="56">
        <v>6277</v>
      </c>
      <c r="J656" s="56">
        <v>50173</v>
      </c>
    </row>
    <row r="657" spans="1:10" s="57" customFormat="1" ht="25.5">
      <c r="A657" s="54" t="s">
        <v>1441</v>
      </c>
      <c r="B657" s="54" t="s">
        <v>154</v>
      </c>
      <c r="C657" s="54" t="s">
        <v>1261</v>
      </c>
      <c r="D657" s="54" t="s">
        <v>1262</v>
      </c>
      <c r="E657" s="54" t="s">
        <v>1263</v>
      </c>
      <c r="F657" s="55">
        <v>39630</v>
      </c>
      <c r="G657" s="55">
        <v>40178</v>
      </c>
      <c r="H657" s="56">
        <v>1312</v>
      </c>
      <c r="I657" s="56">
        <v>188</v>
      </c>
      <c r="J657" s="56">
        <v>1500</v>
      </c>
    </row>
    <row r="658" spans="1:10" s="57" customFormat="1" ht="25.5">
      <c r="A658" s="54" t="s">
        <v>1441</v>
      </c>
      <c r="B658" s="54" t="s">
        <v>154</v>
      </c>
      <c r="C658" s="54" t="s">
        <v>339</v>
      </c>
      <c r="D658" s="54" t="s">
        <v>1264</v>
      </c>
      <c r="E658" s="54" t="s">
        <v>1265</v>
      </c>
      <c r="F658" s="55">
        <v>39814</v>
      </c>
      <c r="G658" s="55">
        <v>40512</v>
      </c>
      <c r="H658" s="56">
        <v>8749</v>
      </c>
      <c r="I658" s="56">
        <v>1251</v>
      </c>
      <c r="J658" s="56">
        <v>10000</v>
      </c>
    </row>
    <row r="659" spans="1:10" s="57" customFormat="1" ht="25.5">
      <c r="A659" s="54" t="s">
        <v>1441</v>
      </c>
      <c r="B659" s="54" t="s">
        <v>154</v>
      </c>
      <c r="C659" s="54" t="s">
        <v>159</v>
      </c>
      <c r="D659" s="54" t="s">
        <v>160</v>
      </c>
      <c r="E659" s="54" t="s">
        <v>552</v>
      </c>
      <c r="F659" s="55">
        <v>39722</v>
      </c>
      <c r="G659" s="55">
        <v>40086</v>
      </c>
      <c r="H659" s="56">
        <v>43745</v>
      </c>
      <c r="I659" s="56">
        <v>6255</v>
      </c>
      <c r="J659" s="56">
        <v>50000</v>
      </c>
    </row>
    <row r="660" spans="1:10" s="57" customFormat="1" ht="25.5">
      <c r="A660" s="54" t="s">
        <v>1441</v>
      </c>
      <c r="B660" s="54" t="s">
        <v>154</v>
      </c>
      <c r="C660" s="54" t="s">
        <v>159</v>
      </c>
      <c r="D660" s="54" t="s">
        <v>160</v>
      </c>
      <c r="E660" s="54" t="s">
        <v>161</v>
      </c>
      <c r="F660" s="55">
        <v>39757</v>
      </c>
      <c r="G660" s="55">
        <v>40298</v>
      </c>
      <c r="H660" s="56">
        <v>169466</v>
      </c>
      <c r="I660" s="56">
        <v>24234</v>
      </c>
      <c r="J660" s="56">
        <v>193700</v>
      </c>
    </row>
    <row r="661" spans="1:10" s="57" customFormat="1" ht="25.5">
      <c r="A661" s="54" t="s">
        <v>1441</v>
      </c>
      <c r="B661" s="54" t="s">
        <v>154</v>
      </c>
      <c r="C661" s="54" t="s">
        <v>1266</v>
      </c>
      <c r="D661" s="54" t="s">
        <v>1267</v>
      </c>
      <c r="E661" s="54" t="s">
        <v>1268</v>
      </c>
      <c r="F661" s="55">
        <v>39630</v>
      </c>
      <c r="G661" s="55">
        <v>39994</v>
      </c>
      <c r="H661" s="56">
        <v>10996</v>
      </c>
      <c r="I661" s="56">
        <v>0</v>
      </c>
      <c r="J661" s="56">
        <v>10996</v>
      </c>
    </row>
    <row r="662" spans="1:10" s="57" customFormat="1" ht="25.5">
      <c r="A662" s="54" t="s">
        <v>1441</v>
      </c>
      <c r="B662" s="54" t="s">
        <v>154</v>
      </c>
      <c r="C662" s="54" t="s">
        <v>1269</v>
      </c>
      <c r="D662" s="54" t="s">
        <v>465</v>
      </c>
      <c r="E662" s="54" t="s">
        <v>1270</v>
      </c>
      <c r="F662" s="55">
        <v>39630</v>
      </c>
      <c r="G662" s="55">
        <v>39903</v>
      </c>
      <c r="H662" s="56">
        <v>16568</v>
      </c>
      <c r="I662" s="56">
        <v>2369</v>
      </c>
      <c r="J662" s="56">
        <v>18937</v>
      </c>
    </row>
    <row r="663" spans="1:10" s="57" customFormat="1" ht="25.5">
      <c r="A663" s="54" t="s">
        <v>1441</v>
      </c>
      <c r="B663" s="54" t="s">
        <v>154</v>
      </c>
      <c r="C663" s="54" t="s">
        <v>166</v>
      </c>
      <c r="D663" s="54" t="s">
        <v>553</v>
      </c>
      <c r="E663" s="54" t="s">
        <v>1272</v>
      </c>
      <c r="F663" s="55">
        <v>39448</v>
      </c>
      <c r="G663" s="55">
        <v>39813</v>
      </c>
      <c r="H663" s="56">
        <v>6255</v>
      </c>
      <c r="I663" s="56">
        <v>0</v>
      </c>
      <c r="J663" s="56">
        <v>6255</v>
      </c>
    </row>
    <row r="664" spans="1:10" s="57" customFormat="1" ht="38.25">
      <c r="A664" s="54" t="s">
        <v>1441</v>
      </c>
      <c r="B664" s="54" t="s">
        <v>154</v>
      </c>
      <c r="C664" s="54" t="s">
        <v>554</v>
      </c>
      <c r="D664" s="54" t="s">
        <v>520</v>
      </c>
      <c r="E664" s="54" t="s">
        <v>1273</v>
      </c>
      <c r="F664" s="55">
        <v>39814</v>
      </c>
      <c r="G664" s="55">
        <v>40178</v>
      </c>
      <c r="H664" s="56">
        <v>15000</v>
      </c>
      <c r="I664" s="56">
        <v>0</v>
      </c>
      <c r="J664" s="56">
        <v>15000</v>
      </c>
    </row>
    <row r="665" spans="1:10" s="57" customFormat="1" ht="25.5">
      <c r="A665" s="54" t="s">
        <v>1441</v>
      </c>
      <c r="B665" s="54" t="s">
        <v>154</v>
      </c>
      <c r="C665" s="54" t="s">
        <v>165</v>
      </c>
      <c r="D665" s="54" t="s">
        <v>408</v>
      </c>
      <c r="E665" s="54" t="s">
        <v>1274</v>
      </c>
      <c r="F665" s="55">
        <v>39630</v>
      </c>
      <c r="G665" s="55">
        <v>39994</v>
      </c>
      <c r="H665" s="56">
        <v>61096</v>
      </c>
      <c r="I665" s="56">
        <v>0</v>
      </c>
      <c r="J665" s="56">
        <v>61096</v>
      </c>
    </row>
    <row r="666" spans="1:10" s="57" customFormat="1" ht="25.5">
      <c r="A666" s="54" t="s">
        <v>1441</v>
      </c>
      <c r="B666" s="54" t="s">
        <v>154</v>
      </c>
      <c r="C666" s="54" t="s">
        <v>165</v>
      </c>
      <c r="D666" s="54" t="s">
        <v>1275</v>
      </c>
      <c r="E666" s="54" t="s">
        <v>1276</v>
      </c>
      <c r="F666" s="55">
        <v>39873</v>
      </c>
      <c r="G666" s="55">
        <v>39994</v>
      </c>
      <c r="H666" s="56">
        <v>6999</v>
      </c>
      <c r="I666" s="56">
        <v>1001</v>
      </c>
      <c r="J666" s="56">
        <v>8000</v>
      </c>
    </row>
    <row r="667" spans="1:10" s="57" customFormat="1" ht="25.5">
      <c r="A667" s="54" t="s">
        <v>1441</v>
      </c>
      <c r="B667" s="54" t="s">
        <v>154</v>
      </c>
      <c r="C667" s="54" t="s">
        <v>555</v>
      </c>
      <c r="D667" s="54" t="s">
        <v>465</v>
      </c>
      <c r="E667" s="54" t="s">
        <v>1277</v>
      </c>
      <c r="F667" s="55">
        <v>39814</v>
      </c>
      <c r="G667" s="55">
        <v>40086</v>
      </c>
      <c r="H667" s="56">
        <v>11255</v>
      </c>
      <c r="I667" s="56">
        <v>1610</v>
      </c>
      <c r="J667" s="56">
        <v>12865</v>
      </c>
    </row>
    <row r="668" spans="1:10" s="57" customFormat="1" ht="25.5">
      <c r="A668" s="54" t="s">
        <v>1441</v>
      </c>
      <c r="B668" s="54" t="s">
        <v>154</v>
      </c>
      <c r="C668" s="54" t="s">
        <v>1442</v>
      </c>
      <c r="D668" s="54" t="s">
        <v>440</v>
      </c>
      <c r="E668" s="54" t="s">
        <v>1271</v>
      </c>
      <c r="F668" s="55">
        <v>39630</v>
      </c>
      <c r="G668" s="55">
        <v>39994</v>
      </c>
      <c r="H668" s="56">
        <v>43482</v>
      </c>
      <c r="I668" s="56">
        <v>6218</v>
      </c>
      <c r="J668" s="56">
        <v>49700</v>
      </c>
    </row>
    <row r="669" spans="1:10" s="57" customFormat="1" ht="25.5">
      <c r="A669" s="54" t="s">
        <v>1441</v>
      </c>
      <c r="B669" s="54" t="s">
        <v>154</v>
      </c>
      <c r="C669" s="54" t="s">
        <v>1442</v>
      </c>
      <c r="D669" s="54" t="s">
        <v>440</v>
      </c>
      <c r="E669" s="54" t="s">
        <v>1271</v>
      </c>
      <c r="F669" s="55">
        <v>39630</v>
      </c>
      <c r="G669" s="55">
        <v>40359</v>
      </c>
      <c r="H669" s="56">
        <v>108343</v>
      </c>
      <c r="I669" s="56">
        <v>14993</v>
      </c>
      <c r="J669" s="56">
        <v>123336</v>
      </c>
    </row>
    <row r="670" spans="1:10" s="57" customFormat="1" ht="25.5">
      <c r="A670" s="54" t="s">
        <v>1441</v>
      </c>
      <c r="B670" s="54" t="s">
        <v>154</v>
      </c>
      <c r="C670" s="54" t="s">
        <v>556</v>
      </c>
      <c r="D670" s="54" t="s">
        <v>440</v>
      </c>
      <c r="E670" s="54" t="s">
        <v>1278</v>
      </c>
      <c r="F670" s="55">
        <v>39469</v>
      </c>
      <c r="G670" s="55">
        <v>39903</v>
      </c>
      <c r="H670" s="56">
        <v>2000</v>
      </c>
      <c r="I670" s="56">
        <v>0</v>
      </c>
      <c r="J670" s="56">
        <v>2000</v>
      </c>
    </row>
    <row r="671" spans="1:10" s="57" customFormat="1" ht="25.5">
      <c r="A671" s="54" t="s">
        <v>1441</v>
      </c>
      <c r="B671" s="54" t="s">
        <v>1443</v>
      </c>
      <c r="C671" s="54" t="s">
        <v>158</v>
      </c>
      <c r="D671" s="54" t="s">
        <v>1405</v>
      </c>
      <c r="E671" s="54" t="s">
        <v>1291</v>
      </c>
      <c r="F671" s="55">
        <v>39948</v>
      </c>
      <c r="G671" s="55">
        <v>41773</v>
      </c>
      <c r="H671" s="56">
        <v>3118122</v>
      </c>
      <c r="I671" s="56">
        <v>0</v>
      </c>
      <c r="J671" s="56">
        <v>3118122</v>
      </c>
    </row>
    <row r="672" spans="1:10" s="57" customFormat="1" ht="25.5">
      <c r="A672" s="54" t="s">
        <v>1441</v>
      </c>
      <c r="B672" s="54" t="s">
        <v>1443</v>
      </c>
      <c r="C672" s="54" t="s">
        <v>158</v>
      </c>
      <c r="D672" s="54" t="s">
        <v>1405</v>
      </c>
      <c r="E672" s="54" t="s">
        <v>1292</v>
      </c>
      <c r="F672" s="55">
        <v>39948</v>
      </c>
      <c r="G672" s="55">
        <v>41773</v>
      </c>
      <c r="H672" s="56">
        <v>1231071</v>
      </c>
      <c r="I672" s="56">
        <v>0</v>
      </c>
      <c r="J672" s="56">
        <v>1231071</v>
      </c>
    </row>
    <row r="673" spans="1:10" s="57" customFormat="1" ht="25.5">
      <c r="A673" s="54" t="s">
        <v>1441</v>
      </c>
      <c r="B673" s="54" t="s">
        <v>558</v>
      </c>
      <c r="C673" s="54" t="s">
        <v>1444</v>
      </c>
      <c r="D673" s="54" t="s">
        <v>171</v>
      </c>
      <c r="E673" s="54" t="s">
        <v>169</v>
      </c>
      <c r="F673" s="55">
        <v>39814</v>
      </c>
      <c r="G673" s="55">
        <v>40513</v>
      </c>
      <c r="H673" s="56">
        <v>7437</v>
      </c>
      <c r="I673" s="56">
        <v>1063</v>
      </c>
      <c r="J673" s="56">
        <v>8500</v>
      </c>
    </row>
    <row r="674" spans="1:10" s="57" customFormat="1" ht="25.5">
      <c r="A674" s="54" t="s">
        <v>1441</v>
      </c>
      <c r="B674" s="54" t="s">
        <v>558</v>
      </c>
      <c r="C674" s="54" t="s">
        <v>167</v>
      </c>
      <c r="D674" s="54" t="s">
        <v>559</v>
      </c>
      <c r="E674" s="54" t="s">
        <v>1283</v>
      </c>
      <c r="F674" s="55">
        <v>39904</v>
      </c>
      <c r="G674" s="55">
        <v>40268</v>
      </c>
      <c r="H674" s="56">
        <v>3500</v>
      </c>
      <c r="I674" s="56">
        <v>0</v>
      </c>
      <c r="J674" s="56">
        <v>3500</v>
      </c>
    </row>
    <row r="675" spans="1:10" s="57" customFormat="1" ht="25.5">
      <c r="A675" s="54" t="s">
        <v>1441</v>
      </c>
      <c r="B675" s="54" t="s">
        <v>558</v>
      </c>
      <c r="C675" s="54" t="s">
        <v>167</v>
      </c>
      <c r="D675" s="54" t="s">
        <v>559</v>
      </c>
      <c r="E675" s="54" t="s">
        <v>1280</v>
      </c>
      <c r="F675" s="55">
        <v>39904</v>
      </c>
      <c r="G675" s="55">
        <v>40268</v>
      </c>
      <c r="H675" s="56">
        <v>2500</v>
      </c>
      <c r="I675" s="56">
        <v>0</v>
      </c>
      <c r="J675" s="56">
        <v>2500</v>
      </c>
    </row>
    <row r="676" spans="1:10" s="57" customFormat="1" ht="25.5">
      <c r="A676" s="54" t="s">
        <v>1441</v>
      </c>
      <c r="B676" s="54" t="s">
        <v>558</v>
      </c>
      <c r="C676" s="54" t="s">
        <v>167</v>
      </c>
      <c r="D676" s="54" t="s">
        <v>168</v>
      </c>
      <c r="E676" s="54" t="s">
        <v>560</v>
      </c>
      <c r="F676" s="55">
        <v>39995</v>
      </c>
      <c r="G676" s="55">
        <v>40359</v>
      </c>
      <c r="H676" s="56">
        <v>2000</v>
      </c>
      <c r="I676" s="56">
        <v>0</v>
      </c>
      <c r="J676" s="56">
        <v>2000</v>
      </c>
    </row>
    <row r="677" spans="1:10" s="57" customFormat="1" ht="25.5">
      <c r="A677" s="54" t="s">
        <v>1441</v>
      </c>
      <c r="B677" s="54" t="s">
        <v>558</v>
      </c>
      <c r="C677" s="54" t="s">
        <v>167</v>
      </c>
      <c r="D677" s="54" t="s">
        <v>559</v>
      </c>
      <c r="E677" s="54" t="s">
        <v>1279</v>
      </c>
      <c r="F677" s="55">
        <v>39904</v>
      </c>
      <c r="G677" s="55">
        <v>40268</v>
      </c>
      <c r="H677" s="56">
        <v>1500</v>
      </c>
      <c r="I677" s="56">
        <v>0</v>
      </c>
      <c r="J677" s="56">
        <v>1500</v>
      </c>
    </row>
    <row r="678" spans="1:10" s="57" customFormat="1" ht="25.5">
      <c r="A678" s="54" t="s">
        <v>1441</v>
      </c>
      <c r="B678" s="54" t="s">
        <v>558</v>
      </c>
      <c r="C678" s="54" t="s">
        <v>167</v>
      </c>
      <c r="D678" s="54" t="s">
        <v>550</v>
      </c>
      <c r="E678" s="54" t="s">
        <v>1281</v>
      </c>
      <c r="F678" s="55">
        <v>39782</v>
      </c>
      <c r="G678" s="55">
        <v>40086</v>
      </c>
      <c r="H678" s="56">
        <v>90000</v>
      </c>
      <c r="I678" s="56">
        <v>0</v>
      </c>
      <c r="J678" s="56">
        <v>90000</v>
      </c>
    </row>
    <row r="679" spans="1:10" s="57" customFormat="1" ht="25.5">
      <c r="A679" s="54" t="s">
        <v>1441</v>
      </c>
      <c r="B679" s="54" t="s">
        <v>558</v>
      </c>
      <c r="C679" s="54" t="s">
        <v>167</v>
      </c>
      <c r="D679" s="54" t="s">
        <v>1285</v>
      </c>
      <c r="E679" s="54" t="s">
        <v>169</v>
      </c>
      <c r="F679" s="55">
        <v>39904</v>
      </c>
      <c r="G679" s="55">
        <v>40359</v>
      </c>
      <c r="H679" s="56">
        <v>1750</v>
      </c>
      <c r="I679" s="56">
        <v>250</v>
      </c>
      <c r="J679" s="56">
        <v>2000</v>
      </c>
    </row>
    <row r="680" spans="1:10" s="57" customFormat="1" ht="25.5">
      <c r="A680" s="54" t="s">
        <v>1441</v>
      </c>
      <c r="B680" s="54" t="s">
        <v>558</v>
      </c>
      <c r="C680" s="54" t="s">
        <v>167</v>
      </c>
      <c r="D680" s="54" t="s">
        <v>559</v>
      </c>
      <c r="E680" s="54" t="s">
        <v>1284</v>
      </c>
      <c r="F680" s="55">
        <v>39904</v>
      </c>
      <c r="G680" s="55">
        <v>40268</v>
      </c>
      <c r="H680" s="56">
        <v>1500</v>
      </c>
      <c r="I680" s="56">
        <v>0</v>
      </c>
      <c r="J680" s="56">
        <v>1500</v>
      </c>
    </row>
    <row r="681" spans="1:10" s="57" customFormat="1" ht="25.5">
      <c r="A681" s="54" t="s">
        <v>1441</v>
      </c>
      <c r="B681" s="54" t="s">
        <v>558</v>
      </c>
      <c r="C681" s="54" t="s">
        <v>167</v>
      </c>
      <c r="D681" s="54" t="s">
        <v>559</v>
      </c>
      <c r="E681" s="54" t="s">
        <v>1282</v>
      </c>
      <c r="F681" s="55">
        <v>39904</v>
      </c>
      <c r="G681" s="55">
        <v>40633</v>
      </c>
      <c r="H681" s="56">
        <v>500</v>
      </c>
      <c r="I681" s="56">
        <v>0</v>
      </c>
      <c r="J681" s="56">
        <v>500</v>
      </c>
    </row>
    <row r="682" spans="1:10" s="57" customFormat="1" ht="25.5">
      <c r="A682" s="54" t="s">
        <v>1441</v>
      </c>
      <c r="B682" s="54" t="s">
        <v>558</v>
      </c>
      <c r="C682" s="54" t="s">
        <v>167</v>
      </c>
      <c r="D682" s="54" t="s">
        <v>550</v>
      </c>
      <c r="E682" s="54" t="s">
        <v>551</v>
      </c>
      <c r="F682" s="55">
        <v>39722</v>
      </c>
      <c r="G682" s="55">
        <v>40251</v>
      </c>
      <c r="H682" s="56">
        <v>16460</v>
      </c>
      <c r="I682" s="56">
        <v>0</v>
      </c>
      <c r="J682" s="56">
        <v>16460</v>
      </c>
    </row>
    <row r="683" spans="1:10" s="57" customFormat="1" ht="25.5">
      <c r="A683" s="54" t="s">
        <v>1441</v>
      </c>
      <c r="B683" s="54" t="s">
        <v>558</v>
      </c>
      <c r="C683" s="54" t="s">
        <v>561</v>
      </c>
      <c r="D683" s="54" t="s">
        <v>559</v>
      </c>
      <c r="E683" s="54" t="s">
        <v>1286</v>
      </c>
      <c r="F683" s="55">
        <v>39692</v>
      </c>
      <c r="G683" s="55">
        <v>39903</v>
      </c>
      <c r="H683" s="56">
        <v>1300</v>
      </c>
      <c r="I683" s="56">
        <v>0</v>
      </c>
      <c r="J683" s="56">
        <v>1300</v>
      </c>
    </row>
    <row r="684" spans="1:10" s="57" customFormat="1" ht="25.5">
      <c r="A684" s="54" t="s">
        <v>1441</v>
      </c>
      <c r="B684" s="54" t="s">
        <v>558</v>
      </c>
      <c r="C684" s="54" t="s">
        <v>561</v>
      </c>
      <c r="D684" s="54" t="s">
        <v>559</v>
      </c>
      <c r="E684" s="54" t="s">
        <v>562</v>
      </c>
      <c r="F684" s="55">
        <v>39904</v>
      </c>
      <c r="G684" s="55">
        <v>40268</v>
      </c>
      <c r="H684" s="56">
        <v>1800</v>
      </c>
      <c r="I684" s="56">
        <v>0</v>
      </c>
      <c r="J684" s="56">
        <v>1800</v>
      </c>
    </row>
    <row r="685" spans="1:10" s="57" customFormat="1" ht="25.5">
      <c r="A685" s="54" t="s">
        <v>1441</v>
      </c>
      <c r="B685" s="54" t="s">
        <v>558</v>
      </c>
      <c r="C685" s="54" t="s">
        <v>155</v>
      </c>
      <c r="D685" s="54" t="s">
        <v>1289</v>
      </c>
      <c r="E685" s="54" t="s">
        <v>1290</v>
      </c>
      <c r="F685" s="55">
        <v>39326</v>
      </c>
      <c r="G685" s="55">
        <v>39691</v>
      </c>
      <c r="H685" s="56">
        <v>2122</v>
      </c>
      <c r="I685" s="56">
        <v>303</v>
      </c>
      <c r="J685" s="56">
        <v>2425</v>
      </c>
    </row>
    <row r="686" spans="1:10" s="57" customFormat="1" ht="25.5">
      <c r="A686" s="54" t="s">
        <v>1441</v>
      </c>
      <c r="B686" s="54" t="s">
        <v>558</v>
      </c>
      <c r="C686" s="54" t="s">
        <v>155</v>
      </c>
      <c r="D686" s="54" t="s">
        <v>1287</v>
      </c>
      <c r="E686" s="54" t="s">
        <v>1288</v>
      </c>
      <c r="F686" s="55">
        <v>39539</v>
      </c>
      <c r="G686" s="55">
        <v>39903</v>
      </c>
      <c r="H686" s="56">
        <v>4689</v>
      </c>
      <c r="I686" s="56">
        <v>671</v>
      </c>
      <c r="J686" s="56">
        <v>5360</v>
      </c>
    </row>
    <row r="687" spans="1:10" s="57" customFormat="1" ht="25.5">
      <c r="A687" s="54" t="s">
        <v>1441</v>
      </c>
      <c r="B687" s="54" t="s">
        <v>40</v>
      </c>
      <c r="C687" s="54" t="s">
        <v>156</v>
      </c>
      <c r="D687" s="54" t="s">
        <v>418</v>
      </c>
      <c r="E687" s="54" t="s">
        <v>157</v>
      </c>
      <c r="F687" s="55">
        <v>39722</v>
      </c>
      <c r="G687" s="55">
        <v>40268</v>
      </c>
      <c r="H687" s="56">
        <v>17498</v>
      </c>
      <c r="I687" s="56">
        <v>2502</v>
      </c>
      <c r="J687" s="56">
        <v>20000</v>
      </c>
    </row>
    <row r="688" spans="1:10" s="57" customFormat="1" ht="25.5">
      <c r="A688" s="54" t="s">
        <v>1441</v>
      </c>
      <c r="B688" s="54" t="s">
        <v>40</v>
      </c>
      <c r="C688" s="54" t="s">
        <v>296</v>
      </c>
      <c r="D688" s="54" t="s">
        <v>1295</v>
      </c>
      <c r="E688" s="54" t="s">
        <v>1296</v>
      </c>
      <c r="F688" s="55">
        <v>39676</v>
      </c>
      <c r="G688" s="55">
        <v>40770</v>
      </c>
      <c r="H688" s="56">
        <v>72713</v>
      </c>
      <c r="I688" s="56">
        <v>10398</v>
      </c>
      <c r="J688" s="56">
        <v>83111</v>
      </c>
    </row>
    <row r="689" spans="1:10" s="57" customFormat="1" ht="25.5">
      <c r="A689" s="54" t="s">
        <v>1441</v>
      </c>
      <c r="B689" s="54" t="s">
        <v>40</v>
      </c>
      <c r="C689" s="54" t="s">
        <v>1293</v>
      </c>
      <c r="D689" s="54" t="s">
        <v>520</v>
      </c>
      <c r="E689" s="54" t="s">
        <v>1294</v>
      </c>
      <c r="F689" s="55">
        <v>39356</v>
      </c>
      <c r="G689" s="55">
        <v>39721</v>
      </c>
      <c r="H689" s="56">
        <v>7500</v>
      </c>
      <c r="I689" s="56">
        <v>0</v>
      </c>
      <c r="J689" s="56">
        <v>7500</v>
      </c>
    </row>
    <row r="690" spans="1:10" s="57" customFormat="1" ht="25.5">
      <c r="A690" s="54" t="s">
        <v>1445</v>
      </c>
      <c r="B690" s="54" t="s">
        <v>1297</v>
      </c>
      <c r="C690" s="54" t="s">
        <v>1298</v>
      </c>
      <c r="D690" s="54" t="s">
        <v>248</v>
      </c>
      <c r="E690" s="54" t="s">
        <v>1299</v>
      </c>
      <c r="F690" s="55">
        <v>39721</v>
      </c>
      <c r="G690" s="55">
        <v>40451</v>
      </c>
      <c r="H690" s="56">
        <v>4979</v>
      </c>
      <c r="I690" s="56">
        <v>0</v>
      </c>
      <c r="J690" s="56">
        <v>4979</v>
      </c>
    </row>
    <row r="691" spans="1:10" s="57" customFormat="1" ht="12.75">
      <c r="A691" s="54" t="s">
        <v>1445</v>
      </c>
      <c r="B691" s="54" t="s">
        <v>684</v>
      </c>
      <c r="C691" s="54" t="s">
        <v>685</v>
      </c>
      <c r="D691" s="54" t="s">
        <v>1300</v>
      </c>
      <c r="E691" s="54" t="s">
        <v>1301</v>
      </c>
      <c r="F691" s="55">
        <v>39479</v>
      </c>
      <c r="G691" s="55">
        <v>39844</v>
      </c>
      <c r="H691" s="56">
        <v>6313</v>
      </c>
      <c r="I691" s="56">
        <v>1887</v>
      </c>
      <c r="J691" s="56">
        <v>8200</v>
      </c>
    </row>
    <row r="692" spans="1:10" s="57" customFormat="1" ht="12.75">
      <c r="A692" s="54" t="s">
        <v>1445</v>
      </c>
      <c r="B692" s="54" t="s">
        <v>684</v>
      </c>
      <c r="C692" s="54" t="s">
        <v>685</v>
      </c>
      <c r="D692" s="54" t="s">
        <v>1300</v>
      </c>
      <c r="E692" s="54" t="s">
        <v>1302</v>
      </c>
      <c r="F692" s="55">
        <v>39845</v>
      </c>
      <c r="G692" s="55">
        <v>40209</v>
      </c>
      <c r="H692" s="56">
        <v>5543</v>
      </c>
      <c r="I692" s="56">
        <v>1657</v>
      </c>
      <c r="J692" s="56">
        <v>7200</v>
      </c>
    </row>
    <row r="693" spans="1:10" s="57" customFormat="1" ht="25.5">
      <c r="A693" s="54" t="s">
        <v>1445</v>
      </c>
      <c r="B693" s="54" t="s">
        <v>686</v>
      </c>
      <c r="C693" s="54" t="s">
        <v>1446</v>
      </c>
      <c r="D693" s="54" t="s">
        <v>1304</v>
      </c>
      <c r="E693" s="54" t="s">
        <v>1305</v>
      </c>
      <c r="F693" s="55">
        <v>39692</v>
      </c>
      <c r="G693" s="55">
        <v>40724</v>
      </c>
      <c r="H693" s="56">
        <v>294986</v>
      </c>
      <c r="I693" s="56">
        <v>88201</v>
      </c>
      <c r="J693" s="56">
        <v>383187</v>
      </c>
    </row>
    <row r="694" spans="1:10" s="57" customFormat="1" ht="25.5">
      <c r="A694" s="54" t="s">
        <v>1445</v>
      </c>
      <c r="B694" s="54" t="s">
        <v>686</v>
      </c>
      <c r="C694" s="54" t="s">
        <v>687</v>
      </c>
      <c r="D694" s="54" t="s">
        <v>688</v>
      </c>
      <c r="E694" s="54" t="s">
        <v>1303</v>
      </c>
      <c r="F694" s="55">
        <v>39630</v>
      </c>
      <c r="G694" s="55">
        <v>39994</v>
      </c>
      <c r="H694" s="56">
        <v>10000</v>
      </c>
      <c r="I694" s="56">
        <v>0</v>
      </c>
      <c r="J694" s="56">
        <v>10000</v>
      </c>
    </row>
    <row r="695" spans="1:10" s="57" customFormat="1" ht="12.75">
      <c r="A695" s="54" t="s">
        <v>1447</v>
      </c>
      <c r="B695" s="54" t="s">
        <v>42</v>
      </c>
      <c r="C695" s="54" t="s">
        <v>288</v>
      </c>
      <c r="D695" s="54" t="s">
        <v>1306</v>
      </c>
      <c r="E695" s="54" t="s">
        <v>1307</v>
      </c>
      <c r="F695" s="55">
        <v>39692</v>
      </c>
      <c r="G695" s="55">
        <v>40421</v>
      </c>
      <c r="H695" s="56">
        <v>46000</v>
      </c>
      <c r="I695" s="56">
        <v>4600</v>
      </c>
      <c r="J695" s="56">
        <v>50600</v>
      </c>
    </row>
    <row r="696" spans="1:10" s="57" customFormat="1" ht="25.5">
      <c r="A696" s="54" t="s">
        <v>1447</v>
      </c>
      <c r="B696" s="54" t="s">
        <v>43</v>
      </c>
      <c r="C696" s="54" t="s">
        <v>291</v>
      </c>
      <c r="D696" s="54" t="s">
        <v>170</v>
      </c>
      <c r="E696" s="54" t="s">
        <v>1311</v>
      </c>
      <c r="F696" s="55">
        <v>39417</v>
      </c>
      <c r="G696" s="55">
        <v>39964</v>
      </c>
      <c r="H696" s="56">
        <v>84637</v>
      </c>
      <c r="I696" s="56">
        <v>44011</v>
      </c>
      <c r="J696" s="56">
        <v>128648</v>
      </c>
    </row>
    <row r="697" spans="1:10" s="57" customFormat="1" ht="25.5">
      <c r="A697" s="54" t="s">
        <v>1447</v>
      </c>
      <c r="B697" s="54" t="s">
        <v>43</v>
      </c>
      <c r="C697" s="54" t="s">
        <v>291</v>
      </c>
      <c r="D697" s="54" t="s">
        <v>518</v>
      </c>
      <c r="E697" s="54" t="s">
        <v>1315</v>
      </c>
      <c r="F697" s="55">
        <v>39661</v>
      </c>
      <c r="G697" s="55">
        <v>41486</v>
      </c>
      <c r="H697" s="56">
        <v>797046</v>
      </c>
      <c r="I697" s="56">
        <v>0</v>
      </c>
      <c r="J697" s="56">
        <v>797046</v>
      </c>
    </row>
    <row r="698" spans="1:10" s="57" customFormat="1" ht="38.25">
      <c r="A698" s="54" t="s">
        <v>1447</v>
      </c>
      <c r="B698" s="54" t="s">
        <v>43</v>
      </c>
      <c r="C698" s="54" t="s">
        <v>291</v>
      </c>
      <c r="D698" s="54" t="s">
        <v>517</v>
      </c>
      <c r="E698" s="54" t="s">
        <v>1310</v>
      </c>
      <c r="F698" s="55">
        <v>39692</v>
      </c>
      <c r="G698" s="55">
        <v>41152</v>
      </c>
      <c r="H698" s="56">
        <v>746175</v>
      </c>
      <c r="I698" s="56">
        <v>327035</v>
      </c>
      <c r="J698" s="56">
        <v>1073210</v>
      </c>
    </row>
    <row r="699" spans="1:10" s="57" customFormat="1" ht="63.75">
      <c r="A699" s="54" t="s">
        <v>1447</v>
      </c>
      <c r="B699" s="54" t="s">
        <v>43</v>
      </c>
      <c r="C699" s="54" t="s">
        <v>291</v>
      </c>
      <c r="D699" s="54" t="s">
        <v>261</v>
      </c>
      <c r="E699" s="54" t="s">
        <v>679</v>
      </c>
      <c r="F699" s="55">
        <v>39173</v>
      </c>
      <c r="G699" s="55">
        <v>39813</v>
      </c>
      <c r="H699" s="56">
        <v>9300</v>
      </c>
      <c r="I699" s="56">
        <v>1628</v>
      </c>
      <c r="J699" s="56">
        <v>10928</v>
      </c>
    </row>
    <row r="700" spans="1:10" s="57" customFormat="1" ht="38.25">
      <c r="A700" s="54" t="s">
        <v>1447</v>
      </c>
      <c r="B700" s="54" t="s">
        <v>43</v>
      </c>
      <c r="C700" s="54" t="s">
        <v>291</v>
      </c>
      <c r="D700" s="54" t="s">
        <v>517</v>
      </c>
      <c r="E700" s="54" t="s">
        <v>1313</v>
      </c>
      <c r="F700" s="55">
        <v>40057</v>
      </c>
      <c r="G700" s="55">
        <v>41152</v>
      </c>
      <c r="H700" s="56">
        <v>378592</v>
      </c>
      <c r="I700" s="56">
        <v>170989</v>
      </c>
      <c r="J700" s="56">
        <v>549581</v>
      </c>
    </row>
    <row r="701" spans="1:10" s="57" customFormat="1" ht="25.5">
      <c r="A701" s="54" t="s">
        <v>1447</v>
      </c>
      <c r="B701" s="54" t="s">
        <v>43</v>
      </c>
      <c r="C701" s="54" t="s">
        <v>291</v>
      </c>
      <c r="D701" s="54" t="s">
        <v>278</v>
      </c>
      <c r="E701" s="54" t="s">
        <v>1312</v>
      </c>
      <c r="F701" s="55">
        <v>39934</v>
      </c>
      <c r="G701" s="55">
        <v>40421</v>
      </c>
      <c r="H701" s="56">
        <v>50000</v>
      </c>
      <c r="I701" s="56">
        <v>0</v>
      </c>
      <c r="J701" s="56">
        <v>50000</v>
      </c>
    </row>
    <row r="702" spans="1:10" s="57" customFormat="1" ht="25.5">
      <c r="A702" s="54" t="s">
        <v>1447</v>
      </c>
      <c r="B702" s="54" t="s">
        <v>43</v>
      </c>
      <c r="C702" s="54" t="s">
        <v>291</v>
      </c>
      <c r="D702" s="54" t="s">
        <v>259</v>
      </c>
      <c r="E702" s="54" t="s">
        <v>414</v>
      </c>
      <c r="F702" s="55">
        <v>39873</v>
      </c>
      <c r="G702" s="55">
        <v>40237</v>
      </c>
      <c r="H702" s="56">
        <v>92335</v>
      </c>
      <c r="I702" s="56">
        <v>0</v>
      </c>
      <c r="J702" s="56">
        <v>92335</v>
      </c>
    </row>
    <row r="703" spans="1:10" s="57" customFormat="1" ht="25.5">
      <c r="A703" s="54" t="s">
        <v>1447</v>
      </c>
      <c r="B703" s="54" t="s">
        <v>43</v>
      </c>
      <c r="C703" s="54" t="s">
        <v>291</v>
      </c>
      <c r="D703" s="54" t="s">
        <v>1308</v>
      </c>
      <c r="E703" s="54" t="s">
        <v>1309</v>
      </c>
      <c r="F703" s="55">
        <v>39836</v>
      </c>
      <c r="G703" s="55">
        <v>40147</v>
      </c>
      <c r="H703" s="56">
        <v>32570</v>
      </c>
      <c r="I703" s="56">
        <v>8468</v>
      </c>
      <c r="J703" s="56">
        <v>41038</v>
      </c>
    </row>
    <row r="704" spans="1:10" s="57" customFormat="1" ht="25.5">
      <c r="A704" s="54" t="s">
        <v>1447</v>
      </c>
      <c r="B704" s="54" t="s">
        <v>43</v>
      </c>
      <c r="C704" s="54" t="s">
        <v>291</v>
      </c>
      <c r="D704" s="54" t="s">
        <v>1308</v>
      </c>
      <c r="E704" s="54" t="s">
        <v>1309</v>
      </c>
      <c r="F704" s="55">
        <v>39527</v>
      </c>
      <c r="G704" s="55">
        <v>39782</v>
      </c>
      <c r="H704" s="56">
        <v>29137</v>
      </c>
      <c r="I704" s="56">
        <v>7576</v>
      </c>
      <c r="J704" s="56">
        <v>36713</v>
      </c>
    </row>
    <row r="705" spans="1:10" s="57" customFormat="1" ht="25.5">
      <c r="A705" s="54" t="s">
        <v>1447</v>
      </c>
      <c r="B705" s="54" t="s">
        <v>43</v>
      </c>
      <c r="C705" s="54" t="s">
        <v>291</v>
      </c>
      <c r="D705" s="54" t="s">
        <v>261</v>
      </c>
      <c r="E705" s="54" t="s">
        <v>571</v>
      </c>
      <c r="F705" s="55">
        <v>38845</v>
      </c>
      <c r="G705" s="55">
        <v>40908</v>
      </c>
      <c r="H705" s="56">
        <v>52196</v>
      </c>
      <c r="I705" s="56">
        <v>9134</v>
      </c>
      <c r="J705" s="56">
        <v>61330</v>
      </c>
    </row>
    <row r="706" spans="1:10" s="57" customFormat="1" ht="25.5">
      <c r="A706" s="54" t="s">
        <v>1447</v>
      </c>
      <c r="B706" s="54" t="s">
        <v>43</v>
      </c>
      <c r="C706" s="54" t="s">
        <v>291</v>
      </c>
      <c r="D706" s="54" t="s">
        <v>518</v>
      </c>
      <c r="E706" s="54" t="s">
        <v>1314</v>
      </c>
      <c r="F706" s="55">
        <v>39820</v>
      </c>
      <c r="G706" s="55">
        <v>41645</v>
      </c>
      <c r="H706" s="56">
        <v>797046</v>
      </c>
      <c r="I706" s="56">
        <v>0</v>
      </c>
      <c r="J706" s="56">
        <v>797046</v>
      </c>
    </row>
    <row r="707" spans="1:10" s="57" customFormat="1" ht="38.25">
      <c r="A707" s="54" t="s">
        <v>1447</v>
      </c>
      <c r="B707" s="54" t="s">
        <v>43</v>
      </c>
      <c r="C707" s="54" t="s">
        <v>1316</v>
      </c>
      <c r="D707" s="54" t="s">
        <v>518</v>
      </c>
      <c r="E707" s="54" t="s">
        <v>1317</v>
      </c>
      <c r="F707" s="55">
        <v>39661</v>
      </c>
      <c r="G707" s="55">
        <v>40755</v>
      </c>
      <c r="H707" s="56">
        <v>83748</v>
      </c>
      <c r="I707" s="56">
        <v>0</v>
      </c>
      <c r="J707" s="56">
        <v>83748</v>
      </c>
    </row>
    <row r="708" spans="1:10" s="57" customFormat="1" ht="38.25">
      <c r="A708" s="54" t="s">
        <v>1447</v>
      </c>
      <c r="B708" s="54" t="s">
        <v>43</v>
      </c>
      <c r="C708" s="54" t="s">
        <v>1318</v>
      </c>
      <c r="D708" s="54" t="s">
        <v>259</v>
      </c>
      <c r="E708" s="54" t="s">
        <v>1319</v>
      </c>
      <c r="F708" s="55">
        <v>39965</v>
      </c>
      <c r="G708" s="55">
        <v>40329</v>
      </c>
      <c r="H708" s="56">
        <v>34783</v>
      </c>
      <c r="I708" s="56">
        <v>5217</v>
      </c>
      <c r="J708" s="56">
        <v>40000</v>
      </c>
    </row>
    <row r="709" spans="1:10" s="57" customFormat="1" ht="25.5">
      <c r="A709" s="54" t="s">
        <v>1447</v>
      </c>
      <c r="B709" s="54" t="s">
        <v>43</v>
      </c>
      <c r="C709" s="54" t="s">
        <v>415</v>
      </c>
      <c r="D709" s="54" t="s">
        <v>416</v>
      </c>
      <c r="E709" s="54" t="s">
        <v>417</v>
      </c>
      <c r="F709" s="55">
        <v>39722</v>
      </c>
      <c r="G709" s="55">
        <v>39994</v>
      </c>
      <c r="H709" s="56">
        <v>14969</v>
      </c>
      <c r="I709" s="56">
        <v>3892</v>
      </c>
      <c r="J709" s="56">
        <v>18861</v>
      </c>
    </row>
    <row r="710" spans="1:10" s="57" customFormat="1" ht="25.5">
      <c r="A710" s="54" t="s">
        <v>1447</v>
      </c>
      <c r="B710" s="54" t="s">
        <v>43</v>
      </c>
      <c r="C710" s="54" t="s">
        <v>275</v>
      </c>
      <c r="D710" s="54" t="s">
        <v>408</v>
      </c>
      <c r="E710" s="54" t="s">
        <v>1321</v>
      </c>
      <c r="F710" s="55">
        <v>39569</v>
      </c>
      <c r="G710" s="55">
        <v>40178</v>
      </c>
      <c r="H710" s="56">
        <v>149144</v>
      </c>
      <c r="I710" s="56">
        <v>0</v>
      </c>
      <c r="J710" s="56">
        <v>149144</v>
      </c>
    </row>
    <row r="711" spans="1:10" s="57" customFormat="1" ht="25.5">
      <c r="A711" s="54" t="s">
        <v>1447</v>
      </c>
      <c r="B711" s="54" t="s">
        <v>43</v>
      </c>
      <c r="C711" s="54" t="s">
        <v>275</v>
      </c>
      <c r="D711" s="54" t="s">
        <v>259</v>
      </c>
      <c r="E711" s="54" t="s">
        <v>435</v>
      </c>
      <c r="F711" s="55">
        <v>39722</v>
      </c>
      <c r="G711" s="55">
        <v>40086</v>
      </c>
      <c r="H711" s="56">
        <v>4882</v>
      </c>
      <c r="I711" s="56">
        <v>1440</v>
      </c>
      <c r="J711" s="56">
        <v>6322</v>
      </c>
    </row>
    <row r="712" spans="1:10" s="57" customFormat="1" ht="25.5">
      <c r="A712" s="54" t="s">
        <v>1447</v>
      </c>
      <c r="B712" s="54" t="s">
        <v>43</v>
      </c>
      <c r="C712" s="54" t="s">
        <v>1323</v>
      </c>
      <c r="D712" s="54" t="s">
        <v>1324</v>
      </c>
      <c r="E712" s="54" t="s">
        <v>1325</v>
      </c>
      <c r="F712" s="55">
        <v>39600</v>
      </c>
      <c r="G712" s="55">
        <v>39660</v>
      </c>
      <c r="H712" s="56">
        <v>5000</v>
      </c>
      <c r="I712" s="56">
        <v>2525</v>
      </c>
      <c r="J712" s="56">
        <v>7525</v>
      </c>
    </row>
    <row r="713" spans="1:10" s="57" customFormat="1" ht="51">
      <c r="A713" s="54" t="s">
        <v>1447</v>
      </c>
      <c r="B713" s="54" t="s">
        <v>43</v>
      </c>
      <c r="C713" s="54" t="s">
        <v>1326</v>
      </c>
      <c r="D713" s="54" t="s">
        <v>518</v>
      </c>
      <c r="E713" s="54" t="s">
        <v>1327</v>
      </c>
      <c r="F713" s="55">
        <v>39630</v>
      </c>
      <c r="G713" s="55">
        <v>39994</v>
      </c>
      <c r="H713" s="56">
        <v>17500</v>
      </c>
      <c r="I713" s="56">
        <v>0</v>
      </c>
      <c r="J713" s="56">
        <v>17500</v>
      </c>
    </row>
    <row r="714" spans="1:10" s="57" customFormat="1" ht="25.5">
      <c r="A714" s="54" t="s">
        <v>1447</v>
      </c>
      <c r="B714" s="54" t="s">
        <v>43</v>
      </c>
      <c r="C714" s="54" t="s">
        <v>290</v>
      </c>
      <c r="D714" s="54" t="s">
        <v>731</v>
      </c>
      <c r="E714" s="54" t="s">
        <v>1329</v>
      </c>
      <c r="F714" s="55">
        <v>39643</v>
      </c>
      <c r="G714" s="55">
        <v>40390</v>
      </c>
      <c r="H714" s="56">
        <v>24000</v>
      </c>
      <c r="I714" s="56">
        <v>0</v>
      </c>
      <c r="J714" s="56">
        <v>24000</v>
      </c>
    </row>
    <row r="715" spans="1:10" s="57" customFormat="1" ht="38.25">
      <c r="A715" s="54" t="s">
        <v>1447</v>
      </c>
      <c r="B715" s="54" t="s">
        <v>43</v>
      </c>
      <c r="C715" s="54" t="s">
        <v>290</v>
      </c>
      <c r="D715" s="54" t="s">
        <v>518</v>
      </c>
      <c r="E715" s="54" t="s">
        <v>573</v>
      </c>
      <c r="F715" s="55">
        <v>39314</v>
      </c>
      <c r="G715" s="55">
        <v>41141</v>
      </c>
      <c r="H715" s="56">
        <v>25000</v>
      </c>
      <c r="I715" s="56">
        <v>0</v>
      </c>
      <c r="J715" s="56">
        <v>25000</v>
      </c>
    </row>
    <row r="716" spans="1:10" s="57" customFormat="1" ht="38.25">
      <c r="A716" s="54" t="s">
        <v>1447</v>
      </c>
      <c r="B716" s="54" t="s">
        <v>43</v>
      </c>
      <c r="C716" s="54" t="s">
        <v>290</v>
      </c>
      <c r="D716" s="54" t="s">
        <v>518</v>
      </c>
      <c r="E716" s="54" t="s">
        <v>1328</v>
      </c>
      <c r="F716" s="55">
        <v>39938</v>
      </c>
      <c r="G716" s="55">
        <v>41760</v>
      </c>
      <c r="H716" s="56">
        <v>21000</v>
      </c>
      <c r="I716" s="56">
        <v>0</v>
      </c>
      <c r="J716" s="56">
        <v>21000</v>
      </c>
    </row>
    <row r="717" spans="1:10" s="57" customFormat="1" ht="38.25">
      <c r="A717" s="54" t="s">
        <v>1447</v>
      </c>
      <c r="B717" s="54" t="s">
        <v>43</v>
      </c>
      <c r="C717" s="54" t="s">
        <v>290</v>
      </c>
      <c r="D717" s="54" t="s">
        <v>1330</v>
      </c>
      <c r="E717" s="54" t="s">
        <v>1331</v>
      </c>
      <c r="F717" s="55">
        <v>39630</v>
      </c>
      <c r="G717" s="55">
        <v>40359</v>
      </c>
      <c r="H717" s="56">
        <v>71492</v>
      </c>
      <c r="I717" s="56">
        <v>0</v>
      </c>
      <c r="J717" s="56">
        <v>71492</v>
      </c>
    </row>
    <row r="718" spans="1:10" s="57" customFormat="1" ht="25.5">
      <c r="A718" s="54" t="s">
        <v>1447</v>
      </c>
      <c r="B718" s="54" t="s">
        <v>43</v>
      </c>
      <c r="C718" s="54" t="s">
        <v>339</v>
      </c>
      <c r="D718" s="54" t="s">
        <v>1333</v>
      </c>
      <c r="E718" s="54" t="s">
        <v>1334</v>
      </c>
      <c r="F718" s="55">
        <v>39959</v>
      </c>
      <c r="G718" s="55">
        <v>40420</v>
      </c>
      <c r="H718" s="56">
        <v>37160</v>
      </c>
      <c r="I718" s="56">
        <v>3598</v>
      </c>
      <c r="J718" s="56">
        <v>40758</v>
      </c>
    </row>
    <row r="719" spans="1:10" s="57" customFormat="1" ht="25.5">
      <c r="A719" s="54" t="s">
        <v>1447</v>
      </c>
      <c r="B719" s="54" t="s">
        <v>43</v>
      </c>
      <c r="C719" s="54" t="s">
        <v>339</v>
      </c>
      <c r="D719" s="54" t="s">
        <v>278</v>
      </c>
      <c r="E719" s="54" t="s">
        <v>1332</v>
      </c>
      <c r="F719" s="55">
        <v>39961</v>
      </c>
      <c r="G719" s="55">
        <v>40389</v>
      </c>
      <c r="H719" s="56">
        <v>9332</v>
      </c>
      <c r="I719" s="56">
        <v>1334</v>
      </c>
      <c r="J719" s="56">
        <v>10666</v>
      </c>
    </row>
    <row r="720" spans="1:10" s="57" customFormat="1" ht="25.5">
      <c r="A720" s="54" t="s">
        <v>1447</v>
      </c>
      <c r="B720" s="54" t="s">
        <v>43</v>
      </c>
      <c r="C720" s="54" t="s">
        <v>409</v>
      </c>
      <c r="D720" s="54" t="s">
        <v>408</v>
      </c>
      <c r="E720" s="54" t="s">
        <v>1321</v>
      </c>
      <c r="F720" s="55">
        <v>38928</v>
      </c>
      <c r="G720" s="55">
        <v>39721</v>
      </c>
      <c r="H720" s="56">
        <v>56158</v>
      </c>
      <c r="I720" s="56">
        <v>0</v>
      </c>
      <c r="J720" s="56">
        <v>56158</v>
      </c>
    </row>
    <row r="721" spans="1:10" s="57" customFormat="1" ht="25.5">
      <c r="A721" s="54" t="s">
        <v>1447</v>
      </c>
      <c r="B721" s="54" t="s">
        <v>43</v>
      </c>
      <c r="C721" s="54" t="s">
        <v>1335</v>
      </c>
      <c r="D721" s="54" t="s">
        <v>1336</v>
      </c>
      <c r="E721" s="54" t="s">
        <v>1337</v>
      </c>
      <c r="F721" s="55">
        <v>39600</v>
      </c>
      <c r="G721" s="55">
        <v>39964</v>
      </c>
      <c r="H721" s="56">
        <v>1500</v>
      </c>
      <c r="I721" s="56">
        <v>0</v>
      </c>
      <c r="J721" s="56">
        <v>1500</v>
      </c>
    </row>
    <row r="722" spans="1:10" s="57" customFormat="1" ht="25.5">
      <c r="A722" s="54" t="s">
        <v>1447</v>
      </c>
      <c r="B722" s="54" t="s">
        <v>43</v>
      </c>
      <c r="C722" s="54" t="s">
        <v>1338</v>
      </c>
      <c r="D722" s="54" t="s">
        <v>518</v>
      </c>
      <c r="E722" s="54" t="s">
        <v>1339</v>
      </c>
      <c r="F722" s="55">
        <v>39710</v>
      </c>
      <c r="G722" s="55">
        <v>40451</v>
      </c>
      <c r="H722" s="56">
        <v>9500</v>
      </c>
      <c r="I722" s="56">
        <v>0</v>
      </c>
      <c r="J722" s="56">
        <v>9500</v>
      </c>
    </row>
    <row r="723" spans="1:10" s="57" customFormat="1" ht="25.5">
      <c r="A723" s="54" t="s">
        <v>1447</v>
      </c>
      <c r="B723" s="54" t="s">
        <v>43</v>
      </c>
      <c r="C723" s="54" t="s">
        <v>292</v>
      </c>
      <c r="D723" s="54" t="s">
        <v>261</v>
      </c>
      <c r="E723" s="54" t="s">
        <v>1341</v>
      </c>
      <c r="F723" s="55">
        <v>39657</v>
      </c>
      <c r="G723" s="55">
        <v>40923</v>
      </c>
      <c r="H723" s="56">
        <v>54932</v>
      </c>
      <c r="I723" s="56">
        <v>9613</v>
      </c>
      <c r="J723" s="56">
        <v>64545</v>
      </c>
    </row>
    <row r="724" spans="1:10" s="57" customFormat="1" ht="51">
      <c r="A724" s="54" t="s">
        <v>1447</v>
      </c>
      <c r="B724" s="54" t="s">
        <v>43</v>
      </c>
      <c r="C724" s="54" t="s">
        <v>292</v>
      </c>
      <c r="D724" s="54" t="s">
        <v>261</v>
      </c>
      <c r="E724" s="54" t="s">
        <v>572</v>
      </c>
      <c r="F724" s="55">
        <v>39692</v>
      </c>
      <c r="G724" s="55">
        <v>40542</v>
      </c>
      <c r="H724" s="56">
        <v>26907</v>
      </c>
      <c r="I724" s="56">
        <v>2153</v>
      </c>
      <c r="J724" s="56">
        <v>29060</v>
      </c>
    </row>
    <row r="725" spans="1:10" s="57" customFormat="1" ht="25.5">
      <c r="A725" s="54" t="s">
        <v>1447</v>
      </c>
      <c r="B725" s="54" t="s">
        <v>43</v>
      </c>
      <c r="C725" s="54" t="s">
        <v>292</v>
      </c>
      <c r="D725" s="54" t="s">
        <v>261</v>
      </c>
      <c r="E725" s="54" t="s">
        <v>1342</v>
      </c>
      <c r="F725" s="55">
        <v>38777</v>
      </c>
      <c r="G725" s="55">
        <v>40543</v>
      </c>
      <c r="H725" s="56">
        <v>48390</v>
      </c>
      <c r="I725" s="56">
        <v>8468</v>
      </c>
      <c r="J725" s="56">
        <v>56858</v>
      </c>
    </row>
    <row r="726" spans="1:10" s="57" customFormat="1" ht="51">
      <c r="A726" s="54" t="s">
        <v>1447</v>
      </c>
      <c r="B726" s="54" t="s">
        <v>43</v>
      </c>
      <c r="C726" s="54" t="s">
        <v>292</v>
      </c>
      <c r="D726" s="54" t="s">
        <v>261</v>
      </c>
      <c r="E726" s="54" t="s">
        <v>572</v>
      </c>
      <c r="F726" s="55">
        <v>39692</v>
      </c>
      <c r="G726" s="55">
        <v>40816</v>
      </c>
      <c r="H726" s="56">
        <v>23149</v>
      </c>
      <c r="I726" s="56">
        <v>1851</v>
      </c>
      <c r="J726" s="56">
        <v>25000</v>
      </c>
    </row>
    <row r="727" spans="1:10" s="57" customFormat="1" ht="25.5">
      <c r="A727" s="54" t="s">
        <v>1447</v>
      </c>
      <c r="B727" s="54" t="s">
        <v>43</v>
      </c>
      <c r="C727" s="54" t="s">
        <v>292</v>
      </c>
      <c r="D727" s="54" t="s">
        <v>261</v>
      </c>
      <c r="E727" s="54" t="s">
        <v>1340</v>
      </c>
      <c r="F727" s="55">
        <v>39630</v>
      </c>
      <c r="G727" s="55">
        <v>39994</v>
      </c>
      <c r="H727" s="56">
        <v>16051</v>
      </c>
      <c r="I727" s="56">
        <v>2809</v>
      </c>
      <c r="J727" s="56">
        <v>18860</v>
      </c>
    </row>
    <row r="728" spans="1:10" s="57" customFormat="1" ht="25.5">
      <c r="A728" s="54" t="s">
        <v>1447</v>
      </c>
      <c r="B728" s="54" t="s">
        <v>43</v>
      </c>
      <c r="C728" s="54" t="s">
        <v>1343</v>
      </c>
      <c r="D728" s="54" t="s">
        <v>1344</v>
      </c>
      <c r="E728" s="54" t="s">
        <v>1345</v>
      </c>
      <c r="F728" s="55">
        <v>39965</v>
      </c>
      <c r="G728" s="55">
        <v>40694</v>
      </c>
      <c r="H728" s="56">
        <v>77309</v>
      </c>
      <c r="I728" s="56">
        <v>3865</v>
      </c>
      <c r="J728" s="56">
        <v>81174</v>
      </c>
    </row>
    <row r="729" spans="1:10" s="57" customFormat="1" ht="51">
      <c r="A729" s="54" t="s">
        <v>1447</v>
      </c>
      <c r="B729" s="54" t="s">
        <v>43</v>
      </c>
      <c r="C729" s="54" t="s">
        <v>574</v>
      </c>
      <c r="D729" s="54" t="s">
        <v>170</v>
      </c>
      <c r="E729" s="54" t="s">
        <v>1346</v>
      </c>
      <c r="F729" s="55">
        <v>39569</v>
      </c>
      <c r="G729" s="55">
        <v>39689</v>
      </c>
      <c r="H729" s="56">
        <v>10000</v>
      </c>
      <c r="I729" s="56">
        <v>0</v>
      </c>
      <c r="J729" s="56">
        <v>10000</v>
      </c>
    </row>
    <row r="730" spans="1:10" s="57" customFormat="1" ht="25.5">
      <c r="A730" s="54" t="s">
        <v>1447</v>
      </c>
      <c r="B730" s="54" t="s">
        <v>43</v>
      </c>
      <c r="C730" s="54" t="s">
        <v>1347</v>
      </c>
      <c r="D730" s="54" t="s">
        <v>248</v>
      </c>
      <c r="E730" s="54" t="s">
        <v>1348</v>
      </c>
      <c r="F730" s="55">
        <v>39814</v>
      </c>
      <c r="G730" s="55">
        <v>40543</v>
      </c>
      <c r="H730" s="56">
        <v>210000</v>
      </c>
      <c r="I730" s="56">
        <v>0</v>
      </c>
      <c r="J730" s="56">
        <v>210000</v>
      </c>
    </row>
    <row r="731" spans="1:10" s="57" customFormat="1" ht="38.25">
      <c r="A731" s="54" t="s">
        <v>1447</v>
      </c>
      <c r="B731" s="54" t="s">
        <v>43</v>
      </c>
      <c r="C731" s="54" t="s">
        <v>289</v>
      </c>
      <c r="D731" s="54" t="s">
        <v>501</v>
      </c>
      <c r="E731" s="54" t="s">
        <v>1349</v>
      </c>
      <c r="F731" s="55">
        <v>39995</v>
      </c>
      <c r="G731" s="55">
        <v>40543</v>
      </c>
      <c r="H731" s="56">
        <v>9565</v>
      </c>
      <c r="I731" s="56">
        <v>1435</v>
      </c>
      <c r="J731" s="56">
        <v>11000</v>
      </c>
    </row>
    <row r="732" spans="1:10" s="57" customFormat="1" ht="25.5">
      <c r="A732" s="54" t="s">
        <v>1447</v>
      </c>
      <c r="B732" s="54" t="s">
        <v>43</v>
      </c>
      <c r="C732" s="54" t="s">
        <v>289</v>
      </c>
      <c r="D732" s="54" t="s">
        <v>501</v>
      </c>
      <c r="E732" s="54" t="s">
        <v>44</v>
      </c>
      <c r="F732" s="55">
        <v>39630</v>
      </c>
      <c r="G732" s="55">
        <v>40359</v>
      </c>
      <c r="H732" s="56">
        <v>40000</v>
      </c>
      <c r="I732" s="56">
        <v>0</v>
      </c>
      <c r="J732" s="56">
        <v>40000</v>
      </c>
    </row>
    <row r="733" spans="1:10" s="57" customFormat="1" ht="38.25">
      <c r="A733" s="54" t="s">
        <v>1447</v>
      </c>
      <c r="B733" s="54" t="s">
        <v>43</v>
      </c>
      <c r="C733" s="54" t="s">
        <v>1350</v>
      </c>
      <c r="D733" s="54" t="s">
        <v>1330</v>
      </c>
      <c r="E733" s="54" t="s">
        <v>1351</v>
      </c>
      <c r="F733" s="55">
        <v>39647</v>
      </c>
      <c r="G733" s="55">
        <v>40451</v>
      </c>
      <c r="H733" s="56">
        <v>73579</v>
      </c>
      <c r="I733" s="56">
        <v>0</v>
      </c>
      <c r="J733" s="56">
        <v>73579</v>
      </c>
    </row>
    <row r="734" spans="1:10" s="57" customFormat="1" ht="38.25">
      <c r="A734" s="54" t="s">
        <v>1447</v>
      </c>
      <c r="B734" s="54" t="s">
        <v>43</v>
      </c>
      <c r="C734" s="54" t="s">
        <v>1352</v>
      </c>
      <c r="D734" s="54" t="s">
        <v>248</v>
      </c>
      <c r="E734" s="54" t="s">
        <v>1353</v>
      </c>
      <c r="F734" s="55">
        <v>39934</v>
      </c>
      <c r="G734" s="55">
        <v>41394</v>
      </c>
      <c r="H734" s="56">
        <v>321144</v>
      </c>
      <c r="I734" s="56">
        <v>61017</v>
      </c>
      <c r="J734" s="56">
        <v>382161</v>
      </c>
    </row>
    <row r="735" spans="1:10" s="57" customFormat="1" ht="63.75">
      <c r="A735" s="54" t="s">
        <v>1447</v>
      </c>
      <c r="B735" s="54" t="s">
        <v>43</v>
      </c>
      <c r="C735" s="54" t="s">
        <v>680</v>
      </c>
      <c r="D735" s="54" t="s">
        <v>518</v>
      </c>
      <c r="E735" s="54" t="s">
        <v>419</v>
      </c>
      <c r="F735" s="55">
        <v>39722</v>
      </c>
      <c r="G735" s="55">
        <v>40451</v>
      </c>
      <c r="H735" s="56">
        <v>29465</v>
      </c>
      <c r="I735" s="56">
        <v>0</v>
      </c>
      <c r="J735" s="56">
        <v>29465</v>
      </c>
    </row>
    <row r="736" spans="1:10" s="57" customFormat="1" ht="63.75">
      <c r="A736" s="54" t="s">
        <v>1447</v>
      </c>
      <c r="B736" s="54" t="s">
        <v>43</v>
      </c>
      <c r="C736" s="54" t="s">
        <v>680</v>
      </c>
      <c r="D736" s="54" t="s">
        <v>518</v>
      </c>
      <c r="E736" s="54" t="s">
        <v>419</v>
      </c>
      <c r="F736" s="55">
        <v>38891</v>
      </c>
      <c r="G736" s="55">
        <v>39752</v>
      </c>
      <c r="H736" s="56">
        <v>40000</v>
      </c>
      <c r="I736" s="56">
        <v>0</v>
      </c>
      <c r="J736" s="56">
        <v>40000</v>
      </c>
    </row>
    <row r="737" spans="1:10" s="57" customFormat="1" ht="25.5">
      <c r="A737" s="54" t="s">
        <v>1447</v>
      </c>
      <c r="B737" s="54" t="s">
        <v>43</v>
      </c>
      <c r="C737" s="54" t="s">
        <v>680</v>
      </c>
      <c r="D737" s="54" t="s">
        <v>1354</v>
      </c>
      <c r="E737" s="54" t="s">
        <v>1355</v>
      </c>
      <c r="F737" s="55">
        <v>38718</v>
      </c>
      <c r="G737" s="55">
        <v>39994</v>
      </c>
      <c r="H737" s="56">
        <v>27488</v>
      </c>
      <c r="I737" s="56">
        <v>7146</v>
      </c>
      <c r="J737" s="56">
        <v>34634</v>
      </c>
    </row>
    <row r="738" spans="1:10" s="57" customFormat="1" ht="38.25">
      <c r="A738" s="54" t="s">
        <v>1447</v>
      </c>
      <c r="B738" s="54" t="s">
        <v>43</v>
      </c>
      <c r="C738" s="54" t="s">
        <v>1356</v>
      </c>
      <c r="D738" s="54" t="s">
        <v>518</v>
      </c>
      <c r="E738" s="54" t="s">
        <v>1357</v>
      </c>
      <c r="F738" s="55">
        <v>39772</v>
      </c>
      <c r="G738" s="55">
        <v>40136</v>
      </c>
      <c r="H738" s="56">
        <v>25000</v>
      </c>
      <c r="I738" s="56">
        <v>0</v>
      </c>
      <c r="J738" s="56">
        <v>25000</v>
      </c>
    </row>
    <row r="739" spans="1:10" s="57" customFormat="1" ht="38.25">
      <c r="A739" s="54" t="s">
        <v>1447</v>
      </c>
      <c r="B739" s="54" t="s">
        <v>43</v>
      </c>
      <c r="C739" s="54" t="s">
        <v>410</v>
      </c>
      <c r="D739" s="54" t="s">
        <v>276</v>
      </c>
      <c r="E739" s="54" t="s">
        <v>411</v>
      </c>
      <c r="F739" s="55">
        <v>38961</v>
      </c>
      <c r="G739" s="55">
        <v>40421</v>
      </c>
      <c r="H739" s="56">
        <v>18371</v>
      </c>
      <c r="I739" s="56">
        <v>4516</v>
      </c>
      <c r="J739" s="56">
        <v>22887</v>
      </c>
    </row>
    <row r="740" spans="1:10" s="57" customFormat="1" ht="38.25">
      <c r="A740" s="54" t="s">
        <v>1447</v>
      </c>
      <c r="B740" s="54" t="s">
        <v>43</v>
      </c>
      <c r="C740" s="54" t="s">
        <v>410</v>
      </c>
      <c r="D740" s="54" t="s">
        <v>1361</v>
      </c>
      <c r="E740" s="54" t="s">
        <v>1362</v>
      </c>
      <c r="F740" s="55">
        <v>39873</v>
      </c>
      <c r="G740" s="55">
        <v>40178</v>
      </c>
      <c r="H740" s="56">
        <v>10000</v>
      </c>
      <c r="I740" s="56">
        <v>0</v>
      </c>
      <c r="J740" s="56">
        <v>10000</v>
      </c>
    </row>
    <row r="741" spans="1:10" s="57" customFormat="1" ht="38.25">
      <c r="A741" s="54" t="s">
        <v>1447</v>
      </c>
      <c r="B741" s="54" t="s">
        <v>43</v>
      </c>
      <c r="C741" s="54" t="s">
        <v>410</v>
      </c>
      <c r="D741" s="54" t="s">
        <v>248</v>
      </c>
      <c r="E741" s="54" t="s">
        <v>1358</v>
      </c>
      <c r="F741" s="55">
        <v>39722</v>
      </c>
      <c r="G741" s="55">
        <v>41547</v>
      </c>
      <c r="H741" s="56">
        <v>236000</v>
      </c>
      <c r="I741" s="56">
        <v>0</v>
      </c>
      <c r="J741" s="56">
        <v>236000</v>
      </c>
    </row>
    <row r="742" spans="1:10" s="57" customFormat="1" ht="38.25">
      <c r="A742" s="54" t="s">
        <v>1447</v>
      </c>
      <c r="B742" s="54" t="s">
        <v>43</v>
      </c>
      <c r="C742" s="54" t="s">
        <v>410</v>
      </c>
      <c r="D742" s="54" t="s">
        <v>1405</v>
      </c>
      <c r="E742" s="54" t="s">
        <v>1360</v>
      </c>
      <c r="F742" s="55">
        <v>39828</v>
      </c>
      <c r="G742" s="55">
        <v>41653</v>
      </c>
      <c r="H742" s="56">
        <v>120000</v>
      </c>
      <c r="I742" s="56">
        <v>0</v>
      </c>
      <c r="J742" s="56">
        <v>120000</v>
      </c>
    </row>
    <row r="743" spans="1:10" s="57" customFormat="1" ht="25.5">
      <c r="A743" s="54" t="s">
        <v>1447</v>
      </c>
      <c r="B743" s="54" t="s">
        <v>43</v>
      </c>
      <c r="C743" s="54" t="s">
        <v>410</v>
      </c>
      <c r="D743" s="54" t="s">
        <v>518</v>
      </c>
      <c r="E743" s="54" t="s">
        <v>1359</v>
      </c>
      <c r="F743" s="55">
        <v>39972</v>
      </c>
      <c r="G743" s="55">
        <v>40451</v>
      </c>
      <c r="H743" s="56">
        <v>19000</v>
      </c>
      <c r="I743" s="56">
        <v>0</v>
      </c>
      <c r="J743" s="56">
        <v>19000</v>
      </c>
    </row>
    <row r="744" spans="1:10" s="57" customFormat="1" ht="25.5">
      <c r="A744" s="54" t="s">
        <v>1447</v>
      </c>
      <c r="B744" s="54" t="s">
        <v>43</v>
      </c>
      <c r="C744" s="54" t="s">
        <v>569</v>
      </c>
      <c r="D744" s="54" t="s">
        <v>505</v>
      </c>
      <c r="E744" s="54" t="s">
        <v>1363</v>
      </c>
      <c r="F744" s="55">
        <v>39692</v>
      </c>
      <c r="G744" s="55">
        <v>40056</v>
      </c>
      <c r="H744" s="56">
        <v>53130</v>
      </c>
      <c r="I744" s="56">
        <v>26830</v>
      </c>
      <c r="J744" s="56">
        <v>79960</v>
      </c>
    </row>
    <row r="745" spans="1:10" s="57" customFormat="1" ht="25.5">
      <c r="A745" s="54" t="s">
        <v>1447</v>
      </c>
      <c r="B745" s="54" t="s">
        <v>43</v>
      </c>
      <c r="C745" s="54" t="s">
        <v>277</v>
      </c>
      <c r="D745" s="54" t="s">
        <v>276</v>
      </c>
      <c r="E745" s="54" t="s">
        <v>1320</v>
      </c>
      <c r="F745" s="55">
        <v>39692</v>
      </c>
      <c r="G745" s="55">
        <v>40421</v>
      </c>
      <c r="H745" s="56">
        <v>324234</v>
      </c>
      <c r="I745" s="56">
        <v>46366</v>
      </c>
      <c r="J745" s="56">
        <v>370600</v>
      </c>
    </row>
    <row r="746" spans="1:10" s="57" customFormat="1" ht="38.25">
      <c r="A746" s="54" t="s">
        <v>1447</v>
      </c>
      <c r="B746" s="54" t="s">
        <v>43</v>
      </c>
      <c r="C746" s="54" t="s">
        <v>277</v>
      </c>
      <c r="D746" s="54" t="s">
        <v>278</v>
      </c>
      <c r="E746" s="54" t="s">
        <v>1365</v>
      </c>
      <c r="F746" s="55">
        <v>39722</v>
      </c>
      <c r="G746" s="55">
        <v>40451</v>
      </c>
      <c r="H746" s="56">
        <v>59524</v>
      </c>
      <c r="I746" s="56">
        <v>15476</v>
      </c>
      <c r="J746" s="56">
        <v>75000</v>
      </c>
    </row>
    <row r="747" spans="1:10" s="57" customFormat="1" ht="51">
      <c r="A747" s="54" t="s">
        <v>1447</v>
      </c>
      <c r="B747" s="54" t="s">
        <v>43</v>
      </c>
      <c r="C747" s="54" t="s">
        <v>277</v>
      </c>
      <c r="D747" s="54" t="s">
        <v>518</v>
      </c>
      <c r="E747" s="54" t="s">
        <v>413</v>
      </c>
      <c r="F747" s="55">
        <v>39661</v>
      </c>
      <c r="G747" s="55">
        <v>40436</v>
      </c>
      <c r="H747" s="56">
        <v>156000</v>
      </c>
      <c r="I747" s="56">
        <v>0</v>
      </c>
      <c r="J747" s="56">
        <v>156000</v>
      </c>
    </row>
    <row r="748" spans="1:10" s="57" customFormat="1" ht="38.25">
      <c r="A748" s="54" t="s">
        <v>1447</v>
      </c>
      <c r="B748" s="54" t="s">
        <v>43</v>
      </c>
      <c r="C748" s="54" t="s">
        <v>277</v>
      </c>
      <c r="D748" s="54" t="s">
        <v>278</v>
      </c>
      <c r="E748" s="54" t="s">
        <v>1364</v>
      </c>
      <c r="F748" s="55">
        <v>39877</v>
      </c>
      <c r="G748" s="55">
        <v>40451</v>
      </c>
      <c r="H748" s="56">
        <v>41666</v>
      </c>
      <c r="I748" s="56">
        <v>8334</v>
      </c>
      <c r="J748" s="56">
        <v>50000</v>
      </c>
    </row>
    <row r="749" spans="1:10" s="57" customFormat="1" ht="25.5">
      <c r="A749" s="54" t="s">
        <v>1447</v>
      </c>
      <c r="B749" s="54" t="s">
        <v>43</v>
      </c>
      <c r="C749" s="54" t="s">
        <v>277</v>
      </c>
      <c r="D749" s="54" t="s">
        <v>276</v>
      </c>
      <c r="E749" s="54" t="s">
        <v>1322</v>
      </c>
      <c r="F749" s="55">
        <v>39479</v>
      </c>
      <c r="G749" s="55">
        <v>40574</v>
      </c>
      <c r="H749" s="56">
        <v>321719</v>
      </c>
      <c r="I749" s="56">
        <v>25281</v>
      </c>
      <c r="J749" s="56">
        <v>347000</v>
      </c>
    </row>
    <row r="750" spans="1:10" s="57" customFormat="1" ht="38.25">
      <c r="A750" s="54" t="s">
        <v>1447</v>
      </c>
      <c r="B750" s="54" t="s">
        <v>43</v>
      </c>
      <c r="C750" s="54" t="s">
        <v>277</v>
      </c>
      <c r="D750" s="54" t="s">
        <v>278</v>
      </c>
      <c r="E750" s="54" t="s">
        <v>1364</v>
      </c>
      <c r="F750" s="55">
        <v>39569</v>
      </c>
      <c r="G750" s="55">
        <v>40451</v>
      </c>
      <c r="H750" s="56">
        <v>39682</v>
      </c>
      <c r="I750" s="56">
        <v>10318</v>
      </c>
      <c r="J750" s="56">
        <v>50000</v>
      </c>
    </row>
    <row r="751" spans="1:10" s="57" customFormat="1" ht="25.5">
      <c r="A751" s="54" t="s">
        <v>1448</v>
      </c>
      <c r="B751" s="54" t="s">
        <v>315</v>
      </c>
      <c r="C751" s="54" t="s">
        <v>1366</v>
      </c>
      <c r="D751" s="54" t="s">
        <v>567</v>
      </c>
      <c r="E751" s="54" t="s">
        <v>1367</v>
      </c>
      <c r="F751" s="55">
        <v>39661</v>
      </c>
      <c r="G751" s="55">
        <v>39994</v>
      </c>
      <c r="H751" s="56">
        <v>75782</v>
      </c>
      <c r="I751" s="56">
        <v>22659</v>
      </c>
      <c r="J751" s="56">
        <v>98441</v>
      </c>
    </row>
    <row r="752" spans="1:10" s="57" customFormat="1" ht="25.5">
      <c r="A752" s="54" t="s">
        <v>1449</v>
      </c>
      <c r="B752" s="54" t="s">
        <v>563</v>
      </c>
      <c r="C752" s="54" t="s">
        <v>681</v>
      </c>
      <c r="D752" s="54" t="s">
        <v>466</v>
      </c>
      <c r="E752" s="54" t="s">
        <v>564</v>
      </c>
      <c r="F752" s="55">
        <v>39692</v>
      </c>
      <c r="G752" s="55">
        <v>40056</v>
      </c>
      <c r="H752" s="56">
        <v>288831</v>
      </c>
      <c r="I752" s="56">
        <v>22146</v>
      </c>
      <c r="J752" s="56">
        <v>310977</v>
      </c>
    </row>
    <row r="753" spans="1:10" s="57" customFormat="1" ht="25.5">
      <c r="A753" s="54" t="s">
        <v>1449</v>
      </c>
      <c r="B753" s="54" t="s">
        <v>400</v>
      </c>
      <c r="C753" s="54" t="s">
        <v>1368</v>
      </c>
      <c r="D753" s="54" t="s">
        <v>314</v>
      </c>
      <c r="E753" s="54" t="s">
        <v>1369</v>
      </c>
      <c r="F753" s="55">
        <v>39630</v>
      </c>
      <c r="G753" s="55">
        <v>39994</v>
      </c>
      <c r="H753" s="56">
        <v>64200</v>
      </c>
      <c r="I753" s="56">
        <v>0</v>
      </c>
      <c r="J753" s="56">
        <v>64200</v>
      </c>
    </row>
    <row r="754" spans="1:10" s="57" customFormat="1" ht="25.5">
      <c r="A754" s="54" t="s">
        <v>1449</v>
      </c>
      <c r="B754" s="54" t="s">
        <v>401</v>
      </c>
      <c r="C754" s="54" t="s">
        <v>402</v>
      </c>
      <c r="D754" s="54" t="s">
        <v>1370</v>
      </c>
      <c r="E754" s="54" t="s">
        <v>1371</v>
      </c>
      <c r="F754" s="55">
        <v>39630</v>
      </c>
      <c r="G754" s="55">
        <v>40359</v>
      </c>
      <c r="H754" s="56">
        <v>10000</v>
      </c>
      <c r="I754" s="56">
        <v>0</v>
      </c>
      <c r="J754" s="56">
        <v>10000</v>
      </c>
    </row>
    <row r="755" spans="1:10" s="57" customFormat="1" ht="12.75">
      <c r="A755" s="54" t="s">
        <v>1449</v>
      </c>
      <c r="B755" s="54" t="s">
        <v>565</v>
      </c>
      <c r="C755" s="54" t="s">
        <v>1450</v>
      </c>
      <c r="D755" s="54" t="s">
        <v>517</v>
      </c>
      <c r="E755" s="54" t="s">
        <v>1372</v>
      </c>
      <c r="F755" s="55">
        <v>39859</v>
      </c>
      <c r="G755" s="55">
        <v>41684</v>
      </c>
      <c r="H755" s="56">
        <v>40500</v>
      </c>
      <c r="I755" s="56">
        <v>0</v>
      </c>
      <c r="J755" s="56">
        <v>40500</v>
      </c>
    </row>
    <row r="756" spans="1:10" s="57" customFormat="1" ht="25.5">
      <c r="A756" s="54" t="s">
        <v>1449</v>
      </c>
      <c r="B756" s="54" t="s">
        <v>565</v>
      </c>
      <c r="C756" s="54" t="s">
        <v>581</v>
      </c>
      <c r="D756" s="54" t="s">
        <v>466</v>
      </c>
      <c r="E756" s="54" t="s">
        <v>1451</v>
      </c>
      <c r="F756" s="55">
        <v>39722</v>
      </c>
      <c r="G756" s="55">
        <v>40086</v>
      </c>
      <c r="H756" s="56">
        <v>218143</v>
      </c>
      <c r="I756" s="56">
        <v>12857</v>
      </c>
      <c r="J756" s="56">
        <v>231000</v>
      </c>
    </row>
    <row r="757" spans="1:10" s="57" customFormat="1" ht="25.5">
      <c r="A757" s="54" t="s">
        <v>1449</v>
      </c>
      <c r="B757" s="54" t="s">
        <v>1373</v>
      </c>
      <c r="C757" s="54" t="s">
        <v>1374</v>
      </c>
      <c r="D757" s="54" t="s">
        <v>1375</v>
      </c>
      <c r="E757" s="54" t="s">
        <v>1376</v>
      </c>
      <c r="F757" s="55">
        <v>39617</v>
      </c>
      <c r="G757" s="55">
        <v>40330</v>
      </c>
      <c r="H757" s="56">
        <v>18200</v>
      </c>
      <c r="I757" s="56">
        <v>0</v>
      </c>
      <c r="J757" s="56">
        <v>18200</v>
      </c>
    </row>
    <row r="758" spans="1:10" s="57" customFormat="1" ht="25.5">
      <c r="A758" s="54" t="s">
        <v>1449</v>
      </c>
      <c r="B758" s="54" t="s">
        <v>403</v>
      </c>
      <c r="C758" s="54" t="s">
        <v>437</v>
      </c>
      <c r="D758" s="54" t="s">
        <v>516</v>
      </c>
      <c r="E758" s="54" t="s">
        <v>1378</v>
      </c>
      <c r="F758" s="55">
        <v>39661</v>
      </c>
      <c r="G758" s="55">
        <v>40755</v>
      </c>
      <c r="H758" s="56">
        <v>1224495</v>
      </c>
      <c r="I758" s="56">
        <v>410179</v>
      </c>
      <c r="J758" s="56">
        <v>1634674</v>
      </c>
    </row>
    <row r="759" spans="1:10" s="57" customFormat="1" ht="25.5">
      <c r="A759" s="54" t="s">
        <v>1449</v>
      </c>
      <c r="B759" s="54" t="s">
        <v>403</v>
      </c>
      <c r="C759" s="54" t="s">
        <v>1452</v>
      </c>
      <c r="D759" s="54" t="s">
        <v>466</v>
      </c>
      <c r="E759" s="54" t="s">
        <v>1377</v>
      </c>
      <c r="F759" s="55">
        <v>39636</v>
      </c>
      <c r="G759" s="55">
        <v>41461</v>
      </c>
      <c r="H759" s="56">
        <v>2661018</v>
      </c>
      <c r="I759" s="56">
        <v>212882</v>
      </c>
      <c r="J759" s="56">
        <v>2873900</v>
      </c>
    </row>
    <row r="760" spans="1:10" s="57" customFormat="1" ht="25.5">
      <c r="A760" s="54" t="s">
        <v>1449</v>
      </c>
      <c r="B760" s="54" t="s">
        <v>1379</v>
      </c>
      <c r="C760" s="54" t="s">
        <v>1380</v>
      </c>
      <c r="D760" s="54" t="s">
        <v>1381</v>
      </c>
      <c r="E760" s="54" t="s">
        <v>1382</v>
      </c>
      <c r="F760" s="55">
        <v>39783</v>
      </c>
      <c r="G760" s="55">
        <v>40877</v>
      </c>
      <c r="H760" s="56">
        <v>20766</v>
      </c>
      <c r="I760" s="56">
        <v>1038</v>
      </c>
      <c r="J760" s="56">
        <v>21804</v>
      </c>
    </row>
    <row r="761" spans="1:10" s="57" customFormat="1" ht="25.5">
      <c r="A761" s="54" t="s">
        <v>1449</v>
      </c>
      <c r="B761" s="54" t="s">
        <v>682</v>
      </c>
      <c r="C761" s="54" t="s">
        <v>404</v>
      </c>
      <c r="D761" s="54" t="s">
        <v>1383</v>
      </c>
      <c r="E761" s="54" t="s">
        <v>1384</v>
      </c>
      <c r="F761" s="55">
        <v>39326</v>
      </c>
      <c r="G761" s="55">
        <v>40786</v>
      </c>
      <c r="H761" s="56">
        <v>48996</v>
      </c>
      <c r="I761" s="56">
        <v>3920</v>
      </c>
      <c r="J761" s="56">
        <v>52916</v>
      </c>
    </row>
    <row r="762" spans="1:10" s="57" customFormat="1" ht="38.25">
      <c r="A762" s="54" t="s">
        <v>1449</v>
      </c>
      <c r="B762" s="54" t="s">
        <v>682</v>
      </c>
      <c r="C762" s="54" t="s">
        <v>404</v>
      </c>
      <c r="D762" s="54" t="s">
        <v>517</v>
      </c>
      <c r="E762" s="54" t="s">
        <v>1385</v>
      </c>
      <c r="F762" s="55">
        <v>39601</v>
      </c>
      <c r="G762" s="55">
        <v>39752</v>
      </c>
      <c r="H762" s="56">
        <v>24234</v>
      </c>
      <c r="I762" s="56">
        <v>12239</v>
      </c>
      <c r="J762" s="56">
        <v>36473</v>
      </c>
    </row>
    <row r="763" spans="1:10" s="57" customFormat="1" ht="25.5">
      <c r="A763" s="54" t="s">
        <v>1449</v>
      </c>
      <c r="B763" s="54" t="s">
        <v>682</v>
      </c>
      <c r="C763" s="54" t="s">
        <v>404</v>
      </c>
      <c r="D763" s="54" t="s">
        <v>1383</v>
      </c>
      <c r="E763" s="54" t="s">
        <v>1386</v>
      </c>
      <c r="F763" s="55">
        <v>39326</v>
      </c>
      <c r="G763" s="55">
        <v>40786</v>
      </c>
      <c r="H763" s="56">
        <v>42864</v>
      </c>
      <c r="I763" s="56">
        <v>21646</v>
      </c>
      <c r="J763" s="56">
        <v>64510</v>
      </c>
    </row>
    <row r="764" spans="1:10" s="57" customFormat="1" ht="25.5">
      <c r="A764" s="54" t="s">
        <v>1449</v>
      </c>
      <c r="B764" s="54" t="s">
        <v>682</v>
      </c>
      <c r="C764" s="54" t="s">
        <v>404</v>
      </c>
      <c r="D764" s="54" t="s">
        <v>279</v>
      </c>
      <c r="E764" s="54" t="s">
        <v>405</v>
      </c>
      <c r="F764" s="55">
        <v>39630</v>
      </c>
      <c r="G764" s="55">
        <v>39994</v>
      </c>
      <c r="H764" s="56">
        <v>1912156</v>
      </c>
      <c r="I764" s="56">
        <v>945944</v>
      </c>
      <c r="J764" s="56">
        <v>2858100</v>
      </c>
    </row>
    <row r="765" spans="1:10" s="57" customFormat="1" ht="25.5">
      <c r="A765" s="54" t="s">
        <v>1449</v>
      </c>
      <c r="B765" s="54" t="s">
        <v>682</v>
      </c>
      <c r="C765" s="54" t="s">
        <v>568</v>
      </c>
      <c r="D765" s="54" t="s">
        <v>505</v>
      </c>
      <c r="E765" s="54" t="s">
        <v>1388</v>
      </c>
      <c r="F765" s="55">
        <v>39951</v>
      </c>
      <c r="G765" s="55">
        <v>40317</v>
      </c>
      <c r="H765" s="56">
        <v>51276</v>
      </c>
      <c r="I765" s="56">
        <v>10255</v>
      </c>
      <c r="J765" s="56">
        <v>61531</v>
      </c>
    </row>
    <row r="766" spans="1:10" s="57" customFormat="1" ht="25.5">
      <c r="A766" s="54" t="s">
        <v>1449</v>
      </c>
      <c r="B766" s="54" t="s">
        <v>682</v>
      </c>
      <c r="C766" s="54" t="s">
        <v>568</v>
      </c>
      <c r="D766" s="54" t="s">
        <v>567</v>
      </c>
      <c r="E766" s="54" t="s">
        <v>1387</v>
      </c>
      <c r="F766" s="55">
        <v>39630</v>
      </c>
      <c r="G766" s="55">
        <v>39994</v>
      </c>
      <c r="H766" s="56">
        <v>18547</v>
      </c>
      <c r="I766" s="56">
        <v>5545</v>
      </c>
      <c r="J766" s="56">
        <v>24092</v>
      </c>
    </row>
    <row r="767" spans="1:10" s="57" customFormat="1" ht="25.5">
      <c r="A767" s="54" t="s">
        <v>1449</v>
      </c>
      <c r="B767" s="54" t="s">
        <v>682</v>
      </c>
      <c r="C767" s="54" t="s">
        <v>568</v>
      </c>
      <c r="D767" s="54" t="s">
        <v>566</v>
      </c>
      <c r="E767" s="54" t="s">
        <v>1389</v>
      </c>
      <c r="F767" s="55">
        <v>39932</v>
      </c>
      <c r="G767" s="55">
        <v>40086</v>
      </c>
      <c r="H767" s="56">
        <v>1925</v>
      </c>
      <c r="I767" s="56">
        <v>575</v>
      </c>
      <c r="J767" s="56">
        <v>2500</v>
      </c>
    </row>
    <row r="768" spans="1:10" s="57" customFormat="1" ht="25.5">
      <c r="A768" s="54" t="s">
        <v>1449</v>
      </c>
      <c r="B768" s="54" t="s">
        <v>682</v>
      </c>
      <c r="C768" s="54" t="s">
        <v>568</v>
      </c>
      <c r="D768" s="54" t="s">
        <v>566</v>
      </c>
      <c r="E768" s="54" t="s">
        <v>1389</v>
      </c>
      <c r="F768" s="55">
        <v>39932</v>
      </c>
      <c r="G768" s="55">
        <v>40086</v>
      </c>
      <c r="H768" s="56">
        <v>5774</v>
      </c>
      <c r="I768" s="56">
        <v>1726</v>
      </c>
      <c r="J768" s="56">
        <v>7500</v>
      </c>
    </row>
    <row r="769" spans="1:10" s="57" customFormat="1" ht="25.5">
      <c r="A769" s="54" t="s">
        <v>1449</v>
      </c>
      <c r="B769" s="54" t="s">
        <v>682</v>
      </c>
      <c r="C769" s="54" t="s">
        <v>568</v>
      </c>
      <c r="D769" s="54" t="s">
        <v>566</v>
      </c>
      <c r="E769" s="54" t="s">
        <v>1389</v>
      </c>
      <c r="F769" s="55">
        <v>39753</v>
      </c>
      <c r="G769" s="55">
        <v>40086</v>
      </c>
      <c r="H769" s="56">
        <v>9623</v>
      </c>
      <c r="I769" s="56">
        <v>2877</v>
      </c>
      <c r="J769" s="56">
        <v>12500</v>
      </c>
    </row>
    <row r="770" spans="1:10" s="57" customFormat="1" ht="25.5">
      <c r="A770" s="54" t="s">
        <v>1449</v>
      </c>
      <c r="B770" s="54" t="s">
        <v>682</v>
      </c>
      <c r="C770" s="54" t="s">
        <v>569</v>
      </c>
      <c r="D770" s="54" t="s">
        <v>505</v>
      </c>
      <c r="E770" s="54" t="s">
        <v>1390</v>
      </c>
      <c r="F770" s="55">
        <v>39699</v>
      </c>
      <c r="G770" s="55">
        <v>39789</v>
      </c>
      <c r="H770" s="56">
        <v>9967</v>
      </c>
      <c r="I770" s="56">
        <v>5033</v>
      </c>
      <c r="J770" s="56">
        <v>15000</v>
      </c>
    </row>
    <row r="771" spans="1:10" s="57" customFormat="1" ht="25.5">
      <c r="A771" s="54" t="s">
        <v>1449</v>
      </c>
      <c r="B771" s="54" t="s">
        <v>682</v>
      </c>
      <c r="C771" s="54" t="s">
        <v>569</v>
      </c>
      <c r="D771" s="54" t="s">
        <v>505</v>
      </c>
      <c r="E771" s="54" t="s">
        <v>1391</v>
      </c>
      <c r="F771" s="55">
        <v>39668</v>
      </c>
      <c r="G771" s="55">
        <v>40039</v>
      </c>
      <c r="H771" s="56">
        <v>0</v>
      </c>
      <c r="I771" s="56">
        <v>0</v>
      </c>
      <c r="J771" s="56">
        <v>0</v>
      </c>
    </row>
    <row r="772" spans="1:10" s="57" customFormat="1" ht="25.5">
      <c r="A772" s="54" t="s">
        <v>1449</v>
      </c>
      <c r="B772" s="54" t="s">
        <v>682</v>
      </c>
      <c r="C772" s="54" t="s">
        <v>569</v>
      </c>
      <c r="D772" s="54" t="s">
        <v>1392</v>
      </c>
      <c r="E772" s="54" t="s">
        <v>1393</v>
      </c>
      <c r="F772" s="55">
        <v>39568</v>
      </c>
      <c r="G772" s="55">
        <v>40178</v>
      </c>
      <c r="H772" s="56">
        <v>10071</v>
      </c>
      <c r="I772" s="56">
        <v>4929</v>
      </c>
      <c r="J772" s="56">
        <v>15000</v>
      </c>
    </row>
    <row r="773" spans="1:10" s="57" customFormat="1" ht="25.5">
      <c r="A773" s="54" t="s">
        <v>1449</v>
      </c>
      <c r="B773" s="54" t="s">
        <v>1394</v>
      </c>
      <c r="C773" s="54" t="s">
        <v>1395</v>
      </c>
      <c r="D773" s="54" t="s">
        <v>567</v>
      </c>
      <c r="E773" s="54" t="s">
        <v>1396</v>
      </c>
      <c r="F773" s="55">
        <v>39692</v>
      </c>
      <c r="G773" s="55">
        <v>40056</v>
      </c>
      <c r="H773" s="56">
        <v>9932</v>
      </c>
      <c r="I773" s="56">
        <v>0</v>
      </c>
      <c r="J773" s="56">
        <v>9932</v>
      </c>
    </row>
    <row r="774" spans="1:10" s="57" customFormat="1" ht="25.5">
      <c r="A774" s="54" t="s">
        <v>1449</v>
      </c>
      <c r="B774" s="54" t="s">
        <v>41</v>
      </c>
      <c r="C774" s="54" t="s">
        <v>406</v>
      </c>
      <c r="D774" s="54" t="s">
        <v>340</v>
      </c>
      <c r="E774" s="54" t="s">
        <v>521</v>
      </c>
      <c r="F774" s="55">
        <v>39630</v>
      </c>
      <c r="G774" s="55">
        <v>39994</v>
      </c>
      <c r="H774" s="56">
        <v>2568654</v>
      </c>
      <c r="I774" s="56">
        <v>539106</v>
      </c>
      <c r="J774" s="56">
        <v>3107760</v>
      </c>
    </row>
    <row r="775" spans="1:10" s="57" customFormat="1" ht="12.75">
      <c r="A775" s="54" t="s">
        <v>1449</v>
      </c>
      <c r="B775" s="54" t="s">
        <v>41</v>
      </c>
      <c r="C775" s="54" t="s">
        <v>406</v>
      </c>
      <c r="D775" s="54" t="s">
        <v>517</v>
      </c>
      <c r="E775" s="54" t="s">
        <v>1397</v>
      </c>
      <c r="F775" s="55">
        <v>39722</v>
      </c>
      <c r="G775" s="55">
        <v>40086</v>
      </c>
      <c r="H775" s="56">
        <v>98746</v>
      </c>
      <c r="I775" s="56">
        <v>1220</v>
      </c>
      <c r="J775" s="56">
        <v>99966</v>
      </c>
    </row>
    <row r="776" spans="1:10" s="57" customFormat="1" ht="25.5">
      <c r="A776" s="54" t="s">
        <v>1449</v>
      </c>
      <c r="B776" s="54" t="s">
        <v>41</v>
      </c>
      <c r="C776" s="54" t="s">
        <v>406</v>
      </c>
      <c r="D776" s="54" t="s">
        <v>517</v>
      </c>
      <c r="E776" s="54" t="s">
        <v>570</v>
      </c>
      <c r="F776" s="55">
        <v>39661</v>
      </c>
      <c r="G776" s="55">
        <v>40025</v>
      </c>
      <c r="H776" s="56">
        <v>1479003</v>
      </c>
      <c r="I776" s="56">
        <v>769073</v>
      </c>
      <c r="J776" s="56">
        <v>2248076</v>
      </c>
    </row>
    <row r="777" spans="1:10" s="57" customFormat="1" ht="39" thickBot="1">
      <c r="A777" s="58" t="s">
        <v>1449</v>
      </c>
      <c r="B777" s="58" t="s">
        <v>1398</v>
      </c>
      <c r="C777" s="58" t="s">
        <v>1399</v>
      </c>
      <c r="D777" s="58" t="s">
        <v>1308</v>
      </c>
      <c r="E777" s="58" t="s">
        <v>1400</v>
      </c>
      <c r="F777" s="59">
        <v>39721</v>
      </c>
      <c r="G777" s="59">
        <v>40085</v>
      </c>
      <c r="H777" s="60">
        <v>30265</v>
      </c>
      <c r="I777" s="60">
        <v>15284</v>
      </c>
      <c r="J777" s="60">
        <v>45549</v>
      </c>
    </row>
    <row r="778" spans="1:10" ht="16.5" customHeight="1" thickBot="1">
      <c r="A778" s="61" t="s">
        <v>519</v>
      </c>
      <c r="B778" s="62">
        <f>ROWS(B717:B777)</f>
        <v>61</v>
      </c>
      <c r="C778" s="63"/>
      <c r="D778" s="63"/>
      <c r="E778" s="63"/>
      <c r="F778" s="63"/>
      <c r="G778" s="64"/>
      <c r="H778" s="67">
        <f>SUM(G717:G777)</f>
        <v>2462953</v>
      </c>
      <c r="I778" s="67">
        <f>SUM(H717:H777)</f>
        <v>13561415</v>
      </c>
      <c r="J778" s="66">
        <f>SUM(I717:I777)</f>
        <v>3261543</v>
      </c>
    </row>
  </sheetData>
  <sheetProtection/>
  <printOptions/>
  <pageMargins left="0.25" right="0.25" top="0.5" bottom="0.38" header="0.3" footer="0.17"/>
  <pageSetup fitToHeight="100" fitToWidth="1" horizontalDpi="600" verticalDpi="600" orientation="landscape" scale="72" r:id="rId2"/>
  <headerFooter>
    <oddFooter>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="90" zoomScaleNormal="90" zoomScalePageLayoutView="0" workbookViewId="0" topLeftCell="A59">
      <selection activeCell="I69" sqref="I69"/>
    </sheetView>
  </sheetViews>
  <sheetFormatPr defaultColWidth="9.140625" defaultRowHeight="12.75"/>
  <cols>
    <col min="1" max="1" width="21.140625" style="0" customWidth="1"/>
    <col min="2" max="2" width="23.57421875" style="0" customWidth="1"/>
    <col min="3" max="3" width="28.7109375" style="0" customWidth="1"/>
    <col min="4" max="4" width="40.8515625" style="0" customWidth="1"/>
    <col min="5" max="7" width="11.00390625" style="0" bestFit="1" customWidth="1"/>
    <col min="8" max="8" width="9.28125" style="0" bestFit="1" customWidth="1"/>
    <col min="9" max="9" width="11.00390625" style="0" bestFit="1" customWidth="1"/>
  </cols>
  <sheetData>
    <row r="1" spans="1:9" s="1" customFormat="1" ht="15" customHeight="1">
      <c r="A1" s="92"/>
      <c r="B1" s="93"/>
      <c r="C1" s="93"/>
      <c r="D1" s="98" t="s">
        <v>1402</v>
      </c>
      <c r="E1" s="98"/>
      <c r="F1" s="99"/>
      <c r="G1" s="99"/>
      <c r="H1" s="13"/>
      <c r="I1" s="14"/>
    </row>
    <row r="2" spans="1:9" s="1" customFormat="1" ht="15" customHeight="1">
      <c r="A2" s="94"/>
      <c r="B2" s="95"/>
      <c r="C2" s="95"/>
      <c r="D2" s="100" t="s">
        <v>50</v>
      </c>
      <c r="E2" s="100"/>
      <c r="F2" s="11"/>
      <c r="G2" s="11"/>
      <c r="H2" s="11"/>
      <c r="I2" s="15"/>
    </row>
    <row r="3" spans="1:9" s="1" customFormat="1" ht="15" customHeight="1">
      <c r="A3" s="94"/>
      <c r="B3" s="95"/>
      <c r="C3" s="95"/>
      <c r="D3" s="100" t="s">
        <v>1401</v>
      </c>
      <c r="E3" s="100"/>
      <c r="F3" s="11"/>
      <c r="G3" s="11"/>
      <c r="H3" s="11"/>
      <c r="I3" s="15"/>
    </row>
    <row r="4" spans="1:9" s="1" customFormat="1" ht="15" customHeight="1">
      <c r="A4" s="96"/>
      <c r="B4" s="97"/>
      <c r="C4" s="97"/>
      <c r="D4" s="101" t="s">
        <v>1456</v>
      </c>
      <c r="E4" s="101"/>
      <c r="F4" s="16"/>
      <c r="G4" s="16"/>
      <c r="H4" s="16"/>
      <c r="I4" s="17"/>
    </row>
    <row r="5" spans="1:9" ht="25.5" customHeight="1">
      <c r="A5" s="90" t="s">
        <v>50</v>
      </c>
      <c r="B5" s="91"/>
      <c r="C5" s="6"/>
      <c r="D5" s="6"/>
      <c r="E5" s="6"/>
      <c r="F5" s="6"/>
      <c r="G5" s="6"/>
      <c r="H5" s="6"/>
      <c r="I5" s="18"/>
    </row>
    <row r="6" spans="1:9" s="5" customFormat="1" ht="25.5">
      <c r="A6" s="7" t="s">
        <v>316</v>
      </c>
      <c r="B6" s="7" t="s">
        <v>512</v>
      </c>
      <c r="C6" s="7" t="s">
        <v>513</v>
      </c>
      <c r="D6" s="7" t="s">
        <v>514</v>
      </c>
      <c r="E6" s="7" t="s">
        <v>515</v>
      </c>
      <c r="F6" s="7" t="s">
        <v>341</v>
      </c>
      <c r="G6" s="7" t="s">
        <v>342</v>
      </c>
      <c r="H6" s="7" t="s">
        <v>343</v>
      </c>
      <c r="I6" s="7" t="s">
        <v>344</v>
      </c>
    </row>
    <row r="7" spans="1:9" s="73" customFormat="1" ht="51.75" customHeight="1">
      <c r="A7" s="19" t="s">
        <v>467</v>
      </c>
      <c r="B7" s="19" t="s">
        <v>51</v>
      </c>
      <c r="C7" s="19" t="s">
        <v>372</v>
      </c>
      <c r="D7" s="19" t="s">
        <v>690</v>
      </c>
      <c r="E7" s="71">
        <v>39448</v>
      </c>
      <c r="F7" s="71">
        <v>39813</v>
      </c>
      <c r="G7" s="72">
        <v>5000</v>
      </c>
      <c r="H7" s="72">
        <v>0</v>
      </c>
      <c r="I7" s="72">
        <v>5000</v>
      </c>
    </row>
    <row r="8" spans="1:9" s="73" customFormat="1" ht="51.75" customHeight="1">
      <c r="A8" s="19" t="s">
        <v>467</v>
      </c>
      <c r="B8" s="19" t="s">
        <v>51</v>
      </c>
      <c r="C8" s="19" t="s">
        <v>372</v>
      </c>
      <c r="D8" s="19" t="s">
        <v>690</v>
      </c>
      <c r="E8" s="71">
        <v>39918</v>
      </c>
      <c r="F8" s="71">
        <v>40178</v>
      </c>
      <c r="G8" s="72">
        <v>2000</v>
      </c>
      <c r="H8" s="72">
        <v>0</v>
      </c>
      <c r="I8" s="72">
        <v>2000</v>
      </c>
    </row>
    <row r="9" spans="1:9" s="73" customFormat="1" ht="51.75" customHeight="1">
      <c r="A9" s="19" t="s">
        <v>467</v>
      </c>
      <c r="B9" s="19" t="s">
        <v>52</v>
      </c>
      <c r="C9" s="19" t="s">
        <v>284</v>
      </c>
      <c r="D9" s="19" t="s">
        <v>692</v>
      </c>
      <c r="E9" s="71">
        <v>39448</v>
      </c>
      <c r="F9" s="71">
        <v>40178</v>
      </c>
      <c r="G9" s="72">
        <v>10000</v>
      </c>
      <c r="H9" s="72">
        <v>0</v>
      </c>
      <c r="I9" s="72">
        <v>10000</v>
      </c>
    </row>
    <row r="10" spans="1:9" s="73" customFormat="1" ht="51.75" customHeight="1">
      <c r="A10" s="19" t="s">
        <v>467</v>
      </c>
      <c r="B10" s="19" t="s">
        <v>52</v>
      </c>
      <c r="C10" s="19" t="s">
        <v>471</v>
      </c>
      <c r="D10" s="19" t="s">
        <v>692</v>
      </c>
      <c r="E10" s="71">
        <v>39448</v>
      </c>
      <c r="F10" s="71">
        <v>40178</v>
      </c>
      <c r="G10" s="72">
        <v>10000</v>
      </c>
      <c r="H10" s="72">
        <v>0</v>
      </c>
      <c r="I10" s="72">
        <v>10000</v>
      </c>
    </row>
    <row r="11" spans="1:9" s="73" customFormat="1" ht="51.75" customHeight="1">
      <c r="A11" s="19" t="s">
        <v>467</v>
      </c>
      <c r="B11" s="19" t="s">
        <v>52</v>
      </c>
      <c r="C11" s="19" t="s">
        <v>284</v>
      </c>
      <c r="D11" s="19" t="s">
        <v>54</v>
      </c>
      <c r="E11" s="71">
        <v>39417</v>
      </c>
      <c r="F11" s="71">
        <v>39964</v>
      </c>
      <c r="G11" s="72">
        <v>20000</v>
      </c>
      <c r="H11" s="72">
        <v>0</v>
      </c>
      <c r="I11" s="72">
        <v>20000</v>
      </c>
    </row>
    <row r="12" spans="1:9" s="73" customFormat="1" ht="51.75" customHeight="1">
      <c r="A12" s="19" t="s">
        <v>467</v>
      </c>
      <c r="B12" s="19" t="s">
        <v>468</v>
      </c>
      <c r="C12" s="19" t="s">
        <v>389</v>
      </c>
      <c r="D12" s="19" t="s">
        <v>390</v>
      </c>
      <c r="E12" s="71">
        <v>38261</v>
      </c>
      <c r="F12" s="71">
        <v>40085</v>
      </c>
      <c r="G12" s="72">
        <v>22741</v>
      </c>
      <c r="H12" s="72">
        <v>0</v>
      </c>
      <c r="I12" s="72">
        <v>22741</v>
      </c>
    </row>
    <row r="13" spans="1:9" s="73" customFormat="1" ht="51.75" customHeight="1">
      <c r="A13" s="19" t="s">
        <v>467</v>
      </c>
      <c r="B13" s="19" t="s">
        <v>468</v>
      </c>
      <c r="C13" s="19" t="s">
        <v>549</v>
      </c>
      <c r="D13" s="19" t="s">
        <v>696</v>
      </c>
      <c r="E13" s="71">
        <v>39630</v>
      </c>
      <c r="F13" s="71">
        <v>39994</v>
      </c>
      <c r="G13" s="72">
        <v>30618</v>
      </c>
      <c r="H13" s="72">
        <v>4378</v>
      </c>
      <c r="I13" s="72">
        <v>34996</v>
      </c>
    </row>
    <row r="14" spans="1:9" s="73" customFormat="1" ht="51.75" customHeight="1">
      <c r="A14" s="19" t="s">
        <v>467</v>
      </c>
      <c r="B14" s="19" t="s">
        <v>1404</v>
      </c>
      <c r="C14" s="19" t="s">
        <v>1405</v>
      </c>
      <c r="D14" s="19" t="s">
        <v>691</v>
      </c>
      <c r="E14" s="71">
        <v>39783</v>
      </c>
      <c r="F14" s="71">
        <v>40877</v>
      </c>
      <c r="G14" s="72">
        <v>303480</v>
      </c>
      <c r="H14" s="72">
        <v>46309</v>
      </c>
      <c r="I14" s="72">
        <v>349789</v>
      </c>
    </row>
    <row r="15" spans="1:9" s="73" customFormat="1" ht="51.75" customHeight="1">
      <c r="A15" s="19" t="s">
        <v>467</v>
      </c>
      <c r="B15" s="19" t="s">
        <v>1404</v>
      </c>
      <c r="C15" s="19" t="s">
        <v>53</v>
      </c>
      <c r="D15" s="19" t="s">
        <v>695</v>
      </c>
      <c r="E15" s="71">
        <v>39722</v>
      </c>
      <c r="F15" s="71">
        <v>40451</v>
      </c>
      <c r="G15" s="72">
        <v>67962</v>
      </c>
      <c r="H15" s="72">
        <v>6796</v>
      </c>
      <c r="I15" s="72">
        <v>74758</v>
      </c>
    </row>
    <row r="16" spans="1:9" s="73" customFormat="1" ht="51.75" customHeight="1">
      <c r="A16" s="19" t="s">
        <v>467</v>
      </c>
      <c r="B16" s="19" t="s">
        <v>1404</v>
      </c>
      <c r="C16" s="19" t="s">
        <v>693</v>
      </c>
      <c r="D16" s="19" t="s">
        <v>694</v>
      </c>
      <c r="E16" s="71">
        <v>39692</v>
      </c>
      <c r="F16" s="71">
        <v>40512</v>
      </c>
      <c r="G16" s="72">
        <v>76033</v>
      </c>
      <c r="H16" s="72">
        <v>7603</v>
      </c>
      <c r="I16" s="72">
        <v>83636</v>
      </c>
    </row>
    <row r="17" spans="1:9" s="73" customFormat="1" ht="51.75" customHeight="1">
      <c r="A17" s="19" t="s">
        <v>469</v>
      </c>
      <c r="B17" s="19" t="s">
        <v>283</v>
      </c>
      <c r="C17" s="19" t="s">
        <v>1405</v>
      </c>
      <c r="D17" s="19" t="s">
        <v>474</v>
      </c>
      <c r="E17" s="71">
        <v>39692</v>
      </c>
      <c r="F17" s="71">
        <v>40056</v>
      </c>
      <c r="G17" s="72">
        <v>190000</v>
      </c>
      <c r="H17" s="72">
        <v>0</v>
      </c>
      <c r="I17" s="72">
        <v>190000</v>
      </c>
    </row>
    <row r="18" spans="1:9" s="73" customFormat="1" ht="51.75" customHeight="1">
      <c r="A18" s="19" t="s">
        <v>469</v>
      </c>
      <c r="B18" s="19" t="s">
        <v>472</v>
      </c>
      <c r="C18" s="19" t="s">
        <v>473</v>
      </c>
      <c r="D18" s="19" t="s">
        <v>1406</v>
      </c>
      <c r="E18" s="71">
        <v>38899</v>
      </c>
      <c r="F18" s="71">
        <v>39994</v>
      </c>
      <c r="G18" s="72">
        <v>25000</v>
      </c>
      <c r="H18" s="72">
        <v>0</v>
      </c>
      <c r="I18" s="72">
        <v>25000</v>
      </c>
    </row>
    <row r="19" spans="1:9" s="73" customFormat="1" ht="51.75" customHeight="1">
      <c r="A19" s="19" t="s">
        <v>469</v>
      </c>
      <c r="B19" s="19" t="s">
        <v>470</v>
      </c>
      <c r="C19" s="19" t="s">
        <v>1405</v>
      </c>
      <c r="D19" s="19" t="s">
        <v>698</v>
      </c>
      <c r="E19" s="71">
        <v>39692</v>
      </c>
      <c r="F19" s="71">
        <v>40421</v>
      </c>
      <c r="G19" s="72">
        <v>312985</v>
      </c>
      <c r="H19" s="72">
        <v>0</v>
      </c>
      <c r="I19" s="72">
        <v>312985</v>
      </c>
    </row>
    <row r="20" spans="1:9" s="73" customFormat="1" ht="51.75" customHeight="1">
      <c r="A20" s="19" t="s">
        <v>469</v>
      </c>
      <c r="B20" s="19" t="s">
        <v>470</v>
      </c>
      <c r="C20" s="19" t="s">
        <v>385</v>
      </c>
      <c r="D20" s="19" t="s">
        <v>697</v>
      </c>
      <c r="E20" s="71">
        <v>39721</v>
      </c>
      <c r="F20" s="71">
        <v>40543</v>
      </c>
      <c r="G20" s="72">
        <v>2869000</v>
      </c>
      <c r="H20" s="72">
        <v>0</v>
      </c>
      <c r="I20" s="72">
        <v>2869000</v>
      </c>
    </row>
    <row r="21" spans="1:9" s="73" customFormat="1" ht="51.75" customHeight="1">
      <c r="A21" s="19" t="s">
        <v>345</v>
      </c>
      <c r="B21" s="19" t="s">
        <v>699</v>
      </c>
      <c r="C21" s="19" t="s">
        <v>491</v>
      </c>
      <c r="D21" s="19" t="s">
        <v>475</v>
      </c>
      <c r="E21" s="71">
        <v>39692</v>
      </c>
      <c r="F21" s="71">
        <v>39964</v>
      </c>
      <c r="G21" s="72">
        <v>16204</v>
      </c>
      <c r="H21" s="72">
        <v>1296</v>
      </c>
      <c r="I21" s="72">
        <v>17500</v>
      </c>
    </row>
    <row r="22" spans="1:9" s="73" customFormat="1" ht="51.75" customHeight="1">
      <c r="A22" s="19" t="s">
        <v>345</v>
      </c>
      <c r="B22" s="19" t="s">
        <v>1407</v>
      </c>
      <c r="C22" s="19" t="s">
        <v>709</v>
      </c>
      <c r="D22" s="19" t="s">
        <v>710</v>
      </c>
      <c r="E22" s="71">
        <v>39630</v>
      </c>
      <c r="F22" s="71">
        <v>40359</v>
      </c>
      <c r="G22" s="72">
        <v>139558</v>
      </c>
      <c r="H22" s="72">
        <v>0</v>
      </c>
      <c r="I22" s="72">
        <v>139558</v>
      </c>
    </row>
    <row r="23" spans="1:9" s="73" customFormat="1" ht="51.75" customHeight="1">
      <c r="A23" s="19" t="s">
        <v>345</v>
      </c>
      <c r="B23" s="19" t="s">
        <v>1408</v>
      </c>
      <c r="C23" s="19" t="s">
        <v>700</v>
      </c>
      <c r="D23" s="19" t="s">
        <v>701</v>
      </c>
      <c r="E23" s="71">
        <v>39934</v>
      </c>
      <c r="F23" s="71">
        <v>40329</v>
      </c>
      <c r="G23" s="72">
        <v>20000</v>
      </c>
      <c r="H23" s="72">
        <v>0</v>
      </c>
      <c r="I23" s="72">
        <v>20000</v>
      </c>
    </row>
    <row r="24" spans="1:9" s="73" customFormat="1" ht="51.75" customHeight="1">
      <c r="A24" s="19" t="s">
        <v>345</v>
      </c>
      <c r="B24" s="19" t="s">
        <v>702</v>
      </c>
      <c r="C24" s="19" t="s">
        <v>703</v>
      </c>
      <c r="D24" s="19" t="s">
        <v>703</v>
      </c>
      <c r="E24" s="71">
        <v>39661</v>
      </c>
      <c r="F24" s="71">
        <v>40390</v>
      </c>
      <c r="G24" s="72">
        <v>272727</v>
      </c>
      <c r="H24" s="72">
        <v>27273</v>
      </c>
      <c r="I24" s="72">
        <v>300000</v>
      </c>
    </row>
    <row r="25" spans="1:9" s="73" customFormat="1" ht="51.75" customHeight="1">
      <c r="A25" s="19" t="s">
        <v>345</v>
      </c>
      <c r="B25" s="19" t="s">
        <v>489</v>
      </c>
      <c r="C25" s="19" t="s">
        <v>490</v>
      </c>
      <c r="D25" s="19" t="s">
        <v>705</v>
      </c>
      <c r="E25" s="71">
        <v>39675</v>
      </c>
      <c r="F25" s="71">
        <v>40086</v>
      </c>
      <c r="G25" s="72">
        <v>9091</v>
      </c>
      <c r="H25" s="72">
        <v>909</v>
      </c>
      <c r="I25" s="72">
        <v>10000</v>
      </c>
    </row>
    <row r="26" spans="1:9" s="73" customFormat="1" ht="51.75" customHeight="1">
      <c r="A26" s="19" t="s">
        <v>345</v>
      </c>
      <c r="B26" s="19" t="s">
        <v>489</v>
      </c>
      <c r="C26" s="19" t="s">
        <v>549</v>
      </c>
      <c r="D26" s="19" t="s">
        <v>706</v>
      </c>
      <c r="E26" s="71">
        <v>39630</v>
      </c>
      <c r="F26" s="71">
        <v>40359</v>
      </c>
      <c r="G26" s="72">
        <v>27996</v>
      </c>
      <c r="H26" s="72">
        <v>4003</v>
      </c>
      <c r="I26" s="72">
        <v>31999</v>
      </c>
    </row>
    <row r="27" spans="1:9" s="73" customFormat="1" ht="51.75" customHeight="1">
      <c r="A27" s="19" t="s">
        <v>345</v>
      </c>
      <c r="B27" s="19" t="s">
        <v>489</v>
      </c>
      <c r="C27" s="19" t="s">
        <v>490</v>
      </c>
      <c r="D27" s="19" t="s">
        <v>704</v>
      </c>
      <c r="E27" s="71">
        <v>39675</v>
      </c>
      <c r="F27" s="71">
        <v>40086</v>
      </c>
      <c r="G27" s="72">
        <v>205454</v>
      </c>
      <c r="H27" s="72">
        <v>20545</v>
      </c>
      <c r="I27" s="72">
        <v>225999</v>
      </c>
    </row>
    <row r="28" spans="1:9" s="73" customFormat="1" ht="51.75" customHeight="1">
      <c r="A28" s="19" t="s">
        <v>345</v>
      </c>
      <c r="B28" s="19" t="s">
        <v>489</v>
      </c>
      <c r="C28" s="19" t="s">
        <v>1405</v>
      </c>
      <c r="D28" s="19" t="s">
        <v>711</v>
      </c>
      <c r="E28" s="71">
        <v>39692</v>
      </c>
      <c r="F28" s="71">
        <v>40786</v>
      </c>
      <c r="G28" s="72">
        <v>207775</v>
      </c>
      <c r="H28" s="72">
        <v>32225</v>
      </c>
      <c r="I28" s="72">
        <v>240000</v>
      </c>
    </row>
    <row r="29" spans="1:9" s="73" customFormat="1" ht="51.75" customHeight="1">
      <c r="A29" s="19" t="s">
        <v>345</v>
      </c>
      <c r="B29" s="19" t="s">
        <v>285</v>
      </c>
      <c r="C29" s="19" t="s">
        <v>707</v>
      </c>
      <c r="D29" s="19" t="s">
        <v>708</v>
      </c>
      <c r="E29" s="71">
        <v>38944</v>
      </c>
      <c r="F29" s="71">
        <v>40209</v>
      </c>
      <c r="G29" s="72">
        <v>30435</v>
      </c>
      <c r="H29" s="72">
        <v>4565</v>
      </c>
      <c r="I29" s="72">
        <v>35000</v>
      </c>
    </row>
    <row r="30" spans="1:9" s="73" customFormat="1" ht="51.75" customHeight="1">
      <c r="A30" s="19" t="s">
        <v>476</v>
      </c>
      <c r="B30" s="19" t="s">
        <v>477</v>
      </c>
      <c r="C30" s="19" t="s">
        <v>465</v>
      </c>
      <c r="D30" s="19" t="s">
        <v>15</v>
      </c>
      <c r="E30" s="71">
        <v>39387</v>
      </c>
      <c r="F30" s="71">
        <v>39721</v>
      </c>
      <c r="G30" s="72">
        <v>3500</v>
      </c>
      <c r="H30" s="72">
        <v>500</v>
      </c>
      <c r="I30" s="72">
        <v>4000</v>
      </c>
    </row>
    <row r="31" spans="1:9" s="73" customFormat="1" ht="51.75" customHeight="1">
      <c r="A31" s="19" t="s">
        <v>476</v>
      </c>
      <c r="B31" s="19" t="s">
        <v>477</v>
      </c>
      <c r="C31" s="19" t="s">
        <v>714</v>
      </c>
      <c r="D31" s="19" t="s">
        <v>715</v>
      </c>
      <c r="E31" s="71">
        <v>39814</v>
      </c>
      <c r="F31" s="71">
        <v>40178</v>
      </c>
      <c r="G31" s="72">
        <v>5229</v>
      </c>
      <c r="H31" s="72">
        <v>748</v>
      </c>
      <c r="I31" s="72">
        <v>5977</v>
      </c>
    </row>
    <row r="32" spans="1:9" s="73" customFormat="1" ht="51.75" customHeight="1">
      <c r="A32" s="87" t="s">
        <v>476</v>
      </c>
      <c r="B32" s="87" t="s">
        <v>477</v>
      </c>
      <c r="C32" s="87" t="s">
        <v>712</v>
      </c>
      <c r="D32" s="87" t="s">
        <v>713</v>
      </c>
      <c r="E32" s="88">
        <v>39356</v>
      </c>
      <c r="F32" s="88">
        <v>39721</v>
      </c>
      <c r="G32" s="89">
        <v>15748</v>
      </c>
      <c r="H32" s="89">
        <v>2252</v>
      </c>
      <c r="I32" s="89">
        <f>SUM(G32:H32)</f>
        <v>18000</v>
      </c>
    </row>
    <row r="33" spans="1:9" s="73" customFormat="1" ht="51.75" customHeight="1">
      <c r="A33" s="19" t="s">
        <v>476</v>
      </c>
      <c r="B33" s="19" t="s">
        <v>477</v>
      </c>
      <c r="C33" s="19" t="s">
        <v>712</v>
      </c>
      <c r="D33" s="19" t="s">
        <v>713</v>
      </c>
      <c r="E33" s="71">
        <v>39722</v>
      </c>
      <c r="F33" s="71">
        <v>40086</v>
      </c>
      <c r="G33" s="72">
        <v>19948</v>
      </c>
      <c r="H33" s="72">
        <v>2852</v>
      </c>
      <c r="I33" s="72">
        <v>22800</v>
      </c>
    </row>
    <row r="34" spans="1:9" s="73" customFormat="1" ht="51.75" customHeight="1">
      <c r="A34" s="19" t="s">
        <v>476</v>
      </c>
      <c r="B34" s="19" t="s">
        <v>492</v>
      </c>
      <c r="C34" s="19" t="s">
        <v>720</v>
      </c>
      <c r="D34" s="19" t="s">
        <v>721</v>
      </c>
      <c r="E34" s="71">
        <v>39717</v>
      </c>
      <c r="F34" s="71">
        <v>40178</v>
      </c>
      <c r="G34" s="72">
        <v>76448</v>
      </c>
      <c r="H34" s="72">
        <v>22552</v>
      </c>
      <c r="I34" s="72">
        <v>99000</v>
      </c>
    </row>
    <row r="35" spans="1:9" s="73" customFormat="1" ht="51.75" customHeight="1">
      <c r="A35" s="19" t="s">
        <v>476</v>
      </c>
      <c r="B35" s="19" t="s">
        <v>492</v>
      </c>
      <c r="C35" s="19" t="s">
        <v>716</v>
      </c>
      <c r="D35" s="19" t="s">
        <v>717</v>
      </c>
      <c r="E35" s="71">
        <v>39828</v>
      </c>
      <c r="F35" s="71">
        <v>39903</v>
      </c>
      <c r="G35" s="72">
        <v>19305</v>
      </c>
      <c r="H35" s="72">
        <v>5695</v>
      </c>
      <c r="I35" s="72">
        <v>25000</v>
      </c>
    </row>
    <row r="36" spans="1:9" s="73" customFormat="1" ht="51.75" customHeight="1">
      <c r="A36" s="19" t="s">
        <v>476</v>
      </c>
      <c r="B36" s="19" t="s">
        <v>492</v>
      </c>
      <c r="C36" s="19" t="s">
        <v>718</v>
      </c>
      <c r="D36" s="19" t="s">
        <v>719</v>
      </c>
      <c r="E36" s="71">
        <v>39797</v>
      </c>
      <c r="F36" s="71">
        <v>40178</v>
      </c>
      <c r="G36" s="72">
        <v>24402</v>
      </c>
      <c r="H36" s="72">
        <v>7198</v>
      </c>
      <c r="I36" s="72">
        <v>31600</v>
      </c>
    </row>
    <row r="37" spans="1:9" s="73" customFormat="1" ht="51.75" customHeight="1">
      <c r="A37" s="19" t="s">
        <v>476</v>
      </c>
      <c r="B37" s="19" t="s">
        <v>671</v>
      </c>
      <c r="C37" s="19" t="s">
        <v>1405</v>
      </c>
      <c r="D37" s="19" t="s">
        <v>722</v>
      </c>
      <c r="E37" s="71">
        <v>39661</v>
      </c>
      <c r="F37" s="71">
        <v>40025</v>
      </c>
      <c r="G37" s="72">
        <v>104637</v>
      </c>
      <c r="H37" s="72">
        <v>0</v>
      </c>
      <c r="I37" s="72">
        <v>104637</v>
      </c>
    </row>
    <row r="38" spans="1:9" s="73" customFormat="1" ht="51.75" customHeight="1">
      <c r="A38" s="19" t="s">
        <v>499</v>
      </c>
      <c r="B38" s="19" t="s">
        <v>723</v>
      </c>
      <c r="C38" s="19" t="s">
        <v>384</v>
      </c>
      <c r="D38" s="19" t="s">
        <v>726</v>
      </c>
      <c r="E38" s="71">
        <v>39639</v>
      </c>
      <c r="F38" s="71">
        <v>40369</v>
      </c>
      <c r="G38" s="72">
        <v>44182</v>
      </c>
      <c r="H38" s="72">
        <v>6318</v>
      </c>
      <c r="I38" s="72">
        <v>50500</v>
      </c>
    </row>
    <row r="39" spans="1:9" s="73" customFormat="1" ht="51.75" customHeight="1">
      <c r="A39" s="19" t="s">
        <v>499</v>
      </c>
      <c r="B39" s="19" t="s">
        <v>723</v>
      </c>
      <c r="C39" s="19" t="s">
        <v>293</v>
      </c>
      <c r="D39" s="19" t="s">
        <v>725</v>
      </c>
      <c r="E39" s="71">
        <v>39630</v>
      </c>
      <c r="F39" s="71">
        <v>40359</v>
      </c>
      <c r="G39" s="72">
        <v>1254</v>
      </c>
      <c r="H39" s="72">
        <v>0</v>
      </c>
      <c r="I39" s="72">
        <v>1254</v>
      </c>
    </row>
    <row r="40" spans="1:9" s="73" customFormat="1" ht="51.75" customHeight="1">
      <c r="A40" s="19" t="s">
        <v>499</v>
      </c>
      <c r="B40" s="19" t="s">
        <v>723</v>
      </c>
      <c r="C40" s="19" t="s">
        <v>520</v>
      </c>
      <c r="D40" s="19" t="s">
        <v>724</v>
      </c>
      <c r="E40" s="71">
        <v>39814</v>
      </c>
      <c r="F40" s="71">
        <v>40178</v>
      </c>
      <c r="G40" s="72">
        <v>12000</v>
      </c>
      <c r="H40" s="72">
        <v>0</v>
      </c>
      <c r="I40" s="72">
        <v>12000</v>
      </c>
    </row>
    <row r="41" spans="1:9" s="73" customFormat="1" ht="51.75" customHeight="1">
      <c r="A41" s="19" t="s">
        <v>499</v>
      </c>
      <c r="B41" s="19" t="s">
        <v>56</v>
      </c>
      <c r="C41" s="19" t="s">
        <v>727</v>
      </c>
      <c r="D41" s="19" t="s">
        <v>728</v>
      </c>
      <c r="E41" s="71">
        <v>39630</v>
      </c>
      <c r="F41" s="71">
        <v>40724</v>
      </c>
      <c r="G41" s="72">
        <v>51180</v>
      </c>
      <c r="H41" s="72">
        <v>7319</v>
      </c>
      <c r="I41" s="72">
        <v>58499</v>
      </c>
    </row>
    <row r="42" spans="1:9" s="73" customFormat="1" ht="51.75" customHeight="1">
      <c r="A42" s="19" t="s">
        <v>499</v>
      </c>
      <c r="B42" s="19" t="s">
        <v>56</v>
      </c>
      <c r="C42" s="19" t="s">
        <v>520</v>
      </c>
      <c r="D42" s="19" t="s">
        <v>57</v>
      </c>
      <c r="E42" s="71">
        <v>39600</v>
      </c>
      <c r="F42" s="71">
        <v>39813</v>
      </c>
      <c r="G42" s="72">
        <v>3000</v>
      </c>
      <c r="H42" s="72">
        <v>0</v>
      </c>
      <c r="I42" s="72">
        <v>3000</v>
      </c>
    </row>
    <row r="43" spans="1:9" s="73" customFormat="1" ht="51.75" customHeight="1">
      <c r="A43" s="19" t="s">
        <v>499</v>
      </c>
      <c r="B43" s="19" t="s">
        <v>295</v>
      </c>
      <c r="C43" s="19" t="s">
        <v>1405</v>
      </c>
      <c r="D43" s="19" t="s">
        <v>729</v>
      </c>
      <c r="E43" s="71">
        <v>39692</v>
      </c>
      <c r="F43" s="71">
        <v>40421</v>
      </c>
      <c r="G43" s="72">
        <v>77195</v>
      </c>
      <c r="H43" s="72">
        <v>19299</v>
      </c>
      <c r="I43" s="72">
        <v>96494</v>
      </c>
    </row>
    <row r="44" spans="1:9" s="73" customFormat="1" ht="51.75" customHeight="1">
      <c r="A44" s="19" t="s">
        <v>499</v>
      </c>
      <c r="B44" s="19" t="s">
        <v>480</v>
      </c>
      <c r="C44" s="19" t="s">
        <v>293</v>
      </c>
      <c r="D44" s="19" t="s">
        <v>58</v>
      </c>
      <c r="E44" s="71">
        <v>39264</v>
      </c>
      <c r="F44" s="71">
        <v>39994</v>
      </c>
      <c r="G44" s="72">
        <v>30000</v>
      </c>
      <c r="H44" s="72">
        <v>0</v>
      </c>
      <c r="I44" s="72">
        <v>30000</v>
      </c>
    </row>
    <row r="45" spans="1:9" s="73" customFormat="1" ht="51.75" customHeight="1">
      <c r="A45" s="19" t="s">
        <v>499</v>
      </c>
      <c r="B45" s="19" t="s">
        <v>480</v>
      </c>
      <c r="C45" s="19" t="s">
        <v>731</v>
      </c>
      <c r="D45" s="19" t="s">
        <v>732</v>
      </c>
      <c r="E45" s="71">
        <v>39448</v>
      </c>
      <c r="F45" s="71">
        <v>40251</v>
      </c>
      <c r="G45" s="72">
        <v>20618</v>
      </c>
      <c r="H45" s="72">
        <v>2949</v>
      </c>
      <c r="I45" s="72">
        <v>23567</v>
      </c>
    </row>
    <row r="46" spans="1:9" s="73" customFormat="1" ht="51.75" customHeight="1">
      <c r="A46" s="19" t="s">
        <v>499</v>
      </c>
      <c r="B46" s="19" t="s">
        <v>480</v>
      </c>
      <c r="C46" s="19" t="s">
        <v>520</v>
      </c>
      <c r="D46" s="19" t="s">
        <v>730</v>
      </c>
      <c r="E46" s="71">
        <v>39448</v>
      </c>
      <c r="F46" s="71">
        <v>39813</v>
      </c>
      <c r="G46" s="72">
        <v>4375</v>
      </c>
      <c r="H46" s="72">
        <v>626</v>
      </c>
      <c r="I46" s="72">
        <v>5001</v>
      </c>
    </row>
    <row r="47" spans="1:9" s="73" customFormat="1" ht="51.75" customHeight="1">
      <c r="A47" s="19" t="s">
        <v>499</v>
      </c>
      <c r="B47" s="19" t="s">
        <v>1409</v>
      </c>
      <c r="C47" s="19" t="s">
        <v>733</v>
      </c>
      <c r="D47" s="19" t="s">
        <v>734</v>
      </c>
      <c r="E47" s="71">
        <v>39753</v>
      </c>
      <c r="F47" s="71">
        <v>40847</v>
      </c>
      <c r="G47" s="72">
        <v>140000</v>
      </c>
      <c r="H47" s="72">
        <v>0</v>
      </c>
      <c r="I47" s="72">
        <v>140000</v>
      </c>
    </row>
    <row r="48" spans="1:9" s="73" customFormat="1" ht="51.75" customHeight="1">
      <c r="A48" s="19" t="s">
        <v>499</v>
      </c>
      <c r="B48" s="19" t="s">
        <v>296</v>
      </c>
      <c r="C48" s="19" t="s">
        <v>298</v>
      </c>
      <c r="D48" s="19" t="s">
        <v>735</v>
      </c>
      <c r="E48" s="71">
        <v>39828</v>
      </c>
      <c r="F48" s="71">
        <v>41288</v>
      </c>
      <c r="G48" s="72">
        <v>133229</v>
      </c>
      <c r="H48" s="72">
        <v>33307</v>
      </c>
      <c r="I48" s="72">
        <v>166536</v>
      </c>
    </row>
    <row r="49" spans="1:9" s="73" customFormat="1" ht="51.75" customHeight="1">
      <c r="A49" s="19" t="s">
        <v>499</v>
      </c>
      <c r="B49" s="19" t="s">
        <v>296</v>
      </c>
      <c r="C49" s="19" t="s">
        <v>517</v>
      </c>
      <c r="D49" s="19" t="s">
        <v>479</v>
      </c>
      <c r="E49" s="71">
        <v>39173</v>
      </c>
      <c r="F49" s="71">
        <v>40268</v>
      </c>
      <c r="G49" s="72">
        <v>7000</v>
      </c>
      <c r="H49" s="72">
        <v>0</v>
      </c>
      <c r="I49" s="72">
        <v>7000</v>
      </c>
    </row>
    <row r="50" spans="1:9" s="73" customFormat="1" ht="51.75" customHeight="1">
      <c r="A50" s="19" t="s">
        <v>499</v>
      </c>
      <c r="B50" s="19" t="s">
        <v>493</v>
      </c>
      <c r="C50" s="19" t="s">
        <v>736</v>
      </c>
      <c r="D50" s="19" t="s">
        <v>737</v>
      </c>
      <c r="E50" s="71">
        <v>39630</v>
      </c>
      <c r="F50" s="71">
        <v>39936</v>
      </c>
      <c r="G50" s="72">
        <v>25496</v>
      </c>
      <c r="H50" s="72">
        <v>0</v>
      </c>
      <c r="I50" s="72">
        <v>25496</v>
      </c>
    </row>
    <row r="51" spans="1:9" s="73" customFormat="1" ht="51.75" customHeight="1">
      <c r="A51" s="19" t="s">
        <v>499</v>
      </c>
      <c r="B51" s="19" t="s">
        <v>493</v>
      </c>
      <c r="C51" s="19" t="s">
        <v>389</v>
      </c>
      <c r="D51" s="19" t="s">
        <v>481</v>
      </c>
      <c r="E51" s="71">
        <v>38505</v>
      </c>
      <c r="F51" s="71">
        <v>40330</v>
      </c>
      <c r="G51" s="72">
        <v>150000</v>
      </c>
      <c r="H51" s="72">
        <v>0</v>
      </c>
      <c r="I51" s="72">
        <v>150000</v>
      </c>
    </row>
    <row r="52" spans="1:9" s="73" customFormat="1" ht="51.75" customHeight="1">
      <c r="A52" s="19" t="s">
        <v>499</v>
      </c>
      <c r="B52" s="19" t="s">
        <v>478</v>
      </c>
      <c r="C52" s="19" t="s">
        <v>738</v>
      </c>
      <c r="D52" s="19" t="s">
        <v>739</v>
      </c>
      <c r="E52" s="71">
        <v>39828</v>
      </c>
      <c r="F52" s="71">
        <v>40359</v>
      </c>
      <c r="G52" s="72">
        <v>3000</v>
      </c>
      <c r="H52" s="72">
        <v>0</v>
      </c>
      <c r="I52" s="72">
        <v>3000</v>
      </c>
    </row>
    <row r="53" spans="1:9" s="73" customFormat="1" ht="51.75" customHeight="1">
      <c r="A53" s="19" t="s">
        <v>499</v>
      </c>
      <c r="B53" s="19" t="s">
        <v>740</v>
      </c>
      <c r="C53" s="19" t="s">
        <v>408</v>
      </c>
      <c r="D53" s="19" t="s">
        <v>741</v>
      </c>
      <c r="E53" s="71">
        <v>39887</v>
      </c>
      <c r="F53" s="71">
        <v>40178</v>
      </c>
      <c r="G53" s="72">
        <v>15000</v>
      </c>
      <c r="H53" s="72">
        <v>0</v>
      </c>
      <c r="I53" s="72">
        <v>15000</v>
      </c>
    </row>
    <row r="54" spans="1:9" s="73" customFormat="1" ht="51.75" customHeight="1">
      <c r="A54" s="19" t="s">
        <v>499</v>
      </c>
      <c r="B54" s="19" t="s">
        <v>294</v>
      </c>
      <c r="C54" s="19" t="s">
        <v>742</v>
      </c>
      <c r="D54" s="19" t="s">
        <v>743</v>
      </c>
      <c r="E54" s="71">
        <v>39569</v>
      </c>
      <c r="F54" s="71">
        <v>40188</v>
      </c>
      <c r="G54" s="72">
        <v>17648</v>
      </c>
      <c r="H54" s="72">
        <v>4412</v>
      </c>
      <c r="I54" s="72">
        <v>22060</v>
      </c>
    </row>
    <row r="55" spans="1:9" s="73" customFormat="1" ht="51.75" customHeight="1">
      <c r="A55" s="19" t="s">
        <v>499</v>
      </c>
      <c r="B55" s="19" t="s">
        <v>294</v>
      </c>
      <c r="C55" s="19" t="s">
        <v>1405</v>
      </c>
      <c r="D55" s="19" t="s">
        <v>744</v>
      </c>
      <c r="E55" s="71">
        <v>39692</v>
      </c>
      <c r="F55" s="71">
        <v>40421</v>
      </c>
      <c r="G55" s="72">
        <v>78003</v>
      </c>
      <c r="H55" s="72">
        <v>21997</v>
      </c>
      <c r="I55" s="72">
        <v>100000</v>
      </c>
    </row>
    <row r="56" spans="1:9" s="73" customFormat="1" ht="51.75" customHeight="1">
      <c r="A56" s="19" t="s">
        <v>499</v>
      </c>
      <c r="B56" s="19" t="s">
        <v>745</v>
      </c>
      <c r="C56" s="19" t="s">
        <v>746</v>
      </c>
      <c r="D56" s="19" t="s">
        <v>747</v>
      </c>
      <c r="E56" s="71">
        <v>39814</v>
      </c>
      <c r="F56" s="71">
        <v>40543</v>
      </c>
      <c r="G56" s="72">
        <v>14300</v>
      </c>
      <c r="H56" s="72">
        <v>0</v>
      </c>
      <c r="I56" s="72">
        <v>14300</v>
      </c>
    </row>
    <row r="57" spans="1:9" s="73" customFormat="1" ht="51.75" customHeight="1">
      <c r="A57" s="19" t="s">
        <v>499</v>
      </c>
      <c r="B57" s="19" t="s">
        <v>748</v>
      </c>
      <c r="C57" s="19" t="s">
        <v>749</v>
      </c>
      <c r="D57" s="19" t="s">
        <v>750</v>
      </c>
      <c r="E57" s="71">
        <v>39630</v>
      </c>
      <c r="F57" s="71">
        <v>39994</v>
      </c>
      <c r="G57" s="72">
        <v>4000</v>
      </c>
      <c r="H57" s="72">
        <v>0</v>
      </c>
      <c r="I57" s="72">
        <v>4000</v>
      </c>
    </row>
    <row r="58" spans="1:9" s="73" customFormat="1" ht="51.75" customHeight="1">
      <c r="A58" s="19" t="s">
        <v>460</v>
      </c>
      <c r="B58" s="19" t="s">
        <v>657</v>
      </c>
      <c r="C58" s="19" t="s">
        <v>255</v>
      </c>
      <c r="D58" s="19" t="s">
        <v>60</v>
      </c>
      <c r="E58" s="71">
        <v>39448</v>
      </c>
      <c r="F58" s="71">
        <v>40512</v>
      </c>
      <c r="G58" s="72">
        <v>5000</v>
      </c>
      <c r="H58" s="72">
        <v>0</v>
      </c>
      <c r="I58" s="72">
        <v>5000</v>
      </c>
    </row>
    <row r="59" spans="1:9" s="73" customFormat="1" ht="51.75" customHeight="1">
      <c r="A59" s="19" t="s">
        <v>460</v>
      </c>
      <c r="B59" s="19" t="s">
        <v>461</v>
      </c>
      <c r="C59" s="19" t="s">
        <v>517</v>
      </c>
      <c r="D59" s="19" t="s">
        <v>751</v>
      </c>
      <c r="E59" s="71">
        <v>40009</v>
      </c>
      <c r="F59" s="71">
        <v>41090</v>
      </c>
      <c r="G59" s="72">
        <v>314348</v>
      </c>
      <c r="H59" s="72">
        <v>85652</v>
      </c>
      <c r="I59" s="72">
        <v>400000</v>
      </c>
    </row>
    <row r="60" spans="1:9" s="73" customFormat="1" ht="51.75" customHeight="1">
      <c r="A60" s="19" t="s">
        <v>460</v>
      </c>
      <c r="B60" s="19" t="s">
        <v>281</v>
      </c>
      <c r="C60" s="19" t="s">
        <v>267</v>
      </c>
      <c r="D60" s="19" t="s">
        <v>282</v>
      </c>
      <c r="E60" s="71">
        <v>38504</v>
      </c>
      <c r="F60" s="71">
        <v>401584</v>
      </c>
      <c r="G60" s="72">
        <v>14000</v>
      </c>
      <c r="H60" s="72">
        <v>0</v>
      </c>
      <c r="I60" s="72">
        <v>14000</v>
      </c>
    </row>
    <row r="61" spans="1:9" s="73" customFormat="1" ht="51.75" customHeight="1">
      <c r="A61" s="19" t="s">
        <v>460</v>
      </c>
      <c r="B61" s="19" t="s">
        <v>281</v>
      </c>
      <c r="C61" s="19" t="s">
        <v>267</v>
      </c>
      <c r="D61" s="19" t="s">
        <v>752</v>
      </c>
      <c r="E61" s="71">
        <v>39583</v>
      </c>
      <c r="F61" s="71">
        <v>39859</v>
      </c>
      <c r="G61" s="72">
        <v>1250</v>
      </c>
      <c r="H61" s="72">
        <v>0</v>
      </c>
      <c r="I61" s="72">
        <v>1250</v>
      </c>
    </row>
    <row r="62" spans="1:9" s="73" customFormat="1" ht="51.75" customHeight="1">
      <c r="A62" s="19" t="s">
        <v>460</v>
      </c>
      <c r="B62" s="19" t="s">
        <v>281</v>
      </c>
      <c r="C62" s="19" t="s">
        <v>267</v>
      </c>
      <c r="D62" s="19" t="s">
        <v>752</v>
      </c>
      <c r="E62" s="71">
        <v>39583</v>
      </c>
      <c r="F62" s="71">
        <v>39813</v>
      </c>
      <c r="G62" s="72">
        <v>5000</v>
      </c>
      <c r="H62" s="72">
        <v>0</v>
      </c>
      <c r="I62" s="72">
        <v>5000</v>
      </c>
    </row>
    <row r="63" spans="1:9" s="73" customFormat="1" ht="51.75" customHeight="1">
      <c r="A63" s="19" t="s">
        <v>460</v>
      </c>
      <c r="B63" s="19" t="s">
        <v>281</v>
      </c>
      <c r="C63" s="19" t="s">
        <v>267</v>
      </c>
      <c r="D63" s="19" t="s">
        <v>752</v>
      </c>
      <c r="E63" s="71">
        <v>39583</v>
      </c>
      <c r="F63" s="71">
        <v>39813</v>
      </c>
      <c r="G63" s="72">
        <v>2500</v>
      </c>
      <c r="H63" s="72">
        <v>0</v>
      </c>
      <c r="I63" s="72">
        <v>2500</v>
      </c>
    </row>
    <row r="64" spans="1:9" s="73" customFormat="1" ht="51.75" customHeight="1">
      <c r="A64" s="19" t="s">
        <v>460</v>
      </c>
      <c r="B64" s="19" t="s">
        <v>281</v>
      </c>
      <c r="C64" s="19" t="s">
        <v>267</v>
      </c>
      <c r="D64" s="19" t="s">
        <v>752</v>
      </c>
      <c r="E64" s="71">
        <v>39583</v>
      </c>
      <c r="F64" s="71">
        <v>39813</v>
      </c>
      <c r="G64" s="72">
        <v>9000</v>
      </c>
      <c r="H64" s="72">
        <v>0</v>
      </c>
      <c r="I64" s="72">
        <v>9000</v>
      </c>
    </row>
    <row r="65" spans="1:9" s="73" customFormat="1" ht="51.75" customHeight="1">
      <c r="A65" s="19" t="s">
        <v>460</v>
      </c>
      <c r="B65" s="19" t="s">
        <v>753</v>
      </c>
      <c r="C65" s="19" t="s">
        <v>280</v>
      </c>
      <c r="D65" s="19" t="s">
        <v>754</v>
      </c>
      <c r="E65" s="71">
        <v>39644</v>
      </c>
      <c r="F65" s="71">
        <v>40373</v>
      </c>
      <c r="G65" s="72">
        <v>20000</v>
      </c>
      <c r="H65" s="72">
        <v>0</v>
      </c>
      <c r="I65" s="72">
        <v>20000</v>
      </c>
    </row>
    <row r="66" spans="1:9" s="73" customFormat="1" ht="51.75" customHeight="1">
      <c r="A66" s="19" t="s">
        <v>460</v>
      </c>
      <c r="B66" s="19" t="s">
        <v>755</v>
      </c>
      <c r="C66" s="19" t="s">
        <v>756</v>
      </c>
      <c r="D66" s="19" t="s">
        <v>757</v>
      </c>
      <c r="E66" s="71">
        <v>39995</v>
      </c>
      <c r="F66" s="71">
        <v>40724</v>
      </c>
      <c r="G66" s="72">
        <v>24851</v>
      </c>
      <c r="H66" s="72">
        <v>0</v>
      </c>
      <c r="I66" s="72">
        <v>24851</v>
      </c>
    </row>
    <row r="67" spans="1:9" s="73" customFormat="1" ht="51.75" customHeight="1">
      <c r="A67" s="19" t="s">
        <v>460</v>
      </c>
      <c r="B67" s="19" t="s">
        <v>755</v>
      </c>
      <c r="C67" s="19" t="s">
        <v>1405</v>
      </c>
      <c r="D67" s="19" t="s">
        <v>758</v>
      </c>
      <c r="E67" s="71">
        <v>39630</v>
      </c>
      <c r="F67" s="71">
        <v>39994</v>
      </c>
      <c r="G67" s="72">
        <v>90746</v>
      </c>
      <c r="H67" s="72">
        <v>0</v>
      </c>
      <c r="I67" s="72">
        <v>90746</v>
      </c>
    </row>
    <row r="68" spans="1:9" s="73" customFormat="1" ht="51.75" customHeight="1" thickBot="1">
      <c r="A68" s="19" t="s">
        <v>460</v>
      </c>
      <c r="B68" s="19" t="s">
        <v>462</v>
      </c>
      <c r="C68" s="19" t="s">
        <v>517</v>
      </c>
      <c r="D68" s="19" t="s">
        <v>463</v>
      </c>
      <c r="E68" s="71">
        <v>39904</v>
      </c>
      <c r="F68" s="71">
        <v>40633</v>
      </c>
      <c r="G68" s="72">
        <v>224096</v>
      </c>
      <c r="H68" s="72">
        <v>96351</v>
      </c>
      <c r="I68" s="72">
        <v>320447</v>
      </c>
    </row>
    <row r="69" spans="1:9" ht="13.5" thickBot="1">
      <c r="A69" s="8" t="s">
        <v>519</v>
      </c>
      <c r="B69" s="10">
        <v>62</v>
      </c>
      <c r="C69" s="9"/>
      <c r="D69" s="9"/>
      <c r="E69" s="9"/>
      <c r="F69" s="9"/>
      <c r="G69" s="12">
        <f>SUM(G7:G68)</f>
        <v>6685547</v>
      </c>
      <c r="H69" s="12">
        <f>SUM(H7:H68)</f>
        <v>475929</v>
      </c>
      <c r="I69" s="12">
        <f>SUM(I7:I68)</f>
        <v>7161476</v>
      </c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25" fitToWidth="1"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showGridLines="0" zoomScale="90" zoomScaleNormal="90" zoomScalePageLayoutView="0" workbookViewId="0" topLeftCell="A1">
      <selection activeCell="A1" sqref="A1:C4"/>
    </sheetView>
  </sheetViews>
  <sheetFormatPr defaultColWidth="9.140625" defaultRowHeight="12.75"/>
  <cols>
    <col min="1" max="1" width="21.140625" style="0" customWidth="1"/>
    <col min="2" max="2" width="23.57421875" style="0" customWidth="1"/>
    <col min="3" max="3" width="28.7109375" style="0" customWidth="1"/>
    <col min="4" max="4" width="40.8515625" style="0" customWidth="1"/>
    <col min="5" max="9" width="11.7109375" style="0" customWidth="1"/>
  </cols>
  <sheetData>
    <row r="1" spans="1:9" s="1" customFormat="1" ht="15" customHeight="1">
      <c r="A1" s="92"/>
      <c r="B1" s="93"/>
      <c r="C1" s="93"/>
      <c r="D1" s="98" t="s">
        <v>1402</v>
      </c>
      <c r="E1" s="98"/>
      <c r="F1" s="99"/>
      <c r="G1" s="99"/>
      <c r="H1" s="13"/>
      <c r="I1" s="14"/>
    </row>
    <row r="2" spans="1:9" s="1" customFormat="1" ht="15" customHeight="1">
      <c r="A2" s="94"/>
      <c r="B2" s="95"/>
      <c r="C2" s="95"/>
      <c r="D2" s="100" t="s">
        <v>49</v>
      </c>
      <c r="E2" s="100"/>
      <c r="F2" s="11"/>
      <c r="G2" s="11"/>
      <c r="H2" s="11"/>
      <c r="I2" s="15"/>
    </row>
    <row r="3" spans="1:9" s="1" customFormat="1" ht="15" customHeight="1">
      <c r="A3" s="94"/>
      <c r="B3" s="95"/>
      <c r="C3" s="95"/>
      <c r="D3" s="100" t="s">
        <v>1401</v>
      </c>
      <c r="E3" s="100"/>
      <c r="F3" s="11"/>
      <c r="G3" s="11"/>
      <c r="H3" s="11"/>
      <c r="I3" s="15"/>
    </row>
    <row r="4" spans="1:9" s="1" customFormat="1" ht="15" customHeight="1">
      <c r="A4" s="96"/>
      <c r="B4" s="97"/>
      <c r="C4" s="97"/>
      <c r="D4" s="101" t="s">
        <v>1456</v>
      </c>
      <c r="E4" s="101"/>
      <c r="F4" s="16"/>
      <c r="G4" s="16"/>
      <c r="H4" s="16"/>
      <c r="I4" s="17"/>
    </row>
    <row r="5" spans="1:10" ht="25.5" customHeight="1">
      <c r="A5" s="90" t="s">
        <v>49</v>
      </c>
      <c r="B5" s="91"/>
      <c r="C5" s="6"/>
      <c r="D5" s="6"/>
      <c r="E5" s="6"/>
      <c r="F5" s="6"/>
      <c r="G5" s="6"/>
      <c r="H5" s="6"/>
      <c r="I5" s="18"/>
      <c r="J5" s="4"/>
    </row>
    <row r="6" spans="1:10" s="5" customFormat="1" ht="25.5">
      <c r="A6" s="7" t="s">
        <v>316</v>
      </c>
      <c r="B6" s="7" t="s">
        <v>512</v>
      </c>
      <c r="C6" s="7" t="s">
        <v>513</v>
      </c>
      <c r="D6" s="7" t="s">
        <v>514</v>
      </c>
      <c r="E6" s="7" t="s">
        <v>515</v>
      </c>
      <c r="F6" s="7" t="s">
        <v>341</v>
      </c>
      <c r="G6" s="7" t="s">
        <v>342</v>
      </c>
      <c r="H6" s="7" t="s">
        <v>343</v>
      </c>
      <c r="I6" s="7" t="s">
        <v>344</v>
      </c>
      <c r="J6" s="2"/>
    </row>
    <row r="7" spans="1:9" s="73" customFormat="1" ht="63.75" customHeight="1">
      <c r="A7" s="19" t="s">
        <v>759</v>
      </c>
      <c r="B7" s="19" t="s">
        <v>760</v>
      </c>
      <c r="C7" s="19" t="s">
        <v>761</v>
      </c>
      <c r="D7" s="19" t="s">
        <v>762</v>
      </c>
      <c r="E7" s="71">
        <v>39720</v>
      </c>
      <c r="F7" s="71">
        <v>40543</v>
      </c>
      <c r="G7" s="72">
        <v>100000</v>
      </c>
      <c r="H7" s="72">
        <v>0</v>
      </c>
      <c r="I7" s="72">
        <v>100000</v>
      </c>
    </row>
    <row r="8" spans="1:9" s="73" customFormat="1" ht="63.75" customHeight="1">
      <c r="A8" s="19" t="s">
        <v>383</v>
      </c>
      <c r="B8" s="19" t="s">
        <v>576</v>
      </c>
      <c r="C8" s="19" t="s">
        <v>518</v>
      </c>
      <c r="D8" s="19" t="s">
        <v>577</v>
      </c>
      <c r="E8" s="71">
        <v>40087</v>
      </c>
      <c r="F8" s="71">
        <v>40451</v>
      </c>
      <c r="G8" s="72">
        <v>10498</v>
      </c>
      <c r="H8" s="72">
        <v>0</v>
      </c>
      <c r="I8" s="72">
        <v>10498</v>
      </c>
    </row>
    <row r="9" spans="1:9" s="73" customFormat="1" ht="63.75" customHeight="1">
      <c r="A9" s="19" t="s">
        <v>383</v>
      </c>
      <c r="B9" s="19" t="s">
        <v>763</v>
      </c>
      <c r="C9" s="19" t="s">
        <v>517</v>
      </c>
      <c r="D9" s="19" t="s">
        <v>764</v>
      </c>
      <c r="E9" s="71">
        <v>39965</v>
      </c>
      <c r="F9" s="71">
        <v>40329</v>
      </c>
      <c r="G9" s="72">
        <v>11700</v>
      </c>
      <c r="H9" s="72">
        <v>0</v>
      </c>
      <c r="I9" s="72">
        <v>11700</v>
      </c>
    </row>
    <row r="10" spans="1:9" s="73" customFormat="1" ht="63.75" customHeight="1">
      <c r="A10" s="19" t="s">
        <v>383</v>
      </c>
      <c r="B10" s="19" t="s">
        <v>578</v>
      </c>
      <c r="C10" s="19" t="s">
        <v>473</v>
      </c>
      <c r="D10" s="19" t="s">
        <v>765</v>
      </c>
      <c r="E10" s="71">
        <v>39814</v>
      </c>
      <c r="F10" s="71">
        <v>40178</v>
      </c>
      <c r="G10" s="72">
        <v>64580</v>
      </c>
      <c r="H10" s="72">
        <v>16791</v>
      </c>
      <c r="I10" s="72">
        <v>81371</v>
      </c>
    </row>
    <row r="11" spans="1:9" s="73" customFormat="1" ht="63.75" customHeight="1">
      <c r="A11" s="19" t="s">
        <v>383</v>
      </c>
      <c r="B11" s="19" t="s">
        <v>578</v>
      </c>
      <c r="C11" s="19" t="s">
        <v>473</v>
      </c>
      <c r="D11" s="19" t="s">
        <v>765</v>
      </c>
      <c r="E11" s="71">
        <v>39448</v>
      </c>
      <c r="F11" s="71">
        <v>39813</v>
      </c>
      <c r="G11" s="72">
        <v>500</v>
      </c>
      <c r="H11" s="72">
        <v>130</v>
      </c>
      <c r="I11" s="72">
        <v>630</v>
      </c>
    </row>
    <row r="12" spans="1:9" s="73" customFormat="1" ht="63.75" customHeight="1">
      <c r="A12" s="19" t="s">
        <v>383</v>
      </c>
      <c r="B12" s="19" t="s">
        <v>766</v>
      </c>
      <c r="C12" s="19" t="s">
        <v>517</v>
      </c>
      <c r="D12" s="19" t="s">
        <v>767</v>
      </c>
      <c r="E12" s="71">
        <v>39934</v>
      </c>
      <c r="F12" s="71">
        <v>41029</v>
      </c>
      <c r="G12" s="72">
        <v>256101</v>
      </c>
      <c r="H12" s="72">
        <v>129331</v>
      </c>
      <c r="I12" s="72">
        <v>385432</v>
      </c>
    </row>
    <row r="13" spans="1:9" s="73" customFormat="1" ht="63.75" customHeight="1">
      <c r="A13" s="19" t="s">
        <v>383</v>
      </c>
      <c r="B13" s="19" t="s">
        <v>5</v>
      </c>
      <c r="C13" s="19" t="s">
        <v>517</v>
      </c>
      <c r="D13" s="19" t="s">
        <v>768</v>
      </c>
      <c r="E13" s="71">
        <v>39661</v>
      </c>
      <c r="F13" s="71">
        <v>40390</v>
      </c>
      <c r="G13" s="72">
        <v>73695</v>
      </c>
      <c r="H13" s="72">
        <v>33580</v>
      </c>
      <c r="I13" s="72">
        <v>107275</v>
      </c>
    </row>
    <row r="14" spans="1:9" s="73" customFormat="1" ht="63.75" customHeight="1">
      <c r="A14" s="19" t="s">
        <v>383</v>
      </c>
      <c r="B14" s="19" t="s">
        <v>5</v>
      </c>
      <c r="C14" s="19" t="s">
        <v>384</v>
      </c>
      <c r="D14" s="19" t="s">
        <v>392</v>
      </c>
      <c r="E14" s="71">
        <v>38961</v>
      </c>
      <c r="F14" s="71">
        <v>40056</v>
      </c>
      <c r="G14" s="72">
        <v>7508</v>
      </c>
      <c r="H14" s="72">
        <v>0</v>
      </c>
      <c r="I14" s="72">
        <v>7508</v>
      </c>
    </row>
    <row r="15" spans="1:9" s="73" customFormat="1" ht="63.75" customHeight="1">
      <c r="A15" s="19" t="s">
        <v>383</v>
      </c>
      <c r="B15" s="19" t="s">
        <v>579</v>
      </c>
      <c r="C15" s="19" t="s">
        <v>517</v>
      </c>
      <c r="D15" s="19" t="s">
        <v>580</v>
      </c>
      <c r="E15" s="71">
        <v>39326</v>
      </c>
      <c r="F15" s="71">
        <v>40421</v>
      </c>
      <c r="G15" s="72">
        <v>100503</v>
      </c>
      <c r="H15" s="72">
        <v>16000</v>
      </c>
      <c r="I15" s="72">
        <v>116503</v>
      </c>
    </row>
    <row r="16" spans="1:9" s="73" customFormat="1" ht="63.75" customHeight="1">
      <c r="A16" s="19" t="s">
        <v>383</v>
      </c>
      <c r="B16" s="19" t="s">
        <v>579</v>
      </c>
      <c r="C16" s="19" t="s">
        <v>517</v>
      </c>
      <c r="D16" s="19" t="s">
        <v>769</v>
      </c>
      <c r="E16" s="71">
        <v>39979</v>
      </c>
      <c r="F16" s="71">
        <v>40694</v>
      </c>
      <c r="G16" s="72">
        <v>128370</v>
      </c>
      <c r="H16" s="72">
        <v>64827</v>
      </c>
      <c r="I16" s="72">
        <v>193197</v>
      </c>
    </row>
    <row r="17" spans="1:9" s="73" customFormat="1" ht="63.75" customHeight="1">
      <c r="A17" s="19" t="s">
        <v>383</v>
      </c>
      <c r="B17" s="19" t="s">
        <v>581</v>
      </c>
      <c r="C17" s="19" t="s">
        <v>517</v>
      </c>
      <c r="D17" s="19" t="s">
        <v>582</v>
      </c>
      <c r="E17" s="71">
        <v>40057</v>
      </c>
      <c r="F17" s="71">
        <v>40421</v>
      </c>
      <c r="G17" s="72">
        <v>131583</v>
      </c>
      <c r="H17" s="72">
        <v>68423</v>
      </c>
      <c r="I17" s="72">
        <v>200006</v>
      </c>
    </row>
    <row r="18" spans="1:9" s="73" customFormat="1" ht="63.75" customHeight="1">
      <c r="A18" s="19" t="s">
        <v>6</v>
      </c>
      <c r="B18" s="19" t="s">
        <v>393</v>
      </c>
      <c r="C18" s="19" t="s">
        <v>394</v>
      </c>
      <c r="D18" s="19" t="s">
        <v>770</v>
      </c>
      <c r="E18" s="71">
        <v>39707</v>
      </c>
      <c r="F18" s="71">
        <v>40178</v>
      </c>
      <c r="G18" s="72">
        <v>9284</v>
      </c>
      <c r="H18" s="72">
        <v>0</v>
      </c>
      <c r="I18" s="72">
        <v>9284</v>
      </c>
    </row>
    <row r="19" spans="1:9" s="73" customFormat="1" ht="63.75" customHeight="1">
      <c r="A19" s="19" t="s">
        <v>7</v>
      </c>
      <c r="B19" s="19" t="s">
        <v>771</v>
      </c>
      <c r="C19" s="19" t="s">
        <v>517</v>
      </c>
      <c r="D19" s="19" t="s">
        <v>772</v>
      </c>
      <c r="E19" s="71">
        <v>39979</v>
      </c>
      <c r="F19" s="71">
        <v>40329</v>
      </c>
      <c r="G19" s="72">
        <v>99668</v>
      </c>
      <c r="H19" s="72">
        <v>50332</v>
      </c>
      <c r="I19" s="72">
        <v>150000</v>
      </c>
    </row>
    <row r="20" spans="1:9" s="73" customFormat="1" ht="63.75" customHeight="1">
      <c r="A20" s="19" t="s">
        <v>7</v>
      </c>
      <c r="B20" s="19" t="s">
        <v>8</v>
      </c>
      <c r="C20" s="19" t="s">
        <v>517</v>
      </c>
      <c r="D20" s="19" t="s">
        <v>584</v>
      </c>
      <c r="E20" s="71">
        <v>40026</v>
      </c>
      <c r="F20" s="71">
        <v>40390</v>
      </c>
      <c r="G20" s="72">
        <v>109635</v>
      </c>
      <c r="H20" s="72">
        <v>55365</v>
      </c>
      <c r="I20" s="72">
        <v>165000</v>
      </c>
    </row>
    <row r="21" spans="1:9" s="73" customFormat="1" ht="63.75" customHeight="1">
      <c r="A21" s="19" t="s">
        <v>7</v>
      </c>
      <c r="B21" s="19" t="s">
        <v>585</v>
      </c>
      <c r="C21" s="19" t="s">
        <v>603</v>
      </c>
      <c r="D21" s="19" t="s">
        <v>773</v>
      </c>
      <c r="E21" s="71">
        <v>39692</v>
      </c>
      <c r="F21" s="71">
        <v>41882</v>
      </c>
      <c r="G21" s="72">
        <v>179911</v>
      </c>
      <c r="H21" s="72">
        <v>90857</v>
      </c>
      <c r="I21" s="72">
        <v>270768</v>
      </c>
    </row>
    <row r="22" spans="1:9" s="73" customFormat="1" ht="63.75" customHeight="1">
      <c r="A22" s="19" t="s">
        <v>7</v>
      </c>
      <c r="B22" s="19" t="s">
        <v>587</v>
      </c>
      <c r="C22" s="19" t="s">
        <v>588</v>
      </c>
      <c r="D22" s="19" t="s">
        <v>589</v>
      </c>
      <c r="E22" s="71">
        <v>39661</v>
      </c>
      <c r="F22" s="71">
        <v>40390</v>
      </c>
      <c r="G22" s="72">
        <v>33064</v>
      </c>
      <c r="H22" s="72">
        <v>16697</v>
      </c>
      <c r="I22" s="72">
        <v>49761</v>
      </c>
    </row>
    <row r="23" spans="1:9" s="73" customFormat="1" ht="63.75" customHeight="1">
      <c r="A23" s="19" t="s">
        <v>7</v>
      </c>
      <c r="B23" s="19" t="s">
        <v>587</v>
      </c>
      <c r="C23" s="19" t="s">
        <v>774</v>
      </c>
      <c r="D23" s="19" t="s">
        <v>775</v>
      </c>
      <c r="E23" s="71">
        <v>39664</v>
      </c>
      <c r="F23" s="71">
        <v>39848</v>
      </c>
      <c r="G23" s="72">
        <v>24570</v>
      </c>
      <c r="H23" s="72">
        <v>12408</v>
      </c>
      <c r="I23" s="72">
        <v>36978</v>
      </c>
    </row>
    <row r="24" spans="1:9" s="73" customFormat="1" ht="63.75" customHeight="1">
      <c r="A24" s="19" t="s">
        <v>7</v>
      </c>
      <c r="B24" s="19" t="s">
        <v>776</v>
      </c>
      <c r="C24" s="19" t="s">
        <v>517</v>
      </c>
      <c r="D24" s="19" t="s">
        <v>777</v>
      </c>
      <c r="E24" s="71">
        <v>39661</v>
      </c>
      <c r="F24" s="71">
        <v>40755</v>
      </c>
      <c r="G24" s="72">
        <v>430735</v>
      </c>
      <c r="H24" s="72">
        <v>0</v>
      </c>
      <c r="I24" s="72">
        <v>430735</v>
      </c>
    </row>
    <row r="25" spans="1:9" s="73" customFormat="1" ht="63.75" customHeight="1">
      <c r="A25" s="19" t="s">
        <v>7</v>
      </c>
      <c r="B25" s="19" t="s">
        <v>776</v>
      </c>
      <c r="C25" s="19" t="s">
        <v>583</v>
      </c>
      <c r="D25" s="19" t="s">
        <v>778</v>
      </c>
      <c r="E25" s="71">
        <v>40026</v>
      </c>
      <c r="F25" s="71">
        <v>40390</v>
      </c>
      <c r="G25" s="72">
        <v>5000</v>
      </c>
      <c r="H25" s="72">
        <v>0</v>
      </c>
      <c r="I25" s="72">
        <v>5000</v>
      </c>
    </row>
    <row r="26" spans="1:9" s="73" customFormat="1" ht="63.75" customHeight="1">
      <c r="A26" s="19" t="s">
        <v>7</v>
      </c>
      <c r="B26" s="19" t="s">
        <v>590</v>
      </c>
      <c r="C26" s="19" t="s">
        <v>781</v>
      </c>
      <c r="D26" s="19" t="s">
        <v>782</v>
      </c>
      <c r="E26" s="71">
        <v>39814</v>
      </c>
      <c r="F26" s="71">
        <v>40543</v>
      </c>
      <c r="G26" s="72">
        <v>100000</v>
      </c>
      <c r="H26" s="72">
        <v>0</v>
      </c>
      <c r="I26" s="72">
        <v>100000</v>
      </c>
    </row>
    <row r="27" spans="1:9" s="73" customFormat="1" ht="63.75" customHeight="1">
      <c r="A27" s="19" t="s">
        <v>7</v>
      </c>
      <c r="B27" s="19" t="s">
        <v>590</v>
      </c>
      <c r="C27" s="19" t="s">
        <v>583</v>
      </c>
      <c r="D27" s="19" t="s">
        <v>783</v>
      </c>
      <c r="E27" s="71">
        <v>39965</v>
      </c>
      <c r="F27" s="71">
        <v>40056</v>
      </c>
      <c r="G27" s="72">
        <v>4450</v>
      </c>
      <c r="H27" s="72">
        <v>0</v>
      </c>
      <c r="I27" s="72">
        <v>4450</v>
      </c>
    </row>
    <row r="28" spans="1:9" s="73" customFormat="1" ht="63.75" customHeight="1">
      <c r="A28" s="19" t="s">
        <v>7</v>
      </c>
      <c r="B28" s="19" t="s">
        <v>590</v>
      </c>
      <c r="C28" s="19" t="s">
        <v>779</v>
      </c>
      <c r="D28" s="19" t="s">
        <v>780</v>
      </c>
      <c r="E28" s="71">
        <v>40072</v>
      </c>
      <c r="F28" s="71">
        <v>40801</v>
      </c>
      <c r="G28" s="72">
        <v>50000</v>
      </c>
      <c r="H28" s="72">
        <v>0</v>
      </c>
      <c r="I28" s="72">
        <v>50000</v>
      </c>
    </row>
    <row r="29" spans="1:9" s="73" customFormat="1" ht="63.75" customHeight="1">
      <c r="A29" s="19" t="s">
        <v>9</v>
      </c>
      <c r="B29" s="19" t="s">
        <v>395</v>
      </c>
      <c r="C29" s="19" t="s">
        <v>440</v>
      </c>
      <c r="D29" s="19" t="s">
        <v>1411</v>
      </c>
      <c r="E29" s="71">
        <v>39722</v>
      </c>
      <c r="F29" s="71">
        <v>40086</v>
      </c>
      <c r="G29" s="72">
        <v>122094</v>
      </c>
      <c r="H29" s="72">
        <v>9768</v>
      </c>
      <c r="I29" s="72">
        <v>131862</v>
      </c>
    </row>
    <row r="30" spans="1:9" s="73" customFormat="1" ht="63.75" customHeight="1">
      <c r="A30" s="19" t="s">
        <v>396</v>
      </c>
      <c r="B30" s="19" t="s">
        <v>391</v>
      </c>
      <c r="C30" s="19" t="s">
        <v>827</v>
      </c>
      <c r="D30" s="19" t="s">
        <v>828</v>
      </c>
      <c r="E30" s="71">
        <v>39843</v>
      </c>
      <c r="F30" s="71">
        <v>40573</v>
      </c>
      <c r="G30" s="72">
        <v>5644</v>
      </c>
      <c r="H30" s="72">
        <v>1688</v>
      </c>
      <c r="I30" s="72">
        <v>7332</v>
      </c>
    </row>
    <row r="31" spans="1:9" s="73" customFormat="1" ht="63.75" customHeight="1">
      <c r="A31" s="19" t="s">
        <v>396</v>
      </c>
      <c r="B31" s="19" t="s">
        <v>391</v>
      </c>
      <c r="C31" s="19" t="s">
        <v>787</v>
      </c>
      <c r="D31" s="19" t="s">
        <v>788</v>
      </c>
      <c r="E31" s="71">
        <v>39937</v>
      </c>
      <c r="F31" s="71">
        <v>40302</v>
      </c>
      <c r="G31" s="72">
        <v>1354</v>
      </c>
      <c r="H31" s="72">
        <v>405</v>
      </c>
      <c r="I31" s="72">
        <v>1759</v>
      </c>
    </row>
    <row r="32" spans="1:9" s="73" customFormat="1" ht="63.75" customHeight="1">
      <c r="A32" s="19" t="s">
        <v>396</v>
      </c>
      <c r="B32" s="19" t="s">
        <v>391</v>
      </c>
      <c r="C32" s="19" t="s">
        <v>248</v>
      </c>
      <c r="D32" s="19" t="s">
        <v>861</v>
      </c>
      <c r="E32" s="71">
        <v>39773</v>
      </c>
      <c r="F32" s="71">
        <v>40138</v>
      </c>
      <c r="G32" s="72">
        <v>959</v>
      </c>
      <c r="H32" s="72">
        <v>287</v>
      </c>
      <c r="I32" s="72">
        <v>1246</v>
      </c>
    </row>
    <row r="33" spans="1:9" s="73" customFormat="1" ht="63.75" customHeight="1">
      <c r="A33" s="19" t="s">
        <v>396</v>
      </c>
      <c r="B33" s="19" t="s">
        <v>391</v>
      </c>
      <c r="C33" s="19" t="s">
        <v>871</v>
      </c>
      <c r="D33" s="19" t="s">
        <v>872</v>
      </c>
      <c r="E33" s="71">
        <v>39836</v>
      </c>
      <c r="F33" s="71">
        <v>40566</v>
      </c>
      <c r="G33" s="72">
        <v>9051</v>
      </c>
      <c r="H33" s="72">
        <v>2706</v>
      </c>
      <c r="I33" s="72">
        <v>11757</v>
      </c>
    </row>
    <row r="34" spans="1:9" s="73" customFormat="1" ht="63.75" customHeight="1">
      <c r="A34" s="19" t="s">
        <v>396</v>
      </c>
      <c r="B34" s="19" t="s">
        <v>391</v>
      </c>
      <c r="C34" s="19" t="s">
        <v>784</v>
      </c>
      <c r="D34" s="19" t="s">
        <v>785</v>
      </c>
      <c r="E34" s="71">
        <v>39878</v>
      </c>
      <c r="F34" s="71">
        <v>40062</v>
      </c>
      <c r="G34" s="72">
        <v>1512</v>
      </c>
      <c r="H34" s="72">
        <v>452</v>
      </c>
      <c r="I34" s="72">
        <v>1964</v>
      </c>
    </row>
    <row r="35" spans="1:9" s="73" customFormat="1" ht="63.75" customHeight="1">
      <c r="A35" s="19" t="s">
        <v>396</v>
      </c>
      <c r="B35" s="19" t="s">
        <v>391</v>
      </c>
      <c r="C35" s="19" t="s">
        <v>824</v>
      </c>
      <c r="D35" s="19" t="s">
        <v>825</v>
      </c>
      <c r="E35" s="71">
        <v>39835</v>
      </c>
      <c r="F35" s="71">
        <v>40565</v>
      </c>
      <c r="G35" s="72">
        <v>3885</v>
      </c>
      <c r="H35" s="72">
        <v>1162</v>
      </c>
      <c r="I35" s="72">
        <v>5047</v>
      </c>
    </row>
    <row r="36" spans="1:9" s="73" customFormat="1" ht="63.75" customHeight="1">
      <c r="A36" s="19" t="s">
        <v>396</v>
      </c>
      <c r="B36" s="19" t="s">
        <v>391</v>
      </c>
      <c r="C36" s="19" t="s">
        <v>598</v>
      </c>
      <c r="D36" s="19" t="s">
        <v>815</v>
      </c>
      <c r="E36" s="71">
        <v>39924</v>
      </c>
      <c r="F36" s="71">
        <v>40289</v>
      </c>
      <c r="G36" s="72">
        <v>3832</v>
      </c>
      <c r="H36" s="72">
        <v>1146</v>
      </c>
      <c r="I36" s="72">
        <v>4978</v>
      </c>
    </row>
    <row r="37" spans="1:9" s="73" customFormat="1" ht="63.75" customHeight="1">
      <c r="A37" s="19" t="s">
        <v>396</v>
      </c>
      <c r="B37" s="19" t="s">
        <v>391</v>
      </c>
      <c r="C37" s="19" t="s">
        <v>500</v>
      </c>
      <c r="D37" s="19" t="s">
        <v>834</v>
      </c>
      <c r="E37" s="71">
        <v>39722</v>
      </c>
      <c r="F37" s="71">
        <v>40082</v>
      </c>
      <c r="G37" s="72">
        <v>8479</v>
      </c>
      <c r="H37" s="72">
        <v>2535</v>
      </c>
      <c r="I37" s="72">
        <v>11014</v>
      </c>
    </row>
    <row r="38" spans="1:9" s="73" customFormat="1" ht="63.75" customHeight="1">
      <c r="A38" s="19" t="s">
        <v>396</v>
      </c>
      <c r="B38" s="19" t="s">
        <v>391</v>
      </c>
      <c r="C38" s="19" t="s">
        <v>598</v>
      </c>
      <c r="D38" s="19" t="s">
        <v>822</v>
      </c>
      <c r="E38" s="71">
        <v>39737</v>
      </c>
      <c r="F38" s="71">
        <v>40102</v>
      </c>
      <c r="G38" s="72">
        <v>1826</v>
      </c>
      <c r="H38" s="72">
        <v>546</v>
      </c>
      <c r="I38" s="72">
        <v>2372</v>
      </c>
    </row>
    <row r="39" spans="1:9" s="73" customFormat="1" ht="63.75" customHeight="1">
      <c r="A39" s="19" t="s">
        <v>396</v>
      </c>
      <c r="B39" s="19" t="s">
        <v>391</v>
      </c>
      <c r="C39" s="19" t="s">
        <v>412</v>
      </c>
      <c r="D39" s="19" t="s">
        <v>876</v>
      </c>
      <c r="E39" s="71">
        <v>39749</v>
      </c>
      <c r="F39" s="71">
        <v>40114</v>
      </c>
      <c r="G39" s="72">
        <v>1583</v>
      </c>
      <c r="H39" s="72">
        <v>473</v>
      </c>
      <c r="I39" s="72">
        <v>2056</v>
      </c>
    </row>
    <row r="40" spans="1:9" s="73" customFormat="1" ht="63.75" customHeight="1">
      <c r="A40" s="19" t="s">
        <v>396</v>
      </c>
      <c r="B40" s="19" t="s">
        <v>391</v>
      </c>
      <c r="C40" s="19" t="s">
        <v>597</v>
      </c>
      <c r="D40" s="19" t="s">
        <v>849</v>
      </c>
      <c r="E40" s="71">
        <v>39674</v>
      </c>
      <c r="F40" s="71">
        <v>39858</v>
      </c>
      <c r="G40" s="72">
        <v>1288</v>
      </c>
      <c r="H40" s="72">
        <v>385</v>
      </c>
      <c r="I40" s="72">
        <v>1673</v>
      </c>
    </row>
    <row r="41" spans="1:9" s="73" customFormat="1" ht="63.75" customHeight="1">
      <c r="A41" s="19" t="s">
        <v>396</v>
      </c>
      <c r="B41" s="19" t="s">
        <v>391</v>
      </c>
      <c r="C41" s="19" t="s">
        <v>801</v>
      </c>
      <c r="D41" s="19" t="s">
        <v>802</v>
      </c>
      <c r="E41" s="71">
        <v>39766</v>
      </c>
      <c r="F41" s="71">
        <v>39843</v>
      </c>
      <c r="G41" s="72">
        <v>1554</v>
      </c>
      <c r="H41" s="72">
        <v>465</v>
      </c>
      <c r="I41" s="72">
        <v>2019</v>
      </c>
    </row>
    <row r="42" spans="1:9" s="73" customFormat="1" ht="63.75" customHeight="1">
      <c r="A42" s="19" t="s">
        <v>396</v>
      </c>
      <c r="B42" s="19" t="s">
        <v>391</v>
      </c>
      <c r="C42" s="19" t="s">
        <v>273</v>
      </c>
      <c r="D42" s="19" t="s">
        <v>792</v>
      </c>
      <c r="E42" s="71">
        <v>39756</v>
      </c>
      <c r="F42" s="71">
        <v>40121</v>
      </c>
      <c r="G42" s="72">
        <v>1950</v>
      </c>
      <c r="H42" s="72">
        <v>583</v>
      </c>
      <c r="I42" s="72">
        <v>2533</v>
      </c>
    </row>
    <row r="43" spans="1:9" s="73" customFormat="1" ht="63.75" customHeight="1">
      <c r="A43" s="19" t="s">
        <v>396</v>
      </c>
      <c r="B43" s="19" t="s">
        <v>391</v>
      </c>
      <c r="C43" s="19" t="s">
        <v>808</v>
      </c>
      <c r="D43" s="19" t="s">
        <v>809</v>
      </c>
      <c r="E43" s="71">
        <v>39784</v>
      </c>
      <c r="F43" s="71">
        <v>40494</v>
      </c>
      <c r="G43" s="72">
        <v>9864</v>
      </c>
      <c r="H43" s="72">
        <v>2949</v>
      </c>
      <c r="I43" s="72">
        <v>12813</v>
      </c>
    </row>
    <row r="44" spans="1:9" s="73" customFormat="1" ht="63.75" customHeight="1">
      <c r="A44" s="19" t="s">
        <v>396</v>
      </c>
      <c r="B44" s="19" t="s">
        <v>391</v>
      </c>
      <c r="C44" s="19" t="s">
        <v>838</v>
      </c>
      <c r="D44" s="19" t="s">
        <v>850</v>
      </c>
      <c r="E44" s="71">
        <v>39671</v>
      </c>
      <c r="F44" s="71">
        <v>40401</v>
      </c>
      <c r="G44" s="72">
        <v>9979</v>
      </c>
      <c r="H44" s="72">
        <v>2984</v>
      </c>
      <c r="I44" s="72">
        <v>12963</v>
      </c>
    </row>
    <row r="45" spans="1:9" s="73" customFormat="1" ht="63.75" customHeight="1">
      <c r="A45" s="19" t="s">
        <v>396</v>
      </c>
      <c r="B45" s="19" t="s">
        <v>391</v>
      </c>
      <c r="C45" s="19" t="s">
        <v>596</v>
      </c>
      <c r="D45" s="19" t="s">
        <v>856</v>
      </c>
      <c r="E45" s="71">
        <v>39735</v>
      </c>
      <c r="F45" s="71">
        <v>40465</v>
      </c>
      <c r="G45" s="72">
        <v>4496</v>
      </c>
      <c r="H45" s="72">
        <v>1344</v>
      </c>
      <c r="I45" s="72">
        <v>5840</v>
      </c>
    </row>
    <row r="46" spans="1:9" s="73" customFormat="1" ht="63.75" customHeight="1">
      <c r="A46" s="19" t="s">
        <v>396</v>
      </c>
      <c r="B46" s="19" t="s">
        <v>391</v>
      </c>
      <c r="C46" s="19" t="s">
        <v>505</v>
      </c>
      <c r="D46" s="19" t="s">
        <v>877</v>
      </c>
      <c r="E46" s="71">
        <v>39757</v>
      </c>
      <c r="F46" s="71">
        <v>40016</v>
      </c>
      <c r="G46" s="72">
        <v>4575</v>
      </c>
      <c r="H46" s="72">
        <v>1368</v>
      </c>
      <c r="I46" s="72">
        <v>5943</v>
      </c>
    </row>
    <row r="47" spans="1:9" s="73" customFormat="1" ht="63.75" customHeight="1">
      <c r="A47" s="19" t="s">
        <v>396</v>
      </c>
      <c r="B47" s="19" t="s">
        <v>391</v>
      </c>
      <c r="C47" s="19" t="s">
        <v>504</v>
      </c>
      <c r="D47" s="19" t="s">
        <v>592</v>
      </c>
      <c r="E47" s="71">
        <v>39714</v>
      </c>
      <c r="F47" s="71">
        <v>40444</v>
      </c>
      <c r="G47" s="72">
        <v>11915</v>
      </c>
      <c r="H47" s="72">
        <v>3563</v>
      </c>
      <c r="I47" s="72">
        <v>15478</v>
      </c>
    </row>
    <row r="48" spans="1:9" s="73" customFormat="1" ht="63.75" customHeight="1">
      <c r="A48" s="19" t="s">
        <v>396</v>
      </c>
      <c r="B48" s="19" t="s">
        <v>391</v>
      </c>
      <c r="C48" s="19" t="s">
        <v>806</v>
      </c>
      <c r="D48" s="19" t="s">
        <v>848</v>
      </c>
      <c r="E48" s="71">
        <v>39713</v>
      </c>
      <c r="F48" s="71">
        <v>40072</v>
      </c>
      <c r="G48" s="72">
        <v>1194</v>
      </c>
      <c r="H48" s="72">
        <v>357</v>
      </c>
      <c r="I48" s="72">
        <v>1551</v>
      </c>
    </row>
    <row r="49" spans="1:9" s="73" customFormat="1" ht="63.75" customHeight="1">
      <c r="A49" s="19" t="s">
        <v>396</v>
      </c>
      <c r="B49" s="19" t="s">
        <v>391</v>
      </c>
      <c r="C49" s="19" t="s">
        <v>832</v>
      </c>
      <c r="D49" s="19" t="s">
        <v>833</v>
      </c>
      <c r="E49" s="71">
        <v>39701</v>
      </c>
      <c r="F49" s="71">
        <v>40066</v>
      </c>
      <c r="G49" s="72">
        <v>1746</v>
      </c>
      <c r="H49" s="72">
        <v>522</v>
      </c>
      <c r="I49" s="72">
        <v>2268</v>
      </c>
    </row>
    <row r="50" spans="1:9" s="73" customFormat="1" ht="63.75" customHeight="1">
      <c r="A50" s="19" t="s">
        <v>396</v>
      </c>
      <c r="B50" s="19" t="s">
        <v>391</v>
      </c>
      <c r="C50" s="19" t="s">
        <v>503</v>
      </c>
      <c r="D50" s="19" t="s">
        <v>800</v>
      </c>
      <c r="E50" s="71">
        <v>39461</v>
      </c>
      <c r="F50" s="71">
        <v>40192</v>
      </c>
      <c r="G50" s="72">
        <v>14075</v>
      </c>
      <c r="H50" s="72">
        <v>4208</v>
      </c>
      <c r="I50" s="72">
        <v>18283</v>
      </c>
    </row>
    <row r="51" spans="1:9" s="73" customFormat="1" ht="63.75" customHeight="1">
      <c r="A51" s="19" t="s">
        <v>396</v>
      </c>
      <c r="B51" s="19" t="s">
        <v>391</v>
      </c>
      <c r="C51" s="19" t="s">
        <v>502</v>
      </c>
      <c r="D51" s="19" t="s">
        <v>658</v>
      </c>
      <c r="E51" s="71">
        <v>39797</v>
      </c>
      <c r="F51" s="71">
        <v>40178</v>
      </c>
      <c r="G51" s="72">
        <v>68503</v>
      </c>
      <c r="H51" s="72">
        <v>20482</v>
      </c>
      <c r="I51" s="72">
        <v>88985</v>
      </c>
    </row>
    <row r="52" spans="1:9" s="73" customFormat="1" ht="63.75" customHeight="1">
      <c r="A52" s="19" t="s">
        <v>396</v>
      </c>
      <c r="B52" s="19" t="s">
        <v>391</v>
      </c>
      <c r="C52" s="19" t="s">
        <v>838</v>
      </c>
      <c r="D52" s="19" t="s">
        <v>839</v>
      </c>
      <c r="E52" s="71">
        <v>39671</v>
      </c>
      <c r="F52" s="71">
        <v>40401</v>
      </c>
      <c r="G52" s="72">
        <v>10306</v>
      </c>
      <c r="H52" s="72">
        <v>3082</v>
      </c>
      <c r="I52" s="72">
        <v>13388</v>
      </c>
    </row>
    <row r="53" spans="1:9" s="73" customFormat="1" ht="63.75" customHeight="1">
      <c r="A53" s="19" t="s">
        <v>396</v>
      </c>
      <c r="B53" s="19" t="s">
        <v>391</v>
      </c>
      <c r="C53" s="19" t="s">
        <v>597</v>
      </c>
      <c r="D53" s="19" t="s">
        <v>849</v>
      </c>
      <c r="E53" s="71">
        <v>39735</v>
      </c>
      <c r="F53" s="71">
        <v>40465</v>
      </c>
      <c r="G53" s="72">
        <v>4583</v>
      </c>
      <c r="H53" s="72">
        <v>1370</v>
      </c>
      <c r="I53" s="72">
        <v>5953</v>
      </c>
    </row>
    <row r="54" spans="1:9" s="73" customFormat="1" ht="63.75" customHeight="1">
      <c r="A54" s="19" t="s">
        <v>396</v>
      </c>
      <c r="B54" s="19" t="s">
        <v>391</v>
      </c>
      <c r="C54" s="19" t="s">
        <v>830</v>
      </c>
      <c r="D54" s="19" t="s">
        <v>831</v>
      </c>
      <c r="E54" s="71">
        <v>39678</v>
      </c>
      <c r="F54" s="71">
        <v>39855</v>
      </c>
      <c r="G54" s="72">
        <v>1493</v>
      </c>
      <c r="H54" s="72">
        <v>446</v>
      </c>
      <c r="I54" s="72">
        <v>1939</v>
      </c>
    </row>
    <row r="55" spans="1:9" s="73" customFormat="1" ht="63.75" customHeight="1">
      <c r="A55" s="19" t="s">
        <v>396</v>
      </c>
      <c r="B55" s="19" t="s">
        <v>391</v>
      </c>
      <c r="C55" s="19" t="s">
        <v>505</v>
      </c>
      <c r="D55" s="19" t="s">
        <v>595</v>
      </c>
      <c r="E55" s="71">
        <v>39576</v>
      </c>
      <c r="F55" s="71">
        <v>39933</v>
      </c>
      <c r="G55" s="72">
        <v>10293</v>
      </c>
      <c r="H55" s="72">
        <v>3077</v>
      </c>
      <c r="I55" s="72">
        <v>13370</v>
      </c>
    </row>
    <row r="56" spans="1:9" s="73" customFormat="1" ht="63.75" customHeight="1">
      <c r="A56" s="19" t="s">
        <v>396</v>
      </c>
      <c r="B56" s="19" t="s">
        <v>391</v>
      </c>
      <c r="C56" s="19" t="s">
        <v>812</v>
      </c>
      <c r="D56" s="19" t="s">
        <v>813</v>
      </c>
      <c r="E56" s="71">
        <v>39708</v>
      </c>
      <c r="F56" s="71">
        <v>40377</v>
      </c>
      <c r="G56" s="72">
        <v>4254</v>
      </c>
      <c r="H56" s="72">
        <v>1272</v>
      </c>
      <c r="I56" s="72">
        <v>5526</v>
      </c>
    </row>
    <row r="57" spans="1:9" s="73" customFormat="1" ht="63.75" customHeight="1">
      <c r="A57" s="19" t="s">
        <v>396</v>
      </c>
      <c r="B57" s="19" t="s">
        <v>391</v>
      </c>
      <c r="C57" s="19" t="s">
        <v>593</v>
      </c>
      <c r="D57" s="19" t="s">
        <v>835</v>
      </c>
      <c r="E57" s="71">
        <v>39632</v>
      </c>
      <c r="F57" s="71">
        <v>40362</v>
      </c>
      <c r="G57" s="72">
        <v>3691</v>
      </c>
      <c r="H57" s="72">
        <v>1104</v>
      </c>
      <c r="I57" s="72">
        <v>4795</v>
      </c>
    </row>
    <row r="58" spans="1:9" s="73" customFormat="1" ht="63.75" customHeight="1">
      <c r="A58" s="19" t="s">
        <v>396</v>
      </c>
      <c r="B58" s="19" t="s">
        <v>391</v>
      </c>
      <c r="C58" s="19" t="s">
        <v>408</v>
      </c>
      <c r="D58" s="19" t="s">
        <v>865</v>
      </c>
      <c r="E58" s="71">
        <v>39630</v>
      </c>
      <c r="F58" s="71">
        <v>40724</v>
      </c>
      <c r="G58" s="72">
        <v>38491</v>
      </c>
      <c r="H58" s="72">
        <v>11509</v>
      </c>
      <c r="I58" s="72">
        <v>50000</v>
      </c>
    </row>
    <row r="59" spans="1:9" s="73" customFormat="1" ht="63.75" customHeight="1">
      <c r="A59" s="19" t="s">
        <v>396</v>
      </c>
      <c r="B59" s="19" t="s">
        <v>391</v>
      </c>
      <c r="C59" s="19" t="s">
        <v>273</v>
      </c>
      <c r="D59" s="19" t="s">
        <v>794</v>
      </c>
      <c r="E59" s="71">
        <v>39603</v>
      </c>
      <c r="F59" s="71">
        <v>40333</v>
      </c>
      <c r="G59" s="72">
        <v>4960</v>
      </c>
      <c r="H59" s="72">
        <v>1483</v>
      </c>
      <c r="I59" s="72">
        <v>6443</v>
      </c>
    </row>
    <row r="60" spans="1:9" s="73" customFormat="1" ht="63.75" customHeight="1">
      <c r="A60" s="19" t="s">
        <v>396</v>
      </c>
      <c r="B60" s="19" t="s">
        <v>391</v>
      </c>
      <c r="C60" s="19" t="s">
        <v>851</v>
      </c>
      <c r="D60" s="19" t="s">
        <v>852</v>
      </c>
      <c r="E60" s="71">
        <v>39622</v>
      </c>
      <c r="F60" s="71">
        <v>40352</v>
      </c>
      <c r="G60" s="72">
        <v>7419</v>
      </c>
      <c r="H60" s="72">
        <v>2218</v>
      </c>
      <c r="I60" s="72">
        <v>9637</v>
      </c>
    </row>
    <row r="61" spans="1:9" s="73" customFormat="1" ht="63.75" customHeight="1">
      <c r="A61" s="19" t="s">
        <v>396</v>
      </c>
      <c r="B61" s="19" t="s">
        <v>391</v>
      </c>
      <c r="C61" s="19" t="s">
        <v>273</v>
      </c>
      <c r="D61" s="19" t="s">
        <v>864</v>
      </c>
      <c r="E61" s="71">
        <v>39661</v>
      </c>
      <c r="F61" s="71">
        <v>40026</v>
      </c>
      <c r="G61" s="72">
        <v>803</v>
      </c>
      <c r="H61" s="72">
        <v>240</v>
      </c>
      <c r="I61" s="72">
        <v>1043</v>
      </c>
    </row>
    <row r="62" spans="1:9" s="73" customFormat="1" ht="63.75" customHeight="1">
      <c r="A62" s="19" t="s">
        <v>396</v>
      </c>
      <c r="B62" s="19" t="s">
        <v>391</v>
      </c>
      <c r="C62" s="19" t="s">
        <v>857</v>
      </c>
      <c r="D62" s="19" t="s">
        <v>858</v>
      </c>
      <c r="E62" s="71">
        <v>39945</v>
      </c>
      <c r="F62" s="71">
        <v>40675</v>
      </c>
      <c r="G62" s="72">
        <v>6026</v>
      </c>
      <c r="H62" s="72">
        <v>1802</v>
      </c>
      <c r="I62" s="72">
        <v>7828</v>
      </c>
    </row>
    <row r="63" spans="1:9" s="73" customFormat="1" ht="63.75" customHeight="1">
      <c r="A63" s="19" t="s">
        <v>396</v>
      </c>
      <c r="B63" s="19" t="s">
        <v>391</v>
      </c>
      <c r="C63" s="19" t="s">
        <v>818</v>
      </c>
      <c r="D63" s="19" t="s">
        <v>819</v>
      </c>
      <c r="E63" s="71">
        <v>39955</v>
      </c>
      <c r="F63" s="71">
        <v>40685</v>
      </c>
      <c r="G63" s="72">
        <v>6406</v>
      </c>
      <c r="H63" s="72">
        <v>1915</v>
      </c>
      <c r="I63" s="72">
        <v>8321</v>
      </c>
    </row>
    <row r="64" spans="1:9" s="73" customFormat="1" ht="63.75" customHeight="1">
      <c r="A64" s="19" t="s">
        <v>396</v>
      </c>
      <c r="B64" s="19" t="s">
        <v>391</v>
      </c>
      <c r="C64" s="19" t="s">
        <v>880</v>
      </c>
      <c r="D64" s="19" t="s">
        <v>881</v>
      </c>
      <c r="E64" s="71">
        <v>39988</v>
      </c>
      <c r="F64" s="71">
        <v>40178</v>
      </c>
      <c r="G64" s="72">
        <v>25248</v>
      </c>
      <c r="H64" s="72">
        <v>7549</v>
      </c>
      <c r="I64" s="72">
        <v>32797</v>
      </c>
    </row>
    <row r="65" spans="1:9" s="73" customFormat="1" ht="63.75" customHeight="1">
      <c r="A65" s="19" t="s">
        <v>396</v>
      </c>
      <c r="B65" s="19" t="s">
        <v>391</v>
      </c>
      <c r="C65" s="19" t="s">
        <v>787</v>
      </c>
      <c r="D65" s="19" t="s">
        <v>790</v>
      </c>
      <c r="E65" s="71">
        <v>39931</v>
      </c>
      <c r="F65" s="71">
        <v>40297</v>
      </c>
      <c r="G65" s="72">
        <v>1194</v>
      </c>
      <c r="H65" s="72">
        <v>357</v>
      </c>
      <c r="I65" s="72">
        <v>1551</v>
      </c>
    </row>
    <row r="66" spans="1:9" s="73" customFormat="1" ht="63.75" customHeight="1">
      <c r="A66" s="19" t="s">
        <v>396</v>
      </c>
      <c r="B66" s="19" t="s">
        <v>391</v>
      </c>
      <c r="C66" s="19" t="s">
        <v>882</v>
      </c>
      <c r="D66" s="19" t="s">
        <v>883</v>
      </c>
      <c r="E66" s="71">
        <v>39920</v>
      </c>
      <c r="F66" s="71">
        <v>40332</v>
      </c>
      <c r="G66" s="72">
        <v>3519</v>
      </c>
      <c r="H66" s="72">
        <v>1052</v>
      </c>
      <c r="I66" s="72">
        <v>4571</v>
      </c>
    </row>
    <row r="67" spans="1:9" s="73" customFormat="1" ht="63.75" customHeight="1">
      <c r="A67" s="19" t="s">
        <v>396</v>
      </c>
      <c r="B67" s="19" t="s">
        <v>391</v>
      </c>
      <c r="C67" s="19" t="s">
        <v>501</v>
      </c>
      <c r="D67" s="19" t="s">
        <v>826</v>
      </c>
      <c r="E67" s="71">
        <v>39853</v>
      </c>
      <c r="F67" s="71">
        <v>40218</v>
      </c>
      <c r="G67" s="72">
        <v>1405</v>
      </c>
      <c r="H67" s="72">
        <v>420</v>
      </c>
      <c r="I67" s="72">
        <v>1825</v>
      </c>
    </row>
    <row r="68" spans="1:9" s="73" customFormat="1" ht="63.75" customHeight="1">
      <c r="A68" s="19" t="s">
        <v>396</v>
      </c>
      <c r="B68" s="19" t="s">
        <v>391</v>
      </c>
      <c r="C68" s="19" t="s">
        <v>810</v>
      </c>
      <c r="D68" s="19" t="s">
        <v>811</v>
      </c>
      <c r="E68" s="71">
        <v>39755</v>
      </c>
      <c r="F68" s="71">
        <v>40120</v>
      </c>
      <c r="G68" s="72">
        <v>2938</v>
      </c>
      <c r="H68" s="72">
        <v>878</v>
      </c>
      <c r="I68" s="72">
        <v>3816</v>
      </c>
    </row>
    <row r="69" spans="1:9" s="73" customFormat="1" ht="63.75" customHeight="1">
      <c r="A69" s="19" t="s">
        <v>396</v>
      </c>
      <c r="B69" s="19" t="s">
        <v>391</v>
      </c>
      <c r="C69" s="19" t="s">
        <v>412</v>
      </c>
      <c r="D69" s="19" t="s">
        <v>863</v>
      </c>
      <c r="E69" s="71">
        <v>39735</v>
      </c>
      <c r="F69" s="71">
        <v>40100</v>
      </c>
      <c r="G69" s="72">
        <v>1583</v>
      </c>
      <c r="H69" s="72">
        <v>473</v>
      </c>
      <c r="I69" s="72">
        <v>2056</v>
      </c>
    </row>
    <row r="70" spans="1:9" s="73" customFormat="1" ht="63.75" customHeight="1">
      <c r="A70" s="19" t="s">
        <v>396</v>
      </c>
      <c r="B70" s="19" t="s">
        <v>391</v>
      </c>
      <c r="C70" s="19" t="s">
        <v>412</v>
      </c>
      <c r="D70" s="19" t="s">
        <v>862</v>
      </c>
      <c r="E70" s="71">
        <v>39735</v>
      </c>
      <c r="F70" s="71">
        <v>40100</v>
      </c>
      <c r="G70" s="72">
        <v>1304</v>
      </c>
      <c r="H70" s="72">
        <v>390</v>
      </c>
      <c r="I70" s="72">
        <v>1694</v>
      </c>
    </row>
    <row r="71" spans="1:9" s="73" customFormat="1" ht="63.75" customHeight="1">
      <c r="A71" s="19" t="s">
        <v>396</v>
      </c>
      <c r="B71" s="19" t="s">
        <v>391</v>
      </c>
      <c r="C71" s="19" t="s">
        <v>805</v>
      </c>
      <c r="D71" s="19" t="s">
        <v>1412</v>
      </c>
      <c r="E71" s="71">
        <v>39783</v>
      </c>
      <c r="F71" s="71">
        <v>40178</v>
      </c>
      <c r="G71" s="72">
        <v>3963</v>
      </c>
      <c r="H71" s="72">
        <v>1185</v>
      </c>
      <c r="I71" s="72">
        <v>5148</v>
      </c>
    </row>
    <row r="72" spans="1:9" s="73" customFormat="1" ht="63.75" customHeight="1">
      <c r="A72" s="19" t="s">
        <v>396</v>
      </c>
      <c r="B72" s="19" t="s">
        <v>391</v>
      </c>
      <c r="C72" s="19" t="s">
        <v>803</v>
      </c>
      <c r="D72" s="19" t="s">
        <v>804</v>
      </c>
      <c r="E72" s="71">
        <v>39770</v>
      </c>
      <c r="F72" s="71">
        <v>40500</v>
      </c>
      <c r="G72" s="72">
        <v>5367</v>
      </c>
      <c r="H72" s="72">
        <v>1605</v>
      </c>
      <c r="I72" s="72">
        <v>6972</v>
      </c>
    </row>
    <row r="73" spans="1:9" s="73" customFormat="1" ht="63.75" customHeight="1">
      <c r="A73" s="19" t="s">
        <v>396</v>
      </c>
      <c r="B73" s="19" t="s">
        <v>391</v>
      </c>
      <c r="C73" s="19" t="s">
        <v>505</v>
      </c>
      <c r="D73" s="19" t="s">
        <v>837</v>
      </c>
      <c r="E73" s="71">
        <v>39723</v>
      </c>
      <c r="F73" s="71">
        <v>40087</v>
      </c>
      <c r="G73" s="72">
        <v>1155</v>
      </c>
      <c r="H73" s="72">
        <v>345</v>
      </c>
      <c r="I73" s="72">
        <v>1500</v>
      </c>
    </row>
    <row r="74" spans="1:9" s="73" customFormat="1" ht="63.75" customHeight="1">
      <c r="A74" s="19" t="s">
        <v>396</v>
      </c>
      <c r="B74" s="19" t="s">
        <v>391</v>
      </c>
      <c r="C74" s="19" t="s">
        <v>840</v>
      </c>
      <c r="D74" s="19" t="s">
        <v>841</v>
      </c>
      <c r="E74" s="71">
        <v>39735</v>
      </c>
      <c r="F74" s="71">
        <v>40096</v>
      </c>
      <c r="G74" s="72">
        <v>1902</v>
      </c>
      <c r="H74" s="72">
        <v>569</v>
      </c>
      <c r="I74" s="72">
        <v>2471</v>
      </c>
    </row>
    <row r="75" spans="1:9" s="73" customFormat="1" ht="63.75" customHeight="1">
      <c r="A75" s="19" t="s">
        <v>396</v>
      </c>
      <c r="B75" s="19" t="s">
        <v>391</v>
      </c>
      <c r="C75" s="19" t="s">
        <v>593</v>
      </c>
      <c r="D75" s="19" t="s">
        <v>847</v>
      </c>
      <c r="E75" s="71">
        <v>39741</v>
      </c>
      <c r="F75" s="71">
        <v>40105</v>
      </c>
      <c r="G75" s="72">
        <v>3638</v>
      </c>
      <c r="H75" s="72">
        <v>0</v>
      </c>
      <c r="I75" s="72">
        <v>3638</v>
      </c>
    </row>
    <row r="76" spans="1:9" s="73" customFormat="1" ht="63.75" customHeight="1">
      <c r="A76" s="19" t="s">
        <v>396</v>
      </c>
      <c r="B76" s="19" t="s">
        <v>391</v>
      </c>
      <c r="C76" s="19" t="s">
        <v>500</v>
      </c>
      <c r="D76" s="19" t="s">
        <v>1413</v>
      </c>
      <c r="E76" s="71">
        <v>39720</v>
      </c>
      <c r="F76" s="71">
        <v>40086</v>
      </c>
      <c r="G76" s="72">
        <v>15395</v>
      </c>
      <c r="H76" s="72">
        <v>4603</v>
      </c>
      <c r="I76" s="72">
        <v>19998</v>
      </c>
    </row>
    <row r="77" spans="1:9" s="73" customFormat="1" ht="63.75" customHeight="1">
      <c r="A77" s="19" t="s">
        <v>396</v>
      </c>
      <c r="B77" s="19" t="s">
        <v>391</v>
      </c>
      <c r="C77" s="19" t="s">
        <v>867</v>
      </c>
      <c r="D77" s="19" t="s">
        <v>868</v>
      </c>
      <c r="E77" s="71">
        <v>39912</v>
      </c>
      <c r="F77" s="71">
        <v>40277</v>
      </c>
      <c r="G77" s="72">
        <v>4395</v>
      </c>
      <c r="H77" s="72">
        <v>1314</v>
      </c>
      <c r="I77" s="72">
        <v>5709</v>
      </c>
    </row>
    <row r="78" spans="1:9" s="73" customFormat="1" ht="63.75" customHeight="1">
      <c r="A78" s="19" t="s">
        <v>396</v>
      </c>
      <c r="B78" s="19" t="s">
        <v>391</v>
      </c>
      <c r="C78" s="19" t="s">
        <v>598</v>
      </c>
      <c r="D78" s="19" t="s">
        <v>823</v>
      </c>
      <c r="E78" s="71">
        <v>39737</v>
      </c>
      <c r="F78" s="71">
        <v>40102</v>
      </c>
      <c r="G78" s="72">
        <v>1510</v>
      </c>
      <c r="H78" s="72">
        <v>451</v>
      </c>
      <c r="I78" s="72">
        <v>1961</v>
      </c>
    </row>
    <row r="79" spans="1:9" s="73" customFormat="1" ht="63.75" customHeight="1">
      <c r="A79" s="19" t="s">
        <v>396</v>
      </c>
      <c r="B79" s="19" t="s">
        <v>391</v>
      </c>
      <c r="C79" s="19" t="s">
        <v>816</v>
      </c>
      <c r="D79" s="19" t="s">
        <v>817</v>
      </c>
      <c r="E79" s="71">
        <v>39675</v>
      </c>
      <c r="F79" s="71">
        <v>40178</v>
      </c>
      <c r="G79" s="72">
        <v>17881</v>
      </c>
      <c r="H79" s="72">
        <v>5346</v>
      </c>
      <c r="I79" s="72">
        <v>23227</v>
      </c>
    </row>
    <row r="80" spans="1:9" s="73" customFormat="1" ht="63.75" customHeight="1">
      <c r="A80" s="19" t="s">
        <v>396</v>
      </c>
      <c r="B80" s="19" t="s">
        <v>391</v>
      </c>
      <c r="C80" s="19" t="s">
        <v>500</v>
      </c>
      <c r="D80" s="19" t="s">
        <v>836</v>
      </c>
      <c r="E80" s="71">
        <v>39713</v>
      </c>
      <c r="F80" s="71">
        <v>40086</v>
      </c>
      <c r="G80" s="72">
        <v>7698</v>
      </c>
      <c r="H80" s="72">
        <v>2302</v>
      </c>
      <c r="I80" s="72">
        <v>10000</v>
      </c>
    </row>
    <row r="81" spans="1:9" s="73" customFormat="1" ht="63.75" customHeight="1">
      <c r="A81" s="19" t="s">
        <v>396</v>
      </c>
      <c r="B81" s="19" t="s">
        <v>391</v>
      </c>
      <c r="C81" s="19" t="s">
        <v>594</v>
      </c>
      <c r="D81" s="19" t="s">
        <v>791</v>
      </c>
      <c r="E81" s="71">
        <v>39820</v>
      </c>
      <c r="F81" s="71">
        <v>40086</v>
      </c>
      <c r="G81" s="72">
        <v>1363</v>
      </c>
      <c r="H81" s="72">
        <v>442</v>
      </c>
      <c r="I81" s="72">
        <v>1805</v>
      </c>
    </row>
    <row r="82" spans="1:9" s="73" customFormat="1" ht="63.75" customHeight="1">
      <c r="A82" s="19" t="s">
        <v>396</v>
      </c>
      <c r="B82" s="19" t="s">
        <v>391</v>
      </c>
      <c r="C82" s="19" t="s">
        <v>594</v>
      </c>
      <c r="D82" s="19" t="s">
        <v>789</v>
      </c>
      <c r="E82" s="71">
        <v>39820</v>
      </c>
      <c r="F82" s="71">
        <v>40086</v>
      </c>
      <c r="G82" s="72">
        <v>1335</v>
      </c>
      <c r="H82" s="72">
        <v>433</v>
      </c>
      <c r="I82" s="72">
        <v>1768</v>
      </c>
    </row>
    <row r="83" spans="1:9" s="73" customFormat="1" ht="63.75" customHeight="1">
      <c r="A83" s="19" t="s">
        <v>396</v>
      </c>
      <c r="B83" s="19" t="s">
        <v>391</v>
      </c>
      <c r="C83" s="19" t="s">
        <v>797</v>
      </c>
      <c r="D83" s="19" t="s">
        <v>798</v>
      </c>
      <c r="E83" s="71">
        <v>39890</v>
      </c>
      <c r="F83" s="71">
        <v>40255</v>
      </c>
      <c r="G83" s="72">
        <v>1576</v>
      </c>
      <c r="H83" s="72">
        <v>471</v>
      </c>
      <c r="I83" s="72">
        <v>2047</v>
      </c>
    </row>
    <row r="84" spans="1:9" s="73" customFormat="1" ht="63.75" customHeight="1">
      <c r="A84" s="19" t="s">
        <v>396</v>
      </c>
      <c r="B84" s="19" t="s">
        <v>391</v>
      </c>
      <c r="C84" s="19" t="s">
        <v>797</v>
      </c>
      <c r="D84" s="19" t="s">
        <v>798</v>
      </c>
      <c r="E84" s="71">
        <v>39941</v>
      </c>
      <c r="F84" s="71">
        <v>40671</v>
      </c>
      <c r="G84" s="72">
        <v>3875</v>
      </c>
      <c r="H84" s="72">
        <v>1159</v>
      </c>
      <c r="I84" s="72">
        <v>5034</v>
      </c>
    </row>
    <row r="85" spans="1:9" s="73" customFormat="1" ht="63.75" customHeight="1">
      <c r="A85" s="19" t="s">
        <v>396</v>
      </c>
      <c r="B85" s="19" t="s">
        <v>391</v>
      </c>
      <c r="C85" s="19" t="s">
        <v>505</v>
      </c>
      <c r="D85" s="19" t="s">
        <v>873</v>
      </c>
      <c r="E85" s="71">
        <v>39891</v>
      </c>
      <c r="F85" s="71">
        <v>40257</v>
      </c>
      <c r="G85" s="72">
        <v>3864</v>
      </c>
      <c r="H85" s="72">
        <v>1155</v>
      </c>
      <c r="I85" s="72">
        <v>5019</v>
      </c>
    </row>
    <row r="86" spans="1:9" s="73" customFormat="1" ht="63.75" customHeight="1">
      <c r="A86" s="19" t="s">
        <v>396</v>
      </c>
      <c r="B86" s="19" t="s">
        <v>391</v>
      </c>
      <c r="C86" s="19" t="s">
        <v>853</v>
      </c>
      <c r="D86" s="19" t="s">
        <v>854</v>
      </c>
      <c r="E86" s="71">
        <v>39776</v>
      </c>
      <c r="F86" s="71">
        <v>39843</v>
      </c>
      <c r="G86" s="72">
        <v>317</v>
      </c>
      <c r="H86" s="72">
        <v>95</v>
      </c>
      <c r="I86" s="72">
        <v>412</v>
      </c>
    </row>
    <row r="87" spans="1:9" s="73" customFormat="1" ht="63.75" customHeight="1">
      <c r="A87" s="19" t="s">
        <v>396</v>
      </c>
      <c r="B87" s="19" t="s">
        <v>391</v>
      </c>
      <c r="C87" s="19" t="s">
        <v>795</v>
      </c>
      <c r="D87" s="19" t="s">
        <v>796</v>
      </c>
      <c r="E87" s="71">
        <v>39909</v>
      </c>
      <c r="F87" s="71">
        <v>40633</v>
      </c>
      <c r="G87" s="72">
        <v>15391</v>
      </c>
      <c r="H87" s="72">
        <v>4602</v>
      </c>
      <c r="I87" s="72">
        <v>19993</v>
      </c>
    </row>
    <row r="88" spans="1:9" s="73" customFormat="1" ht="63.75" customHeight="1">
      <c r="A88" s="19" t="s">
        <v>396</v>
      </c>
      <c r="B88" s="19" t="s">
        <v>391</v>
      </c>
      <c r="C88" s="19" t="s">
        <v>806</v>
      </c>
      <c r="D88" s="19" t="s">
        <v>807</v>
      </c>
      <c r="E88" s="71">
        <v>39794</v>
      </c>
      <c r="F88" s="71">
        <v>39995</v>
      </c>
      <c r="G88" s="72">
        <v>5252</v>
      </c>
      <c r="H88" s="72">
        <v>1570</v>
      </c>
      <c r="I88" s="72">
        <v>6822</v>
      </c>
    </row>
    <row r="89" spans="1:9" s="73" customFormat="1" ht="63.75" customHeight="1">
      <c r="A89" s="19" t="s">
        <v>396</v>
      </c>
      <c r="B89" s="19" t="s">
        <v>391</v>
      </c>
      <c r="C89" s="19" t="s">
        <v>505</v>
      </c>
      <c r="D89" s="19" t="s">
        <v>875</v>
      </c>
      <c r="E89" s="71">
        <v>39770</v>
      </c>
      <c r="F89" s="71">
        <v>39933</v>
      </c>
      <c r="G89" s="72">
        <v>1155</v>
      </c>
      <c r="H89" s="72">
        <v>345</v>
      </c>
      <c r="I89" s="72">
        <v>1500</v>
      </c>
    </row>
    <row r="90" spans="1:9" s="73" customFormat="1" ht="63.75" customHeight="1">
      <c r="A90" s="19" t="s">
        <v>396</v>
      </c>
      <c r="B90" s="19" t="s">
        <v>391</v>
      </c>
      <c r="C90" s="19" t="s">
        <v>832</v>
      </c>
      <c r="D90" s="19" t="s">
        <v>833</v>
      </c>
      <c r="E90" s="71">
        <v>39986</v>
      </c>
      <c r="F90" s="71">
        <v>40351</v>
      </c>
      <c r="G90" s="72">
        <v>882</v>
      </c>
      <c r="H90" s="72">
        <v>264</v>
      </c>
      <c r="I90" s="72">
        <v>1146</v>
      </c>
    </row>
    <row r="91" spans="1:9" s="73" customFormat="1" ht="63.75" customHeight="1">
      <c r="A91" s="19" t="s">
        <v>396</v>
      </c>
      <c r="B91" s="19" t="s">
        <v>391</v>
      </c>
      <c r="C91" s="19" t="s">
        <v>548</v>
      </c>
      <c r="D91" s="19" t="s">
        <v>799</v>
      </c>
      <c r="E91" s="71">
        <v>39932</v>
      </c>
      <c r="F91" s="71">
        <v>40148</v>
      </c>
      <c r="G91" s="72">
        <v>3255</v>
      </c>
      <c r="H91" s="72">
        <v>973</v>
      </c>
      <c r="I91" s="72">
        <v>4228</v>
      </c>
    </row>
    <row r="92" spans="1:9" s="73" customFormat="1" ht="63.75" customHeight="1">
      <c r="A92" s="19" t="s">
        <v>396</v>
      </c>
      <c r="B92" s="19" t="s">
        <v>391</v>
      </c>
      <c r="C92" s="19" t="s">
        <v>412</v>
      </c>
      <c r="D92" s="19" t="s">
        <v>859</v>
      </c>
      <c r="E92" s="71">
        <v>39855</v>
      </c>
      <c r="F92" s="71">
        <v>40220</v>
      </c>
      <c r="G92" s="72">
        <v>1631</v>
      </c>
      <c r="H92" s="72">
        <v>488</v>
      </c>
      <c r="I92" s="72">
        <v>2119</v>
      </c>
    </row>
    <row r="93" spans="1:9" s="73" customFormat="1" ht="63.75" customHeight="1">
      <c r="A93" s="19" t="s">
        <v>396</v>
      </c>
      <c r="B93" s="19" t="s">
        <v>391</v>
      </c>
      <c r="C93" s="19" t="s">
        <v>784</v>
      </c>
      <c r="D93" s="19" t="s">
        <v>874</v>
      </c>
      <c r="E93" s="71">
        <v>39899</v>
      </c>
      <c r="F93" s="71">
        <v>40264</v>
      </c>
      <c r="G93" s="72">
        <v>1805</v>
      </c>
      <c r="H93" s="72">
        <v>540</v>
      </c>
      <c r="I93" s="72">
        <v>2345</v>
      </c>
    </row>
    <row r="94" spans="1:9" s="73" customFormat="1" ht="63.75" customHeight="1">
      <c r="A94" s="19" t="s">
        <v>396</v>
      </c>
      <c r="B94" s="19" t="s">
        <v>391</v>
      </c>
      <c r="C94" s="19" t="s">
        <v>412</v>
      </c>
      <c r="D94" s="19" t="s">
        <v>829</v>
      </c>
      <c r="E94" s="71">
        <v>39855</v>
      </c>
      <c r="F94" s="71">
        <v>40220</v>
      </c>
      <c r="G94" s="72">
        <v>1570</v>
      </c>
      <c r="H94" s="72">
        <v>469</v>
      </c>
      <c r="I94" s="72">
        <v>2039</v>
      </c>
    </row>
    <row r="95" spans="1:9" s="73" customFormat="1" ht="63.75" customHeight="1">
      <c r="A95" s="19" t="s">
        <v>396</v>
      </c>
      <c r="B95" s="19" t="s">
        <v>391</v>
      </c>
      <c r="C95" s="19" t="s">
        <v>601</v>
      </c>
      <c r="D95" s="19" t="s">
        <v>786</v>
      </c>
      <c r="E95" s="71">
        <v>39898</v>
      </c>
      <c r="F95" s="71">
        <v>40263</v>
      </c>
      <c r="G95" s="72">
        <v>3472</v>
      </c>
      <c r="H95" s="72">
        <v>1038</v>
      </c>
      <c r="I95" s="72">
        <v>4510</v>
      </c>
    </row>
    <row r="96" spans="1:9" s="73" customFormat="1" ht="63.75" customHeight="1">
      <c r="A96" s="19" t="s">
        <v>396</v>
      </c>
      <c r="B96" s="19" t="s">
        <v>391</v>
      </c>
      <c r="C96" s="19" t="s">
        <v>504</v>
      </c>
      <c r="D96" s="19" t="s">
        <v>814</v>
      </c>
      <c r="E96" s="71">
        <v>39990</v>
      </c>
      <c r="F96" s="71">
        <v>40720</v>
      </c>
      <c r="G96" s="72">
        <v>34047</v>
      </c>
      <c r="H96" s="72">
        <v>10180</v>
      </c>
      <c r="I96" s="72">
        <v>44227</v>
      </c>
    </row>
    <row r="97" spans="1:9" s="73" customFormat="1" ht="63.75" customHeight="1">
      <c r="A97" s="19" t="s">
        <v>396</v>
      </c>
      <c r="B97" s="19" t="s">
        <v>391</v>
      </c>
      <c r="C97" s="19" t="s">
        <v>504</v>
      </c>
      <c r="D97" s="19" t="s">
        <v>866</v>
      </c>
      <c r="E97" s="71">
        <v>39758</v>
      </c>
      <c r="F97" s="71">
        <v>40488</v>
      </c>
      <c r="G97" s="72">
        <v>4544</v>
      </c>
      <c r="H97" s="72">
        <v>1359</v>
      </c>
      <c r="I97" s="72">
        <v>5903</v>
      </c>
    </row>
    <row r="98" spans="1:9" s="73" customFormat="1" ht="63.75" customHeight="1">
      <c r="A98" s="19" t="s">
        <v>396</v>
      </c>
      <c r="B98" s="19" t="s">
        <v>391</v>
      </c>
      <c r="C98" s="19" t="s">
        <v>805</v>
      </c>
      <c r="D98" s="19" t="s">
        <v>1412</v>
      </c>
      <c r="E98" s="71">
        <v>39919</v>
      </c>
      <c r="F98" s="71">
        <v>40284</v>
      </c>
      <c r="G98" s="72">
        <v>2517</v>
      </c>
      <c r="H98" s="72">
        <v>753</v>
      </c>
      <c r="I98" s="72">
        <v>3270</v>
      </c>
    </row>
    <row r="99" spans="1:9" s="73" customFormat="1" ht="63.75" customHeight="1">
      <c r="A99" s="19" t="s">
        <v>396</v>
      </c>
      <c r="B99" s="19" t="s">
        <v>391</v>
      </c>
      <c r="C99" s="19" t="s">
        <v>845</v>
      </c>
      <c r="D99" s="19" t="s">
        <v>846</v>
      </c>
      <c r="E99" s="71">
        <v>39777</v>
      </c>
      <c r="F99" s="71">
        <v>40142</v>
      </c>
      <c r="G99" s="72">
        <v>1108</v>
      </c>
      <c r="H99" s="72">
        <v>331</v>
      </c>
      <c r="I99" s="72">
        <v>1439</v>
      </c>
    </row>
    <row r="100" spans="1:9" s="73" customFormat="1" ht="63.75" customHeight="1">
      <c r="A100" s="19" t="s">
        <v>396</v>
      </c>
      <c r="B100" s="19" t="s">
        <v>391</v>
      </c>
      <c r="C100" s="19" t="s">
        <v>600</v>
      </c>
      <c r="D100" s="19" t="s">
        <v>793</v>
      </c>
      <c r="E100" s="71">
        <v>39794</v>
      </c>
      <c r="F100" s="71">
        <v>39843</v>
      </c>
      <c r="G100" s="72">
        <v>653</v>
      </c>
      <c r="H100" s="72">
        <v>195</v>
      </c>
      <c r="I100" s="72">
        <v>848</v>
      </c>
    </row>
    <row r="101" spans="1:9" s="73" customFormat="1" ht="63.75" customHeight="1">
      <c r="A101" s="19" t="s">
        <v>396</v>
      </c>
      <c r="B101" s="19" t="s">
        <v>391</v>
      </c>
      <c r="C101" s="19" t="s">
        <v>505</v>
      </c>
      <c r="D101" s="19" t="s">
        <v>879</v>
      </c>
      <c r="E101" s="71">
        <v>39770</v>
      </c>
      <c r="F101" s="71">
        <v>39933</v>
      </c>
      <c r="G101" s="72">
        <v>1155</v>
      </c>
      <c r="H101" s="72">
        <v>345</v>
      </c>
      <c r="I101" s="72">
        <v>1500</v>
      </c>
    </row>
    <row r="102" spans="1:9" s="73" customFormat="1" ht="63.75" customHeight="1">
      <c r="A102" s="19" t="s">
        <v>396</v>
      </c>
      <c r="B102" s="19" t="s">
        <v>391</v>
      </c>
      <c r="C102" s="19" t="s">
        <v>845</v>
      </c>
      <c r="D102" s="19" t="s">
        <v>860</v>
      </c>
      <c r="E102" s="71">
        <v>39777</v>
      </c>
      <c r="F102" s="71">
        <v>40142</v>
      </c>
      <c r="G102" s="72">
        <v>1108</v>
      </c>
      <c r="H102" s="72">
        <v>331</v>
      </c>
      <c r="I102" s="72">
        <v>1439</v>
      </c>
    </row>
    <row r="103" spans="1:9" s="73" customFormat="1" ht="63.75" customHeight="1">
      <c r="A103" s="19" t="s">
        <v>396</v>
      </c>
      <c r="B103" s="19" t="s">
        <v>391</v>
      </c>
      <c r="C103" s="19" t="s">
        <v>505</v>
      </c>
      <c r="D103" s="19" t="s">
        <v>878</v>
      </c>
      <c r="E103" s="71">
        <v>39770</v>
      </c>
      <c r="F103" s="71">
        <v>39933</v>
      </c>
      <c r="G103" s="72">
        <v>1155</v>
      </c>
      <c r="H103" s="72">
        <v>345</v>
      </c>
      <c r="I103" s="72">
        <v>1500</v>
      </c>
    </row>
    <row r="104" spans="1:9" s="73" customFormat="1" ht="63.75" customHeight="1">
      <c r="A104" s="19" t="s">
        <v>396</v>
      </c>
      <c r="B104" s="19" t="s">
        <v>391</v>
      </c>
      <c r="C104" s="19" t="s">
        <v>843</v>
      </c>
      <c r="D104" s="19" t="s">
        <v>844</v>
      </c>
      <c r="E104" s="71">
        <v>39811</v>
      </c>
      <c r="F104" s="71">
        <v>40178</v>
      </c>
      <c r="G104" s="72">
        <v>1342</v>
      </c>
      <c r="H104" s="72">
        <v>435</v>
      </c>
      <c r="I104" s="72">
        <v>1777</v>
      </c>
    </row>
    <row r="105" spans="1:9" s="73" customFormat="1" ht="63.75" customHeight="1">
      <c r="A105" s="19" t="s">
        <v>396</v>
      </c>
      <c r="B105" s="19" t="s">
        <v>391</v>
      </c>
      <c r="C105" s="19" t="s">
        <v>599</v>
      </c>
      <c r="D105" s="19" t="s">
        <v>842</v>
      </c>
      <c r="E105" s="71">
        <v>39951</v>
      </c>
      <c r="F105" s="71">
        <v>40178</v>
      </c>
      <c r="G105" s="72">
        <v>1009</v>
      </c>
      <c r="H105" s="72">
        <v>302</v>
      </c>
      <c r="I105" s="72">
        <v>1311</v>
      </c>
    </row>
    <row r="106" spans="1:9" s="73" customFormat="1" ht="63.75" customHeight="1">
      <c r="A106" s="19" t="s">
        <v>396</v>
      </c>
      <c r="B106" s="19" t="s">
        <v>391</v>
      </c>
      <c r="C106" s="19" t="s">
        <v>820</v>
      </c>
      <c r="D106" s="19" t="s">
        <v>821</v>
      </c>
      <c r="E106" s="71">
        <v>39924</v>
      </c>
      <c r="F106" s="71">
        <v>40107</v>
      </c>
      <c r="G106" s="72">
        <v>1805</v>
      </c>
      <c r="H106" s="72">
        <v>540</v>
      </c>
      <c r="I106" s="72">
        <v>2345</v>
      </c>
    </row>
    <row r="107" spans="1:9" s="73" customFormat="1" ht="63.75" customHeight="1">
      <c r="A107" s="19" t="s">
        <v>396</v>
      </c>
      <c r="B107" s="19" t="s">
        <v>391</v>
      </c>
      <c r="C107" s="19" t="s">
        <v>869</v>
      </c>
      <c r="D107" s="19" t="s">
        <v>870</v>
      </c>
      <c r="E107" s="71">
        <v>39920</v>
      </c>
      <c r="F107" s="71">
        <v>40288</v>
      </c>
      <c r="G107" s="72">
        <v>2974</v>
      </c>
      <c r="H107" s="72">
        <v>889</v>
      </c>
      <c r="I107" s="72">
        <v>3863</v>
      </c>
    </row>
    <row r="108" spans="1:9" s="73" customFormat="1" ht="63.75" customHeight="1">
      <c r="A108" s="19" t="s">
        <v>396</v>
      </c>
      <c r="B108" s="19" t="s">
        <v>391</v>
      </c>
      <c r="C108" s="19" t="s">
        <v>591</v>
      </c>
      <c r="D108" s="19" t="s">
        <v>855</v>
      </c>
      <c r="E108" s="71">
        <v>39790</v>
      </c>
      <c r="F108" s="71">
        <v>39994</v>
      </c>
      <c r="G108" s="72">
        <v>3199</v>
      </c>
      <c r="H108" s="72">
        <v>957</v>
      </c>
      <c r="I108" s="72">
        <v>4156</v>
      </c>
    </row>
    <row r="109" spans="1:9" s="73" customFormat="1" ht="63.75" customHeight="1">
      <c r="A109" s="19" t="s">
        <v>602</v>
      </c>
      <c r="B109" s="19" t="s">
        <v>884</v>
      </c>
      <c r="C109" s="19" t="s">
        <v>221</v>
      </c>
      <c r="D109" s="19" t="s">
        <v>885</v>
      </c>
      <c r="E109" s="71">
        <v>39508</v>
      </c>
      <c r="F109" s="71">
        <v>39721</v>
      </c>
      <c r="G109" s="72">
        <v>40450</v>
      </c>
      <c r="H109" s="72">
        <v>4045</v>
      </c>
      <c r="I109" s="72">
        <v>44495</v>
      </c>
    </row>
    <row r="110" spans="1:9" s="73" customFormat="1" ht="63.75" customHeight="1">
      <c r="A110" s="19" t="s">
        <v>250</v>
      </c>
      <c r="B110" s="19" t="s">
        <v>886</v>
      </c>
      <c r="C110" s="19" t="s">
        <v>887</v>
      </c>
      <c r="D110" s="19" t="s">
        <v>888</v>
      </c>
      <c r="E110" s="71">
        <v>39722</v>
      </c>
      <c r="F110" s="71">
        <v>40086</v>
      </c>
      <c r="G110" s="72">
        <v>169072</v>
      </c>
      <c r="H110" s="72">
        <v>5830</v>
      </c>
      <c r="I110" s="72">
        <v>174902</v>
      </c>
    </row>
    <row r="111" spans="1:9" s="73" customFormat="1" ht="63.75" customHeight="1">
      <c r="A111" s="19" t="s">
        <v>10</v>
      </c>
      <c r="B111" s="19" t="s">
        <v>889</v>
      </c>
      <c r="C111" s="19" t="s">
        <v>394</v>
      </c>
      <c r="D111" s="19" t="s">
        <v>890</v>
      </c>
      <c r="E111" s="71">
        <v>39756</v>
      </c>
      <c r="F111" s="71">
        <v>40120</v>
      </c>
      <c r="G111" s="72">
        <v>10000</v>
      </c>
      <c r="H111" s="72">
        <v>0</v>
      </c>
      <c r="I111" s="72">
        <v>10000</v>
      </c>
    </row>
    <row r="112" spans="1:9" s="73" customFormat="1" ht="63.75" customHeight="1">
      <c r="A112" s="19" t="s">
        <v>10</v>
      </c>
      <c r="B112" s="19" t="s">
        <v>891</v>
      </c>
      <c r="C112" s="19" t="s">
        <v>517</v>
      </c>
      <c r="D112" s="19" t="s">
        <v>892</v>
      </c>
      <c r="E112" s="71">
        <v>39630</v>
      </c>
      <c r="F112" s="71">
        <v>40359</v>
      </c>
      <c r="G112" s="72">
        <v>139580</v>
      </c>
      <c r="H112" s="72">
        <v>9886</v>
      </c>
      <c r="I112" s="72">
        <v>149466</v>
      </c>
    </row>
    <row r="113" spans="1:9" s="73" customFormat="1" ht="63.75" customHeight="1">
      <c r="A113" s="19" t="s">
        <v>256</v>
      </c>
      <c r="B113" s="19" t="s">
        <v>257</v>
      </c>
      <c r="C113" s="19" t="s">
        <v>517</v>
      </c>
      <c r="D113" s="19" t="s">
        <v>893</v>
      </c>
      <c r="E113" s="71">
        <v>39814</v>
      </c>
      <c r="F113" s="71">
        <v>40786</v>
      </c>
      <c r="G113" s="72">
        <v>14532</v>
      </c>
      <c r="H113" s="72">
        <v>4345</v>
      </c>
      <c r="I113" s="72">
        <v>18877</v>
      </c>
    </row>
    <row r="114" spans="1:9" s="73" customFormat="1" ht="63.75" customHeight="1">
      <c r="A114" s="19" t="s">
        <v>256</v>
      </c>
      <c r="B114" s="19" t="s">
        <v>257</v>
      </c>
      <c r="C114" s="19" t="s">
        <v>259</v>
      </c>
      <c r="D114" s="19" t="s">
        <v>894</v>
      </c>
      <c r="E114" s="71">
        <v>39722</v>
      </c>
      <c r="F114" s="71">
        <v>40086</v>
      </c>
      <c r="G114" s="72">
        <v>19675</v>
      </c>
      <c r="H114" s="72">
        <v>9936</v>
      </c>
      <c r="I114" s="72">
        <v>29611</v>
      </c>
    </row>
    <row r="115" spans="1:9" s="73" customFormat="1" ht="63.75" customHeight="1">
      <c r="A115" s="19" t="s">
        <v>256</v>
      </c>
      <c r="B115" s="19" t="s">
        <v>257</v>
      </c>
      <c r="C115" s="19" t="s">
        <v>517</v>
      </c>
      <c r="D115" s="19" t="s">
        <v>893</v>
      </c>
      <c r="E115" s="71">
        <v>39692</v>
      </c>
      <c r="F115" s="71">
        <v>40786</v>
      </c>
      <c r="G115" s="72">
        <v>153702</v>
      </c>
      <c r="H115" s="72">
        <v>29398</v>
      </c>
      <c r="I115" s="72">
        <v>183100</v>
      </c>
    </row>
    <row r="116" spans="1:9" s="73" customFormat="1" ht="63.75" customHeight="1">
      <c r="A116" s="19" t="s">
        <v>256</v>
      </c>
      <c r="B116" s="19" t="s">
        <v>251</v>
      </c>
      <c r="C116" s="19" t="s">
        <v>517</v>
      </c>
      <c r="D116" s="19" t="s">
        <v>252</v>
      </c>
      <c r="E116" s="71">
        <v>39814</v>
      </c>
      <c r="F116" s="71">
        <v>40543</v>
      </c>
      <c r="G116" s="72">
        <v>29903</v>
      </c>
      <c r="H116" s="72">
        <v>15550</v>
      </c>
      <c r="I116" s="72">
        <v>45453</v>
      </c>
    </row>
    <row r="117" spans="1:9" s="73" customFormat="1" ht="63.75" customHeight="1">
      <c r="A117" s="19" t="s">
        <v>256</v>
      </c>
      <c r="B117" s="19" t="s">
        <v>895</v>
      </c>
      <c r="C117" s="19" t="s">
        <v>517</v>
      </c>
      <c r="D117" s="19" t="s">
        <v>896</v>
      </c>
      <c r="E117" s="71">
        <v>40057</v>
      </c>
      <c r="F117" s="71">
        <v>40421</v>
      </c>
      <c r="G117" s="72">
        <v>67804</v>
      </c>
      <c r="H117" s="72">
        <v>17629</v>
      </c>
      <c r="I117" s="72">
        <v>85433</v>
      </c>
    </row>
    <row r="118" spans="1:9" s="73" customFormat="1" ht="63.75" customHeight="1">
      <c r="A118" s="19" t="s">
        <v>256</v>
      </c>
      <c r="B118" s="19" t="s">
        <v>895</v>
      </c>
      <c r="C118" s="19" t="s">
        <v>517</v>
      </c>
      <c r="D118" s="19" t="s">
        <v>896</v>
      </c>
      <c r="E118" s="71">
        <v>39326</v>
      </c>
      <c r="F118" s="71">
        <v>40056</v>
      </c>
      <c r="G118" s="72">
        <v>13540</v>
      </c>
      <c r="H118" s="72">
        <v>3520</v>
      </c>
      <c r="I118" s="72">
        <v>17060</v>
      </c>
    </row>
    <row r="119" spans="1:9" s="73" customFormat="1" ht="63.75" customHeight="1">
      <c r="A119" s="19" t="s">
        <v>256</v>
      </c>
      <c r="B119" s="19" t="s">
        <v>258</v>
      </c>
      <c r="C119" s="19" t="s">
        <v>731</v>
      </c>
      <c r="D119" s="19" t="s">
        <v>897</v>
      </c>
      <c r="E119" s="71">
        <v>39722</v>
      </c>
      <c r="F119" s="71">
        <v>40086</v>
      </c>
      <c r="G119" s="72">
        <v>26578</v>
      </c>
      <c r="H119" s="72">
        <v>13422</v>
      </c>
      <c r="I119" s="72">
        <v>40000</v>
      </c>
    </row>
    <row r="120" spans="1:9" s="73" customFormat="1" ht="63.75" customHeight="1">
      <c r="A120" s="19" t="s">
        <v>256</v>
      </c>
      <c r="B120" s="19" t="s">
        <v>898</v>
      </c>
      <c r="C120" s="19" t="s">
        <v>517</v>
      </c>
      <c r="D120" s="19" t="s">
        <v>899</v>
      </c>
      <c r="E120" s="71">
        <v>39685</v>
      </c>
      <c r="F120" s="71">
        <v>40602</v>
      </c>
      <c r="G120" s="72">
        <v>79648</v>
      </c>
      <c r="H120" s="72">
        <v>20708</v>
      </c>
      <c r="I120" s="72">
        <v>100356</v>
      </c>
    </row>
    <row r="121" spans="1:9" s="73" customFormat="1" ht="63.75" customHeight="1">
      <c r="A121" s="19" t="s">
        <v>420</v>
      </c>
      <c r="B121" s="19" t="s">
        <v>900</v>
      </c>
      <c r="C121" s="19" t="s">
        <v>517</v>
      </c>
      <c r="D121" s="19" t="s">
        <v>901</v>
      </c>
      <c r="E121" s="71">
        <v>39692</v>
      </c>
      <c r="F121" s="71">
        <v>40056</v>
      </c>
      <c r="G121" s="72">
        <v>106312</v>
      </c>
      <c r="H121" s="72">
        <v>53688</v>
      </c>
      <c r="I121" s="72">
        <v>160000</v>
      </c>
    </row>
    <row r="122" spans="1:9" s="73" customFormat="1" ht="63.75" customHeight="1">
      <c r="A122" s="19" t="s">
        <v>420</v>
      </c>
      <c r="B122" s="19" t="s">
        <v>902</v>
      </c>
      <c r="C122" s="19" t="s">
        <v>517</v>
      </c>
      <c r="D122" s="19" t="s">
        <v>903</v>
      </c>
      <c r="E122" s="71">
        <v>39692</v>
      </c>
      <c r="F122" s="71">
        <v>40421</v>
      </c>
      <c r="G122" s="72">
        <v>229914</v>
      </c>
      <c r="H122" s="72">
        <v>12625</v>
      </c>
      <c r="I122" s="72">
        <v>242539</v>
      </c>
    </row>
    <row r="123" spans="1:9" s="73" customFormat="1" ht="63.75" customHeight="1">
      <c r="A123" s="19" t="s">
        <v>420</v>
      </c>
      <c r="B123" s="19" t="s">
        <v>904</v>
      </c>
      <c r="C123" s="19" t="s">
        <v>517</v>
      </c>
      <c r="D123" s="19" t="s">
        <v>905</v>
      </c>
      <c r="E123" s="71">
        <v>39600</v>
      </c>
      <c r="F123" s="71">
        <v>40694</v>
      </c>
      <c r="G123" s="72">
        <v>172379</v>
      </c>
      <c r="H123" s="72">
        <v>33311</v>
      </c>
      <c r="I123" s="72">
        <v>205690</v>
      </c>
    </row>
    <row r="124" spans="1:9" s="73" customFormat="1" ht="63.75" customHeight="1">
      <c r="A124" s="19" t="s">
        <v>906</v>
      </c>
      <c r="B124" s="19" t="s">
        <v>907</v>
      </c>
      <c r="C124" s="19" t="s">
        <v>908</v>
      </c>
      <c r="D124" s="19" t="s">
        <v>909</v>
      </c>
      <c r="E124" s="71">
        <v>40148</v>
      </c>
      <c r="F124" s="71">
        <v>40512</v>
      </c>
      <c r="G124" s="72">
        <v>59547</v>
      </c>
      <c r="H124" s="72">
        <v>5955</v>
      </c>
      <c r="I124" s="72">
        <v>65502</v>
      </c>
    </row>
    <row r="125" spans="1:9" s="73" customFormat="1" ht="63.75" customHeight="1">
      <c r="A125" s="19" t="s">
        <v>421</v>
      </c>
      <c r="B125" s="19" t="s">
        <v>604</v>
      </c>
      <c r="C125" s="19" t="s">
        <v>269</v>
      </c>
      <c r="D125" s="19" t="s">
        <v>605</v>
      </c>
      <c r="E125" s="71">
        <v>39934</v>
      </c>
      <c r="F125" s="71">
        <v>40298</v>
      </c>
      <c r="G125" s="72">
        <v>173250</v>
      </c>
      <c r="H125" s="72">
        <v>90090</v>
      </c>
      <c r="I125" s="72">
        <v>263340</v>
      </c>
    </row>
    <row r="126" spans="1:9" s="73" customFormat="1" ht="63.75" customHeight="1">
      <c r="A126" s="19" t="s">
        <v>421</v>
      </c>
      <c r="B126" s="19" t="s">
        <v>253</v>
      </c>
      <c r="C126" s="19" t="s">
        <v>267</v>
      </c>
      <c r="D126" s="19" t="s">
        <v>268</v>
      </c>
      <c r="E126" s="71">
        <v>39630</v>
      </c>
      <c r="F126" s="71">
        <v>39994</v>
      </c>
      <c r="G126" s="72">
        <v>22500</v>
      </c>
      <c r="H126" s="72">
        <v>0</v>
      </c>
      <c r="I126" s="72">
        <v>22500</v>
      </c>
    </row>
    <row r="127" spans="1:9" s="73" customFormat="1" ht="63.75" customHeight="1">
      <c r="A127" s="19" t="s">
        <v>421</v>
      </c>
      <c r="B127" s="19" t="s">
        <v>253</v>
      </c>
      <c r="C127" s="19" t="s">
        <v>910</v>
      </c>
      <c r="D127" s="19" t="s">
        <v>268</v>
      </c>
      <c r="E127" s="71">
        <v>39630</v>
      </c>
      <c r="F127" s="71">
        <v>39994</v>
      </c>
      <c r="G127" s="72">
        <v>8000</v>
      </c>
      <c r="H127" s="72">
        <v>0</v>
      </c>
      <c r="I127" s="72">
        <v>8000</v>
      </c>
    </row>
    <row r="128" spans="1:9" s="73" customFormat="1" ht="63.75" customHeight="1">
      <c r="A128" s="19" t="s">
        <v>421</v>
      </c>
      <c r="B128" s="19" t="s">
        <v>253</v>
      </c>
      <c r="C128" s="19" t="s">
        <v>267</v>
      </c>
      <c r="D128" s="19" t="s">
        <v>268</v>
      </c>
      <c r="E128" s="71">
        <v>39630</v>
      </c>
      <c r="F128" s="71">
        <v>39994</v>
      </c>
      <c r="G128" s="72">
        <v>7250</v>
      </c>
      <c r="H128" s="72">
        <v>0</v>
      </c>
      <c r="I128" s="72">
        <v>7250</v>
      </c>
    </row>
    <row r="129" spans="1:9" s="73" customFormat="1" ht="63.75" customHeight="1">
      <c r="A129" s="19" t="s">
        <v>421</v>
      </c>
      <c r="B129" s="19" t="s">
        <v>253</v>
      </c>
      <c r="C129" s="19" t="s">
        <v>269</v>
      </c>
      <c r="D129" s="19" t="s">
        <v>606</v>
      </c>
      <c r="E129" s="71">
        <v>39711</v>
      </c>
      <c r="F129" s="71">
        <v>40390</v>
      </c>
      <c r="G129" s="72">
        <v>36368</v>
      </c>
      <c r="H129" s="72">
        <v>0</v>
      </c>
      <c r="I129" s="72">
        <v>36368</v>
      </c>
    </row>
    <row r="130" spans="1:9" s="73" customFormat="1" ht="63.75" customHeight="1">
      <c r="A130" s="19" t="s">
        <v>421</v>
      </c>
      <c r="B130" s="19" t="s">
        <v>911</v>
      </c>
      <c r="C130" s="19" t="s">
        <v>269</v>
      </c>
      <c r="D130" s="19" t="s">
        <v>912</v>
      </c>
      <c r="E130" s="71">
        <v>39787</v>
      </c>
      <c r="F130" s="71">
        <v>40147</v>
      </c>
      <c r="G130" s="72">
        <v>150000</v>
      </c>
      <c r="H130" s="72">
        <v>65650</v>
      </c>
      <c r="I130" s="72">
        <v>215650</v>
      </c>
    </row>
    <row r="131" spans="1:9" s="73" customFormat="1" ht="63.75" customHeight="1">
      <c r="A131" s="19" t="s">
        <v>421</v>
      </c>
      <c r="B131" s="19" t="s">
        <v>911</v>
      </c>
      <c r="C131" s="19" t="s">
        <v>524</v>
      </c>
      <c r="D131" s="19" t="s">
        <v>913</v>
      </c>
      <c r="E131" s="71">
        <v>39630</v>
      </c>
      <c r="F131" s="71">
        <v>40359</v>
      </c>
      <c r="G131" s="72">
        <v>57121</v>
      </c>
      <c r="H131" s="72">
        <v>0</v>
      </c>
      <c r="I131" s="72">
        <v>57121</v>
      </c>
    </row>
    <row r="132" spans="1:9" s="73" customFormat="1" ht="63.75" customHeight="1">
      <c r="A132" s="19" t="s">
        <v>421</v>
      </c>
      <c r="B132" s="19" t="s">
        <v>914</v>
      </c>
      <c r="C132" s="19" t="s">
        <v>269</v>
      </c>
      <c r="D132" s="19" t="s">
        <v>915</v>
      </c>
      <c r="E132" s="71">
        <v>39941</v>
      </c>
      <c r="F132" s="71">
        <v>40268</v>
      </c>
      <c r="G132" s="72">
        <v>592150</v>
      </c>
      <c r="H132" s="72">
        <v>71438</v>
      </c>
      <c r="I132" s="72">
        <v>663588</v>
      </c>
    </row>
    <row r="133" spans="1:9" s="73" customFormat="1" ht="63.75" customHeight="1">
      <c r="A133" s="19" t="s">
        <v>421</v>
      </c>
      <c r="B133" s="19" t="s">
        <v>607</v>
      </c>
      <c r="C133" s="19" t="s">
        <v>916</v>
      </c>
      <c r="D133" s="19" t="s">
        <v>917</v>
      </c>
      <c r="E133" s="71">
        <v>39584</v>
      </c>
      <c r="F133" s="71">
        <v>39948</v>
      </c>
      <c r="G133" s="72">
        <v>2500</v>
      </c>
      <c r="H133" s="72">
        <v>0</v>
      </c>
      <c r="I133" s="72">
        <v>2500</v>
      </c>
    </row>
    <row r="134" spans="1:9" s="73" customFormat="1" ht="63.75" customHeight="1">
      <c r="A134" s="19" t="s">
        <v>421</v>
      </c>
      <c r="B134" s="19" t="s">
        <v>918</v>
      </c>
      <c r="C134" s="19" t="s">
        <v>298</v>
      </c>
      <c r="D134" s="19" t="s">
        <v>919</v>
      </c>
      <c r="E134" s="71">
        <v>39692</v>
      </c>
      <c r="F134" s="71">
        <v>40056</v>
      </c>
      <c r="G134" s="72">
        <v>12823</v>
      </c>
      <c r="H134" s="72">
        <v>6476</v>
      </c>
      <c r="I134" s="72">
        <v>19299</v>
      </c>
    </row>
    <row r="135" spans="1:9" s="73" customFormat="1" ht="63.75" customHeight="1">
      <c r="A135" s="19" t="s">
        <v>421</v>
      </c>
      <c r="B135" s="19" t="s">
        <v>920</v>
      </c>
      <c r="C135" s="19" t="s">
        <v>269</v>
      </c>
      <c r="D135" s="19" t="s">
        <v>921</v>
      </c>
      <c r="E135" s="71">
        <v>39539</v>
      </c>
      <c r="F135" s="71">
        <v>39903</v>
      </c>
      <c r="G135" s="72">
        <v>242487</v>
      </c>
      <c r="H135" s="72">
        <v>122456</v>
      </c>
      <c r="I135" s="72">
        <v>364943</v>
      </c>
    </row>
    <row r="136" spans="1:9" s="73" customFormat="1" ht="63.75" customHeight="1">
      <c r="A136" s="19" t="s">
        <v>421</v>
      </c>
      <c r="B136" s="19" t="s">
        <v>286</v>
      </c>
      <c r="C136" s="19" t="s">
        <v>465</v>
      </c>
      <c r="D136" s="19" t="s">
        <v>287</v>
      </c>
      <c r="E136" s="71">
        <v>39630</v>
      </c>
      <c r="F136" s="71">
        <v>39994</v>
      </c>
      <c r="G136" s="72">
        <v>19500</v>
      </c>
      <c r="H136" s="72">
        <v>0</v>
      </c>
      <c r="I136" s="72">
        <v>19500</v>
      </c>
    </row>
    <row r="137" spans="1:9" s="73" customFormat="1" ht="63.75" customHeight="1">
      <c r="A137" s="19" t="s">
        <v>421</v>
      </c>
      <c r="B137" s="19" t="s">
        <v>286</v>
      </c>
      <c r="C137" s="19" t="s">
        <v>269</v>
      </c>
      <c r="D137" s="19" t="s">
        <v>922</v>
      </c>
      <c r="E137" s="71">
        <v>39708</v>
      </c>
      <c r="F137" s="71">
        <v>39994</v>
      </c>
      <c r="G137" s="72">
        <v>469603</v>
      </c>
      <c r="H137" s="72">
        <v>237150</v>
      </c>
      <c r="I137" s="72">
        <v>706753</v>
      </c>
    </row>
    <row r="138" spans="1:9" s="73" customFormat="1" ht="63.75" customHeight="1">
      <c r="A138" s="19" t="s">
        <v>421</v>
      </c>
      <c r="B138" s="19" t="s">
        <v>923</v>
      </c>
      <c r="C138" s="19" t="s">
        <v>924</v>
      </c>
      <c r="D138" s="19" t="s">
        <v>925</v>
      </c>
      <c r="E138" s="71">
        <v>39832</v>
      </c>
      <c r="F138" s="71">
        <v>40178</v>
      </c>
      <c r="G138" s="72">
        <v>40220</v>
      </c>
      <c r="H138" s="72">
        <v>0</v>
      </c>
      <c r="I138" s="72">
        <v>40220</v>
      </c>
    </row>
    <row r="139" spans="1:9" s="73" customFormat="1" ht="63.75" customHeight="1">
      <c r="A139" s="19" t="s">
        <v>421</v>
      </c>
      <c r="B139" s="19" t="s">
        <v>422</v>
      </c>
      <c r="C139" s="19" t="s">
        <v>269</v>
      </c>
      <c r="D139" s="19" t="s">
        <v>254</v>
      </c>
      <c r="E139" s="71">
        <v>39904</v>
      </c>
      <c r="F139" s="71">
        <v>40268</v>
      </c>
      <c r="G139" s="72">
        <v>486706</v>
      </c>
      <c r="H139" s="72">
        <v>136253</v>
      </c>
      <c r="I139" s="72">
        <v>622959</v>
      </c>
    </row>
    <row r="140" spans="1:9" s="73" customFormat="1" ht="63.75" customHeight="1">
      <c r="A140" s="19" t="s">
        <v>421</v>
      </c>
      <c r="B140" s="19" t="s">
        <v>422</v>
      </c>
      <c r="C140" s="19" t="s">
        <v>423</v>
      </c>
      <c r="D140" s="19" t="s">
        <v>926</v>
      </c>
      <c r="E140" s="71">
        <v>40057</v>
      </c>
      <c r="F140" s="71">
        <v>40421</v>
      </c>
      <c r="G140" s="72">
        <v>41176</v>
      </c>
      <c r="H140" s="72">
        <v>0</v>
      </c>
      <c r="I140" s="72">
        <v>41176</v>
      </c>
    </row>
    <row r="141" spans="1:9" s="73" customFormat="1" ht="63.75" customHeight="1">
      <c r="A141" s="19" t="s">
        <v>421</v>
      </c>
      <c r="B141" s="19" t="s">
        <v>422</v>
      </c>
      <c r="C141" s="19" t="s">
        <v>269</v>
      </c>
      <c r="D141" s="19" t="s">
        <v>608</v>
      </c>
      <c r="E141" s="71">
        <v>39711</v>
      </c>
      <c r="F141" s="71">
        <v>40075</v>
      </c>
      <c r="G141" s="72">
        <v>36368</v>
      </c>
      <c r="H141" s="72">
        <v>0</v>
      </c>
      <c r="I141" s="72">
        <v>36368</v>
      </c>
    </row>
    <row r="142" spans="1:9" s="73" customFormat="1" ht="63.75" customHeight="1">
      <c r="A142" s="19" t="s">
        <v>927</v>
      </c>
      <c r="B142" s="19" t="s">
        <v>928</v>
      </c>
      <c r="C142" s="19" t="s">
        <v>929</v>
      </c>
      <c r="D142" s="19" t="s">
        <v>930</v>
      </c>
      <c r="E142" s="71">
        <v>39448</v>
      </c>
      <c r="F142" s="71">
        <v>39813</v>
      </c>
      <c r="G142" s="72">
        <v>6000</v>
      </c>
      <c r="H142" s="72">
        <v>0</v>
      </c>
      <c r="I142" s="72">
        <v>6000</v>
      </c>
    </row>
    <row r="143" spans="1:9" s="73" customFormat="1" ht="63.75" customHeight="1" thickBot="1">
      <c r="A143" s="19" t="s">
        <v>931</v>
      </c>
      <c r="B143" s="19" t="s">
        <v>932</v>
      </c>
      <c r="C143" s="19" t="s">
        <v>933</v>
      </c>
      <c r="D143" s="19" t="s">
        <v>934</v>
      </c>
      <c r="E143" s="71">
        <v>39904</v>
      </c>
      <c r="F143" s="71">
        <v>39933</v>
      </c>
      <c r="G143" s="72">
        <v>5000</v>
      </c>
      <c r="H143" s="72">
        <v>0</v>
      </c>
      <c r="I143" s="72">
        <v>5000</v>
      </c>
    </row>
    <row r="144" spans="1:9" ht="15.75" customHeight="1" thickBot="1">
      <c r="A144" s="8" t="s">
        <v>519</v>
      </c>
      <c r="B144" s="10"/>
      <c r="C144" s="9"/>
      <c r="D144" s="9"/>
      <c r="E144" s="9"/>
      <c r="F144" s="9"/>
      <c r="G144" s="12">
        <f>SUM(G7:G143)</f>
        <v>6266550</v>
      </c>
      <c r="H144" s="12">
        <f>SUM(H7:H143)</f>
        <v>1673843</v>
      </c>
      <c r="I144" s="12">
        <f>SUM(I7:I143)</f>
        <v>7940393</v>
      </c>
    </row>
    <row r="149" ht="12.75">
      <c r="D149" s="11"/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47" fitToWidth="1"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="90" zoomScaleNormal="90" zoomScalePageLayoutView="0" workbookViewId="0" topLeftCell="A1">
      <selection activeCell="A1" sqref="A1:C4"/>
    </sheetView>
  </sheetViews>
  <sheetFormatPr defaultColWidth="9.140625" defaultRowHeight="12.75"/>
  <cols>
    <col min="1" max="1" width="21.140625" style="20" customWidth="1"/>
    <col min="2" max="2" width="23.57421875" style="20" customWidth="1"/>
    <col min="3" max="3" width="28.7109375" style="20" customWidth="1"/>
    <col min="4" max="4" width="40.8515625" style="20" customWidth="1"/>
    <col min="5" max="7" width="11.00390625" style="20" bestFit="1" customWidth="1"/>
    <col min="8" max="8" width="9.28125" style="20" bestFit="1" customWidth="1"/>
    <col min="9" max="9" width="11.00390625" style="20" bestFit="1" customWidth="1"/>
    <col min="10" max="16384" width="9.140625" style="20" customWidth="1"/>
  </cols>
  <sheetData>
    <row r="1" spans="1:9" s="31" customFormat="1" ht="15" customHeight="1">
      <c r="A1" s="104"/>
      <c r="B1" s="105"/>
      <c r="C1" s="105"/>
      <c r="D1" s="110" t="s">
        <v>1402</v>
      </c>
      <c r="E1" s="110"/>
      <c r="F1" s="111"/>
      <c r="G1" s="111"/>
      <c r="H1" s="36"/>
      <c r="I1" s="35"/>
    </row>
    <row r="2" spans="1:9" s="31" customFormat="1" ht="15" customHeight="1">
      <c r="A2" s="106"/>
      <c r="B2" s="107"/>
      <c r="C2" s="107"/>
      <c r="D2" s="112" t="s">
        <v>48</v>
      </c>
      <c r="E2" s="112"/>
      <c r="F2" s="21"/>
      <c r="G2" s="21"/>
      <c r="H2" s="21"/>
      <c r="I2" s="34"/>
    </row>
    <row r="3" spans="1:9" s="31" customFormat="1" ht="15" customHeight="1">
      <c r="A3" s="106"/>
      <c r="B3" s="107"/>
      <c r="C3" s="107"/>
      <c r="D3" s="112" t="s">
        <v>1401</v>
      </c>
      <c r="E3" s="112"/>
      <c r="F3" s="21"/>
      <c r="G3" s="21"/>
      <c r="H3" s="21"/>
      <c r="I3" s="34"/>
    </row>
    <row r="4" spans="1:9" s="31" customFormat="1" ht="15" customHeight="1">
      <c r="A4" s="108"/>
      <c r="B4" s="109"/>
      <c r="C4" s="109"/>
      <c r="D4" s="101" t="s">
        <v>1456</v>
      </c>
      <c r="E4" s="101"/>
      <c r="F4" s="33"/>
      <c r="G4" s="33"/>
      <c r="H4" s="33"/>
      <c r="I4" s="32"/>
    </row>
    <row r="5" spans="1:9" ht="25.5" customHeight="1">
      <c r="A5" s="102" t="s">
        <v>48</v>
      </c>
      <c r="B5" s="103"/>
      <c r="C5" s="30"/>
      <c r="D5" s="30"/>
      <c r="E5" s="30"/>
      <c r="F5" s="30"/>
      <c r="G5" s="30"/>
      <c r="H5" s="30"/>
      <c r="I5" s="29"/>
    </row>
    <row r="6" spans="1:9" s="27" customFormat="1" ht="25.5">
      <c r="A6" s="28" t="s">
        <v>316</v>
      </c>
      <c r="B6" s="28" t="s">
        <v>512</v>
      </c>
      <c r="C6" s="28" t="s">
        <v>513</v>
      </c>
      <c r="D6" s="28" t="s">
        <v>514</v>
      </c>
      <c r="E6" s="28" t="s">
        <v>515</v>
      </c>
      <c r="F6" s="28" t="s">
        <v>341</v>
      </c>
      <c r="G6" s="28" t="s">
        <v>342</v>
      </c>
      <c r="H6" s="28" t="s">
        <v>343</v>
      </c>
      <c r="I6" s="28" t="s">
        <v>344</v>
      </c>
    </row>
    <row r="7" spans="1:9" s="76" customFormat="1" ht="25.5">
      <c r="A7" s="26" t="s">
        <v>659</v>
      </c>
      <c r="B7" s="26" t="s">
        <v>138</v>
      </c>
      <c r="C7" s="26" t="s">
        <v>466</v>
      </c>
      <c r="D7" s="26" t="s">
        <v>936</v>
      </c>
      <c r="E7" s="74">
        <v>39722</v>
      </c>
      <c r="F7" s="74">
        <v>40086</v>
      </c>
      <c r="G7" s="75">
        <v>105834</v>
      </c>
      <c r="H7" s="75">
        <v>8467</v>
      </c>
      <c r="I7" s="75">
        <v>114301</v>
      </c>
    </row>
    <row r="8" spans="1:9" s="76" customFormat="1" ht="39.75" customHeight="1">
      <c r="A8" s="26" t="s">
        <v>659</v>
      </c>
      <c r="B8" s="26" t="s">
        <v>138</v>
      </c>
      <c r="C8" s="26" t="s">
        <v>466</v>
      </c>
      <c r="D8" s="26" t="s">
        <v>936</v>
      </c>
      <c r="E8" s="74">
        <v>40087</v>
      </c>
      <c r="F8" s="74">
        <v>40451</v>
      </c>
      <c r="G8" s="75">
        <v>105834</v>
      </c>
      <c r="H8" s="75">
        <v>8467</v>
      </c>
      <c r="I8" s="75">
        <v>114301</v>
      </c>
    </row>
    <row r="9" spans="1:9" s="76" customFormat="1" ht="39.75" customHeight="1">
      <c r="A9" s="26" t="s">
        <v>659</v>
      </c>
      <c r="B9" s="26" t="s">
        <v>138</v>
      </c>
      <c r="C9" s="26" t="s">
        <v>466</v>
      </c>
      <c r="D9" s="26" t="s">
        <v>935</v>
      </c>
      <c r="E9" s="74">
        <v>40057</v>
      </c>
      <c r="F9" s="74">
        <v>40421</v>
      </c>
      <c r="G9" s="75">
        <v>322431</v>
      </c>
      <c r="H9" s="75">
        <v>25794</v>
      </c>
      <c r="I9" s="75">
        <v>348225</v>
      </c>
    </row>
    <row r="10" spans="1:9" s="76" customFormat="1" ht="39.75" customHeight="1">
      <c r="A10" s="26" t="s">
        <v>659</v>
      </c>
      <c r="B10" s="26" t="s">
        <v>138</v>
      </c>
      <c r="C10" s="26" t="s">
        <v>466</v>
      </c>
      <c r="D10" s="26" t="s">
        <v>935</v>
      </c>
      <c r="E10" s="74">
        <v>39692</v>
      </c>
      <c r="F10" s="74">
        <v>40056</v>
      </c>
      <c r="G10" s="75">
        <v>319864</v>
      </c>
      <c r="H10" s="75">
        <v>25589</v>
      </c>
      <c r="I10" s="75">
        <v>345453</v>
      </c>
    </row>
    <row r="11" spans="1:9" s="76" customFormat="1" ht="39.75" customHeight="1">
      <c r="A11" s="26" t="s">
        <v>659</v>
      </c>
      <c r="B11" s="26" t="s">
        <v>11</v>
      </c>
      <c r="C11" s="26" t="s">
        <v>953</v>
      </c>
      <c r="D11" s="26" t="s">
        <v>954</v>
      </c>
      <c r="E11" s="74">
        <v>39904</v>
      </c>
      <c r="F11" s="74">
        <v>40268</v>
      </c>
      <c r="G11" s="75">
        <v>23148</v>
      </c>
      <c r="H11" s="75">
        <v>1852</v>
      </c>
      <c r="I11" s="75">
        <v>25000</v>
      </c>
    </row>
    <row r="12" spans="1:9" s="76" customFormat="1" ht="39.75" customHeight="1">
      <c r="A12" s="26" t="s">
        <v>659</v>
      </c>
      <c r="B12" s="26" t="s">
        <v>11</v>
      </c>
      <c r="C12" s="26" t="s">
        <v>948</v>
      </c>
      <c r="D12" s="26" t="s">
        <v>949</v>
      </c>
      <c r="E12" s="74">
        <v>39814</v>
      </c>
      <c r="F12" s="74">
        <v>40543</v>
      </c>
      <c r="G12" s="75">
        <v>27778</v>
      </c>
      <c r="H12" s="75">
        <v>2222</v>
      </c>
      <c r="I12" s="75">
        <v>30000</v>
      </c>
    </row>
    <row r="13" spans="1:9" s="76" customFormat="1" ht="39.75" customHeight="1">
      <c r="A13" s="26" t="s">
        <v>659</v>
      </c>
      <c r="B13" s="26" t="s">
        <v>11</v>
      </c>
      <c r="C13" s="26" t="s">
        <v>12</v>
      </c>
      <c r="D13" s="26" t="s">
        <v>13</v>
      </c>
      <c r="E13" s="74">
        <v>39630</v>
      </c>
      <c r="F13" s="74">
        <v>39813</v>
      </c>
      <c r="G13" s="75">
        <v>1000</v>
      </c>
      <c r="H13" s="75">
        <v>80</v>
      </c>
      <c r="I13" s="75">
        <v>1080</v>
      </c>
    </row>
    <row r="14" spans="1:9" s="76" customFormat="1" ht="39.75" customHeight="1">
      <c r="A14" s="26" t="s">
        <v>659</v>
      </c>
      <c r="B14" s="26" t="s">
        <v>11</v>
      </c>
      <c r="C14" s="26" t="s">
        <v>632</v>
      </c>
      <c r="D14" s="26" t="s">
        <v>633</v>
      </c>
      <c r="E14" s="74">
        <v>39995</v>
      </c>
      <c r="F14" s="74">
        <v>40359</v>
      </c>
      <c r="G14" s="75">
        <v>488889</v>
      </c>
      <c r="H14" s="75">
        <v>39111</v>
      </c>
      <c r="I14" s="75">
        <v>528000</v>
      </c>
    </row>
    <row r="15" spans="1:9" s="76" customFormat="1" ht="39.75" customHeight="1">
      <c r="A15" s="26" t="s">
        <v>659</v>
      </c>
      <c r="B15" s="26" t="s">
        <v>11</v>
      </c>
      <c r="C15" s="26" t="s">
        <v>440</v>
      </c>
      <c r="D15" s="26" t="s">
        <v>937</v>
      </c>
      <c r="E15" s="74">
        <v>39722</v>
      </c>
      <c r="F15" s="74">
        <v>40086</v>
      </c>
      <c r="G15" s="75">
        <v>6481</v>
      </c>
      <c r="H15" s="75">
        <v>519</v>
      </c>
      <c r="I15" s="75">
        <v>7000</v>
      </c>
    </row>
    <row r="16" spans="1:9" s="76" customFormat="1" ht="39.75" customHeight="1">
      <c r="A16" s="26" t="s">
        <v>659</v>
      </c>
      <c r="B16" s="26" t="s">
        <v>11</v>
      </c>
      <c r="C16" s="26" t="s">
        <v>466</v>
      </c>
      <c r="D16" s="26" t="s">
        <v>952</v>
      </c>
      <c r="E16" s="74">
        <v>40057</v>
      </c>
      <c r="F16" s="74">
        <v>40421</v>
      </c>
      <c r="G16" s="75">
        <v>194815</v>
      </c>
      <c r="H16" s="75">
        <v>5185</v>
      </c>
      <c r="I16" s="75">
        <v>200000</v>
      </c>
    </row>
    <row r="17" spans="1:9" s="76" customFormat="1" ht="39.75" customHeight="1">
      <c r="A17" s="26" t="s">
        <v>659</v>
      </c>
      <c r="B17" s="26" t="s">
        <v>11</v>
      </c>
      <c r="C17" s="26" t="s">
        <v>14</v>
      </c>
      <c r="D17" s="26" t="s">
        <v>944</v>
      </c>
      <c r="E17" s="74">
        <v>39692</v>
      </c>
      <c r="F17" s="74">
        <v>40056</v>
      </c>
      <c r="G17" s="75">
        <v>280244</v>
      </c>
      <c r="H17" s="75">
        <v>22420</v>
      </c>
      <c r="I17" s="75">
        <v>302664</v>
      </c>
    </row>
    <row r="18" spans="1:9" s="76" customFormat="1" ht="39.75" customHeight="1">
      <c r="A18" s="26" t="s">
        <v>659</v>
      </c>
      <c r="B18" s="26" t="s">
        <v>11</v>
      </c>
      <c r="C18" s="26" t="s">
        <v>440</v>
      </c>
      <c r="D18" s="26" t="s">
        <v>951</v>
      </c>
      <c r="E18" s="74">
        <v>39801</v>
      </c>
      <c r="F18" s="74">
        <v>40178</v>
      </c>
      <c r="G18" s="75">
        <v>115744</v>
      </c>
      <c r="H18" s="75">
        <v>9259</v>
      </c>
      <c r="I18" s="75">
        <v>125003</v>
      </c>
    </row>
    <row r="19" spans="1:9" s="76" customFormat="1" ht="39.75" customHeight="1">
      <c r="A19" s="26" t="s">
        <v>659</v>
      </c>
      <c r="B19" s="26" t="s">
        <v>11</v>
      </c>
      <c r="C19" s="26" t="s">
        <v>440</v>
      </c>
      <c r="D19" s="26" t="s">
        <v>945</v>
      </c>
      <c r="E19" s="74">
        <v>39630</v>
      </c>
      <c r="F19" s="74">
        <v>39994</v>
      </c>
      <c r="G19" s="75">
        <v>36092</v>
      </c>
      <c r="H19" s="75">
        <v>2887</v>
      </c>
      <c r="I19" s="75">
        <v>38979</v>
      </c>
    </row>
    <row r="20" spans="1:9" s="76" customFormat="1" ht="39.75" customHeight="1">
      <c r="A20" s="26" t="s">
        <v>659</v>
      </c>
      <c r="B20" s="26" t="s">
        <v>11</v>
      </c>
      <c r="C20" s="26" t="s">
        <v>440</v>
      </c>
      <c r="D20" s="26" t="s">
        <v>946</v>
      </c>
      <c r="E20" s="74">
        <v>39783</v>
      </c>
      <c r="F20" s="74">
        <v>39994</v>
      </c>
      <c r="G20" s="75">
        <v>4630</v>
      </c>
      <c r="H20" s="75">
        <v>370</v>
      </c>
      <c r="I20" s="75">
        <v>5000</v>
      </c>
    </row>
    <row r="21" spans="1:9" s="76" customFormat="1" ht="39.75" customHeight="1">
      <c r="A21" s="26" t="s">
        <v>659</v>
      </c>
      <c r="B21" s="26" t="s">
        <v>11</v>
      </c>
      <c r="C21" s="26" t="s">
        <v>464</v>
      </c>
      <c r="D21" s="26" t="s">
        <v>940</v>
      </c>
      <c r="E21" s="74">
        <v>39630</v>
      </c>
      <c r="F21" s="74">
        <v>39994</v>
      </c>
      <c r="G21" s="75">
        <v>11111</v>
      </c>
      <c r="H21" s="75">
        <v>889</v>
      </c>
      <c r="I21" s="75">
        <v>12000</v>
      </c>
    </row>
    <row r="22" spans="1:9" s="76" customFormat="1" ht="39.75" customHeight="1">
      <c r="A22" s="26" t="s">
        <v>659</v>
      </c>
      <c r="B22" s="26" t="s">
        <v>11</v>
      </c>
      <c r="C22" s="26" t="s">
        <v>465</v>
      </c>
      <c r="D22" s="26" t="s">
        <v>941</v>
      </c>
      <c r="E22" s="74">
        <v>39630</v>
      </c>
      <c r="F22" s="74">
        <v>39994</v>
      </c>
      <c r="G22" s="75">
        <v>88919</v>
      </c>
      <c r="H22" s="75">
        <v>7114</v>
      </c>
      <c r="I22" s="75">
        <v>96033</v>
      </c>
    </row>
    <row r="23" spans="1:9" s="76" customFormat="1" ht="39.75" customHeight="1">
      <c r="A23" s="26" t="s">
        <v>659</v>
      </c>
      <c r="B23" s="26" t="s">
        <v>11</v>
      </c>
      <c r="C23" s="26" t="s">
        <v>440</v>
      </c>
      <c r="D23" s="26" t="s">
        <v>950</v>
      </c>
      <c r="E23" s="74">
        <v>39630</v>
      </c>
      <c r="F23" s="74">
        <v>39994</v>
      </c>
      <c r="G23" s="75">
        <v>470104</v>
      </c>
      <c r="H23" s="75">
        <v>37608</v>
      </c>
      <c r="I23" s="75">
        <v>507712</v>
      </c>
    </row>
    <row r="24" spans="1:9" s="76" customFormat="1" ht="39.75" customHeight="1">
      <c r="A24" s="26" t="s">
        <v>659</v>
      </c>
      <c r="B24" s="26" t="s">
        <v>11</v>
      </c>
      <c r="C24" s="26" t="s">
        <v>440</v>
      </c>
      <c r="D24" s="26" t="s">
        <v>943</v>
      </c>
      <c r="E24" s="74">
        <v>39630</v>
      </c>
      <c r="F24" s="74">
        <v>39994</v>
      </c>
      <c r="G24" s="75">
        <v>228759</v>
      </c>
      <c r="H24" s="75">
        <v>18301</v>
      </c>
      <c r="I24" s="75">
        <v>247060</v>
      </c>
    </row>
    <row r="25" spans="1:9" s="76" customFormat="1" ht="39.75" customHeight="1">
      <c r="A25" s="26" t="s">
        <v>659</v>
      </c>
      <c r="B25" s="26" t="s">
        <v>11</v>
      </c>
      <c r="C25" s="26" t="s">
        <v>464</v>
      </c>
      <c r="D25" s="26" t="s">
        <v>137</v>
      </c>
      <c r="E25" s="74">
        <v>39630</v>
      </c>
      <c r="F25" s="74">
        <v>39994</v>
      </c>
      <c r="G25" s="75">
        <v>141476</v>
      </c>
      <c r="H25" s="75">
        <v>11318</v>
      </c>
      <c r="I25" s="75">
        <v>152794</v>
      </c>
    </row>
    <row r="26" spans="1:9" s="76" customFormat="1" ht="39.75" customHeight="1">
      <c r="A26" s="26" t="s">
        <v>659</v>
      </c>
      <c r="B26" s="26" t="s">
        <v>11</v>
      </c>
      <c r="C26" s="26" t="s">
        <v>440</v>
      </c>
      <c r="D26" s="26" t="s">
        <v>631</v>
      </c>
      <c r="E26" s="74">
        <v>39630</v>
      </c>
      <c r="F26" s="74">
        <v>39994</v>
      </c>
      <c r="G26" s="75">
        <v>144949</v>
      </c>
      <c r="H26" s="75">
        <v>11596</v>
      </c>
      <c r="I26" s="75">
        <v>156545</v>
      </c>
    </row>
    <row r="27" spans="1:9" s="76" customFormat="1" ht="39.75" customHeight="1">
      <c r="A27" s="26" t="s">
        <v>659</v>
      </c>
      <c r="B27" s="26" t="s">
        <v>11</v>
      </c>
      <c r="C27" s="26" t="s">
        <v>465</v>
      </c>
      <c r="D27" s="26" t="s">
        <v>939</v>
      </c>
      <c r="E27" s="74">
        <v>39630</v>
      </c>
      <c r="F27" s="74">
        <v>39994</v>
      </c>
      <c r="G27" s="75">
        <v>98805</v>
      </c>
      <c r="H27" s="75">
        <v>7904</v>
      </c>
      <c r="I27" s="75">
        <v>106709</v>
      </c>
    </row>
    <row r="28" spans="1:9" s="76" customFormat="1" ht="39.75" customHeight="1">
      <c r="A28" s="26" t="s">
        <v>659</v>
      </c>
      <c r="B28" s="26" t="s">
        <v>11</v>
      </c>
      <c r="C28" s="26" t="s">
        <v>440</v>
      </c>
      <c r="D28" s="26" t="s">
        <v>947</v>
      </c>
      <c r="E28" s="74">
        <v>39630</v>
      </c>
      <c r="F28" s="74">
        <v>40178</v>
      </c>
      <c r="G28" s="75">
        <v>60185</v>
      </c>
      <c r="H28" s="75">
        <v>4815</v>
      </c>
      <c r="I28" s="75">
        <v>65000</v>
      </c>
    </row>
    <row r="29" spans="1:9" s="76" customFormat="1" ht="39.75" customHeight="1">
      <c r="A29" s="26" t="s">
        <v>659</v>
      </c>
      <c r="B29" s="26" t="s">
        <v>11</v>
      </c>
      <c r="C29" s="26" t="s">
        <v>440</v>
      </c>
      <c r="D29" s="26" t="s">
        <v>942</v>
      </c>
      <c r="E29" s="74">
        <v>39479</v>
      </c>
      <c r="F29" s="74">
        <v>39721</v>
      </c>
      <c r="G29" s="75">
        <v>7407</v>
      </c>
      <c r="H29" s="75">
        <v>593</v>
      </c>
      <c r="I29" s="75">
        <v>8000</v>
      </c>
    </row>
    <row r="30" spans="1:9" s="76" customFormat="1" ht="39.75" customHeight="1">
      <c r="A30" s="26" t="s">
        <v>659</v>
      </c>
      <c r="B30" s="26" t="s">
        <v>11</v>
      </c>
      <c r="C30" s="26" t="s">
        <v>440</v>
      </c>
      <c r="D30" s="26" t="s">
        <v>938</v>
      </c>
      <c r="E30" s="74">
        <v>39706</v>
      </c>
      <c r="F30" s="74">
        <v>39736</v>
      </c>
      <c r="G30" s="75">
        <v>2777</v>
      </c>
      <c r="H30" s="75">
        <v>223</v>
      </c>
      <c r="I30" s="75">
        <v>3000</v>
      </c>
    </row>
    <row r="31" spans="1:9" s="76" customFormat="1" ht="39.75" customHeight="1">
      <c r="A31" s="26" t="s">
        <v>659</v>
      </c>
      <c r="B31" s="26" t="s">
        <v>955</v>
      </c>
      <c r="C31" s="26" t="s">
        <v>14</v>
      </c>
      <c r="D31" s="26" t="s">
        <v>956</v>
      </c>
      <c r="E31" s="74">
        <v>39630</v>
      </c>
      <c r="F31" s="74">
        <v>39994</v>
      </c>
      <c r="G31" s="75">
        <v>11111</v>
      </c>
      <c r="H31" s="75">
        <v>889</v>
      </c>
      <c r="I31" s="75">
        <v>12000</v>
      </c>
    </row>
    <row r="32" spans="1:9" s="76" customFormat="1" ht="39.75" customHeight="1">
      <c r="A32" s="26" t="s">
        <v>139</v>
      </c>
      <c r="B32" s="26" t="s">
        <v>140</v>
      </c>
      <c r="C32" s="26" t="s">
        <v>959</v>
      </c>
      <c r="D32" s="26" t="s">
        <v>961</v>
      </c>
      <c r="E32" s="74">
        <v>39692</v>
      </c>
      <c r="F32" s="74">
        <v>40056</v>
      </c>
      <c r="G32" s="75">
        <v>92135</v>
      </c>
      <c r="H32" s="75">
        <v>7371</v>
      </c>
      <c r="I32" s="75">
        <v>99506</v>
      </c>
    </row>
    <row r="33" spans="1:9" s="76" customFormat="1" ht="39.75" customHeight="1">
      <c r="A33" s="26" t="s">
        <v>139</v>
      </c>
      <c r="B33" s="26" t="s">
        <v>140</v>
      </c>
      <c r="C33" s="26" t="s">
        <v>957</v>
      </c>
      <c r="D33" s="26" t="s">
        <v>958</v>
      </c>
      <c r="E33" s="74">
        <v>39264</v>
      </c>
      <c r="F33" s="74">
        <v>39629</v>
      </c>
      <c r="G33" s="75">
        <v>2574</v>
      </c>
      <c r="H33" s="75">
        <v>206</v>
      </c>
      <c r="I33" s="75">
        <v>2780</v>
      </c>
    </row>
    <row r="34" spans="1:9" s="76" customFormat="1" ht="39.75" customHeight="1">
      <c r="A34" s="26" t="s">
        <v>139</v>
      </c>
      <c r="B34" s="26" t="s">
        <v>140</v>
      </c>
      <c r="C34" s="26" t="s">
        <v>957</v>
      </c>
      <c r="D34" s="26" t="s">
        <v>141</v>
      </c>
      <c r="E34" s="74">
        <v>39630</v>
      </c>
      <c r="F34" s="74">
        <v>39994</v>
      </c>
      <c r="G34" s="75">
        <v>92592</v>
      </c>
      <c r="H34" s="75">
        <v>7407</v>
      </c>
      <c r="I34" s="75">
        <v>99999</v>
      </c>
    </row>
    <row r="35" spans="1:9" s="76" customFormat="1" ht="39.75" customHeight="1">
      <c r="A35" s="26" t="s">
        <v>139</v>
      </c>
      <c r="B35" s="26" t="s">
        <v>140</v>
      </c>
      <c r="C35" s="26" t="s">
        <v>959</v>
      </c>
      <c r="D35" s="26" t="s">
        <v>960</v>
      </c>
      <c r="E35" s="74">
        <v>39326</v>
      </c>
      <c r="F35" s="74">
        <v>39691</v>
      </c>
      <c r="G35" s="75">
        <v>92833</v>
      </c>
      <c r="H35" s="75">
        <v>7167</v>
      </c>
      <c r="I35" s="75">
        <v>100000</v>
      </c>
    </row>
    <row r="36" spans="1:9" s="76" customFormat="1" ht="39.75" customHeight="1">
      <c r="A36" s="26" t="s">
        <v>142</v>
      </c>
      <c r="B36" s="26" t="s">
        <v>962</v>
      </c>
      <c r="C36" s="26" t="s">
        <v>963</v>
      </c>
      <c r="D36" s="26" t="s">
        <v>964</v>
      </c>
      <c r="E36" s="74">
        <v>39692</v>
      </c>
      <c r="F36" s="74">
        <v>40359</v>
      </c>
      <c r="G36" s="75">
        <v>44930</v>
      </c>
      <c r="H36" s="75">
        <v>2730</v>
      </c>
      <c r="I36" s="75">
        <v>47660</v>
      </c>
    </row>
    <row r="37" spans="1:9" s="76" customFormat="1" ht="39.75" customHeight="1">
      <c r="A37" s="26" t="s">
        <v>142</v>
      </c>
      <c r="B37" s="26" t="s">
        <v>148</v>
      </c>
      <c r="C37" s="26" t="s">
        <v>465</v>
      </c>
      <c r="D37" s="26" t="s">
        <v>965</v>
      </c>
      <c r="E37" s="74">
        <v>39630</v>
      </c>
      <c r="F37" s="74">
        <v>39994</v>
      </c>
      <c r="G37" s="75">
        <v>25000</v>
      </c>
      <c r="H37" s="75">
        <v>0</v>
      </c>
      <c r="I37" s="75">
        <v>25000</v>
      </c>
    </row>
    <row r="38" spans="1:9" s="76" customFormat="1" ht="39.75" customHeight="1">
      <c r="A38" s="26" t="s">
        <v>142</v>
      </c>
      <c r="B38" s="26" t="s">
        <v>148</v>
      </c>
      <c r="C38" s="26" t="s">
        <v>464</v>
      </c>
      <c r="D38" s="26" t="s">
        <v>149</v>
      </c>
      <c r="E38" s="74">
        <v>39630</v>
      </c>
      <c r="F38" s="74">
        <v>39994</v>
      </c>
      <c r="G38" s="75">
        <v>25000</v>
      </c>
      <c r="H38" s="75">
        <v>0</v>
      </c>
      <c r="I38" s="75">
        <v>25000</v>
      </c>
    </row>
    <row r="39" spans="1:9" s="76" customFormat="1" ht="39.75" customHeight="1">
      <c r="A39" s="26" t="s">
        <v>142</v>
      </c>
      <c r="B39" s="26" t="s">
        <v>144</v>
      </c>
      <c r="C39" s="26" t="s">
        <v>634</v>
      </c>
      <c r="D39" s="26" t="s">
        <v>966</v>
      </c>
      <c r="E39" s="74">
        <v>39692</v>
      </c>
      <c r="F39" s="74">
        <v>39994</v>
      </c>
      <c r="G39" s="75">
        <v>6000</v>
      </c>
      <c r="H39" s="75">
        <v>0</v>
      </c>
      <c r="I39" s="75">
        <v>6000</v>
      </c>
    </row>
    <row r="40" spans="1:9" s="76" customFormat="1" ht="39.75" customHeight="1">
      <c r="A40" s="26" t="s">
        <v>142</v>
      </c>
      <c r="B40" s="26" t="s">
        <v>144</v>
      </c>
      <c r="C40" s="26" t="s">
        <v>261</v>
      </c>
      <c r="D40" s="26" t="s">
        <v>967</v>
      </c>
      <c r="E40" s="74">
        <v>39668</v>
      </c>
      <c r="F40" s="74">
        <v>40178</v>
      </c>
      <c r="G40" s="75">
        <v>63830</v>
      </c>
      <c r="H40" s="75">
        <v>11170</v>
      </c>
      <c r="I40" s="75">
        <v>75000</v>
      </c>
    </row>
    <row r="41" spans="1:9" s="76" customFormat="1" ht="39.75" customHeight="1">
      <c r="A41" s="26" t="s">
        <v>142</v>
      </c>
      <c r="B41" s="26" t="s">
        <v>143</v>
      </c>
      <c r="C41" s="26" t="s">
        <v>440</v>
      </c>
      <c r="D41" s="26" t="s">
        <v>969</v>
      </c>
      <c r="E41" s="74">
        <v>39630</v>
      </c>
      <c r="F41" s="74">
        <v>39994</v>
      </c>
      <c r="G41" s="75">
        <v>50000</v>
      </c>
      <c r="H41" s="75">
        <v>4000</v>
      </c>
      <c r="I41" s="75">
        <v>54000</v>
      </c>
    </row>
    <row r="42" spans="1:9" s="76" customFormat="1" ht="39.75" customHeight="1">
      <c r="A42" s="26" t="s">
        <v>142</v>
      </c>
      <c r="B42" s="26" t="s">
        <v>143</v>
      </c>
      <c r="C42" s="26" t="s">
        <v>440</v>
      </c>
      <c r="D42" s="26" t="s">
        <v>637</v>
      </c>
      <c r="E42" s="74">
        <v>39630</v>
      </c>
      <c r="F42" s="74">
        <v>39994</v>
      </c>
      <c r="G42" s="75">
        <v>26461</v>
      </c>
      <c r="H42" s="75">
        <v>2117</v>
      </c>
      <c r="I42" s="75">
        <v>28578</v>
      </c>
    </row>
    <row r="43" spans="1:9" s="76" customFormat="1" ht="39.75" customHeight="1">
      <c r="A43" s="26" t="s">
        <v>142</v>
      </c>
      <c r="B43" s="26" t="s">
        <v>143</v>
      </c>
      <c r="C43" s="26" t="s">
        <v>440</v>
      </c>
      <c r="D43" s="26" t="s">
        <v>968</v>
      </c>
      <c r="E43" s="74">
        <v>39630</v>
      </c>
      <c r="F43" s="74">
        <v>39994</v>
      </c>
      <c r="G43" s="75">
        <v>42593</v>
      </c>
      <c r="H43" s="75">
        <v>3407</v>
      </c>
      <c r="I43" s="75">
        <v>46000</v>
      </c>
    </row>
    <row r="44" spans="1:9" s="76" customFormat="1" ht="39.75" customHeight="1">
      <c r="A44" s="26" t="s">
        <v>142</v>
      </c>
      <c r="B44" s="26" t="s">
        <v>143</v>
      </c>
      <c r="C44" s="26" t="s">
        <v>440</v>
      </c>
      <c r="D44" s="26" t="s">
        <v>635</v>
      </c>
      <c r="E44" s="74">
        <v>39630</v>
      </c>
      <c r="F44" s="74">
        <v>39994</v>
      </c>
      <c r="G44" s="75">
        <v>226852</v>
      </c>
      <c r="H44" s="75">
        <v>18148</v>
      </c>
      <c r="I44" s="75">
        <v>245000</v>
      </c>
    </row>
    <row r="45" spans="1:9" s="76" customFormat="1" ht="39.75" customHeight="1">
      <c r="A45" s="26" t="s">
        <v>142</v>
      </c>
      <c r="B45" s="26" t="s">
        <v>143</v>
      </c>
      <c r="C45" s="26" t="s">
        <v>440</v>
      </c>
      <c r="D45" s="26" t="s">
        <v>636</v>
      </c>
      <c r="E45" s="74">
        <v>39630</v>
      </c>
      <c r="F45" s="74">
        <v>39994</v>
      </c>
      <c r="G45" s="75">
        <v>146256</v>
      </c>
      <c r="H45" s="75">
        <v>11699</v>
      </c>
      <c r="I45" s="75">
        <v>157955</v>
      </c>
    </row>
    <row r="46" spans="1:9" s="76" customFormat="1" ht="39.75" customHeight="1">
      <c r="A46" s="26" t="s">
        <v>142</v>
      </c>
      <c r="B46" s="26" t="s">
        <v>143</v>
      </c>
      <c r="C46" s="26" t="s">
        <v>440</v>
      </c>
      <c r="D46" s="26" t="s">
        <v>970</v>
      </c>
      <c r="E46" s="74">
        <v>39630</v>
      </c>
      <c r="F46" s="74">
        <v>39994</v>
      </c>
      <c r="G46" s="75">
        <v>81482</v>
      </c>
      <c r="H46" s="75">
        <v>6518</v>
      </c>
      <c r="I46" s="75">
        <v>88000</v>
      </c>
    </row>
    <row r="47" spans="1:9" s="76" customFormat="1" ht="39.75" customHeight="1">
      <c r="A47" s="26" t="s">
        <v>142</v>
      </c>
      <c r="B47" s="26" t="s">
        <v>145</v>
      </c>
      <c r="C47" s="26" t="s">
        <v>146</v>
      </c>
      <c r="D47" s="26" t="s">
        <v>151</v>
      </c>
      <c r="E47" s="74">
        <v>39661</v>
      </c>
      <c r="F47" s="74">
        <v>40025</v>
      </c>
      <c r="G47" s="75">
        <v>59244</v>
      </c>
      <c r="H47" s="75">
        <v>0</v>
      </c>
      <c r="I47" s="75">
        <v>59244</v>
      </c>
    </row>
    <row r="48" spans="1:9" s="76" customFormat="1" ht="39.75" customHeight="1">
      <c r="A48" s="26" t="s">
        <v>142</v>
      </c>
      <c r="B48" s="26" t="s">
        <v>1415</v>
      </c>
      <c r="C48" s="26" t="s">
        <v>146</v>
      </c>
      <c r="D48" s="26" t="s">
        <v>147</v>
      </c>
      <c r="E48" s="74">
        <v>39904</v>
      </c>
      <c r="F48" s="74">
        <v>40359</v>
      </c>
      <c r="G48" s="75">
        <v>46000</v>
      </c>
      <c r="H48" s="75">
        <v>0</v>
      </c>
      <c r="I48" s="75">
        <v>46000</v>
      </c>
    </row>
    <row r="49" spans="1:9" s="76" customFormat="1" ht="39.75" customHeight="1">
      <c r="A49" s="26" t="s">
        <v>142</v>
      </c>
      <c r="B49" s="26" t="s">
        <v>971</v>
      </c>
      <c r="C49" s="26" t="s">
        <v>466</v>
      </c>
      <c r="D49" s="26" t="s">
        <v>972</v>
      </c>
      <c r="E49" s="74">
        <v>38261</v>
      </c>
      <c r="F49" s="74">
        <v>40451</v>
      </c>
      <c r="G49" s="75">
        <v>338056</v>
      </c>
      <c r="H49" s="75">
        <v>21444</v>
      </c>
      <c r="I49" s="75">
        <v>359500</v>
      </c>
    </row>
    <row r="50" spans="1:9" s="76" customFormat="1" ht="39.75" customHeight="1">
      <c r="A50" s="26" t="s">
        <v>142</v>
      </c>
      <c r="B50" s="26" t="s">
        <v>973</v>
      </c>
      <c r="C50" s="26" t="s">
        <v>150</v>
      </c>
      <c r="D50" s="26" t="s">
        <v>974</v>
      </c>
      <c r="E50" s="74">
        <v>39753</v>
      </c>
      <c r="F50" s="74">
        <v>39994</v>
      </c>
      <c r="G50" s="75">
        <v>31035</v>
      </c>
      <c r="H50" s="75">
        <v>2483</v>
      </c>
      <c r="I50" s="75">
        <v>33518</v>
      </c>
    </row>
    <row r="51" spans="1:9" s="76" customFormat="1" ht="39.75" customHeight="1">
      <c r="A51" s="26" t="s">
        <v>152</v>
      </c>
      <c r="B51" s="26" t="s">
        <v>153</v>
      </c>
      <c r="C51" s="26" t="s">
        <v>975</v>
      </c>
      <c r="D51" s="26" t="s">
        <v>976</v>
      </c>
      <c r="E51" s="74">
        <v>39630</v>
      </c>
      <c r="F51" s="74">
        <v>40178</v>
      </c>
      <c r="G51" s="75">
        <v>100077</v>
      </c>
      <c r="H51" s="75">
        <v>29923</v>
      </c>
      <c r="I51" s="75">
        <v>130000</v>
      </c>
    </row>
    <row r="52" spans="1:9" s="76" customFormat="1" ht="39.75" customHeight="1" thickBot="1">
      <c r="A52" s="26" t="s">
        <v>152</v>
      </c>
      <c r="B52" s="26" t="s">
        <v>638</v>
      </c>
      <c r="C52" s="26" t="s">
        <v>14</v>
      </c>
      <c r="D52" s="26" t="s">
        <v>639</v>
      </c>
      <c r="E52" s="74">
        <v>39630</v>
      </c>
      <c r="F52" s="74">
        <v>39994</v>
      </c>
      <c r="G52" s="75">
        <v>1457278</v>
      </c>
      <c r="H52" s="75">
        <v>112135</v>
      </c>
      <c r="I52" s="75">
        <v>1569413</v>
      </c>
    </row>
    <row r="53" spans="1:9" ht="15.75" customHeight="1" thickBot="1">
      <c r="A53" s="25" t="s">
        <v>519</v>
      </c>
      <c r="B53" s="24">
        <v>46</v>
      </c>
      <c r="C53" s="23"/>
      <c r="D53" s="23"/>
      <c r="E53" s="23"/>
      <c r="F53" s="23"/>
      <c r="G53" s="22">
        <f>SUM(G7:G52)</f>
        <v>6348615</v>
      </c>
      <c r="H53" s="22">
        <f>SUM(H7:H52)</f>
        <v>501397</v>
      </c>
      <c r="I53" s="22">
        <f>SUM(I7:I52)</f>
        <v>6850012</v>
      </c>
    </row>
    <row r="59" ht="12.75">
      <c r="D59" s="21"/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7" fitToWidth="1" horizontalDpi="600" verticalDpi="600" orientation="landscape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21.140625" style="0" customWidth="1"/>
    <col min="2" max="2" width="23.57421875" style="0" customWidth="1"/>
    <col min="3" max="3" width="28.7109375" style="0" customWidth="1"/>
    <col min="4" max="4" width="40.8515625" style="0" customWidth="1"/>
    <col min="5" max="5" width="11.140625" style="0" customWidth="1"/>
    <col min="6" max="9" width="10.140625" style="0" bestFit="1" customWidth="1"/>
  </cols>
  <sheetData>
    <row r="1" spans="1:9" s="1" customFormat="1" ht="15" customHeight="1">
      <c r="A1" s="92"/>
      <c r="B1" s="93"/>
      <c r="C1" s="93"/>
      <c r="D1" s="98" t="s">
        <v>1402</v>
      </c>
      <c r="E1" s="98"/>
      <c r="F1" s="99"/>
      <c r="G1" s="99"/>
      <c r="H1" s="13"/>
      <c r="I1" s="14"/>
    </row>
    <row r="2" spans="1:9" s="1" customFormat="1" ht="15" customHeight="1">
      <c r="A2" s="94"/>
      <c r="B2" s="95"/>
      <c r="C2" s="95"/>
      <c r="D2" s="100" t="s">
        <v>575</v>
      </c>
      <c r="E2" s="100"/>
      <c r="F2" s="11"/>
      <c r="G2" s="11"/>
      <c r="H2" s="11"/>
      <c r="I2" s="15"/>
    </row>
    <row r="3" spans="1:9" s="1" customFormat="1" ht="15" customHeight="1">
      <c r="A3" s="94"/>
      <c r="B3" s="95"/>
      <c r="C3" s="95"/>
      <c r="D3" s="100" t="s">
        <v>1401</v>
      </c>
      <c r="E3" s="100"/>
      <c r="F3" s="11"/>
      <c r="G3" s="11"/>
      <c r="H3" s="11"/>
      <c r="I3" s="15"/>
    </row>
    <row r="4" spans="1:9" s="1" customFormat="1" ht="15" customHeight="1">
      <c r="A4" s="96"/>
      <c r="B4" s="97"/>
      <c r="C4" s="97"/>
      <c r="D4" s="101" t="s">
        <v>1456</v>
      </c>
      <c r="E4" s="101"/>
      <c r="F4" s="16"/>
      <c r="G4" s="16"/>
      <c r="H4" s="16"/>
      <c r="I4" s="17"/>
    </row>
    <row r="5" spans="1:9" ht="25.5" customHeight="1">
      <c r="A5" s="90" t="s">
        <v>575</v>
      </c>
      <c r="B5" s="91"/>
      <c r="C5" s="6"/>
      <c r="D5" s="6"/>
      <c r="E5" s="6"/>
      <c r="F5" s="6"/>
      <c r="G5" s="6"/>
      <c r="H5" s="6"/>
      <c r="I5" s="18"/>
    </row>
    <row r="6" spans="1:9" s="5" customFormat="1" ht="25.5">
      <c r="A6" s="7" t="s">
        <v>316</v>
      </c>
      <c r="B6" s="7" t="s">
        <v>512</v>
      </c>
      <c r="C6" s="7" t="s">
        <v>513</v>
      </c>
      <c r="D6" s="7" t="s">
        <v>514</v>
      </c>
      <c r="E6" s="7" t="s">
        <v>515</v>
      </c>
      <c r="F6" s="7" t="s">
        <v>341</v>
      </c>
      <c r="G6" s="7" t="s">
        <v>342</v>
      </c>
      <c r="H6" s="7" t="s">
        <v>343</v>
      </c>
      <c r="I6" s="7" t="s">
        <v>344</v>
      </c>
    </row>
    <row r="7" spans="1:9" s="73" customFormat="1" ht="39.75" customHeight="1">
      <c r="A7" s="19" t="s">
        <v>436</v>
      </c>
      <c r="B7" s="19" t="s">
        <v>437</v>
      </c>
      <c r="C7" s="19" t="s">
        <v>609</v>
      </c>
      <c r="D7" s="19" t="s">
        <v>610</v>
      </c>
      <c r="E7" s="71">
        <v>39722</v>
      </c>
      <c r="F7" s="71">
        <v>39933</v>
      </c>
      <c r="G7" s="72">
        <v>56197</v>
      </c>
      <c r="H7" s="72">
        <v>16803</v>
      </c>
      <c r="I7" s="72">
        <v>73000</v>
      </c>
    </row>
    <row r="8" spans="1:9" s="73" customFormat="1" ht="39.75" customHeight="1">
      <c r="A8" s="19" t="s">
        <v>436</v>
      </c>
      <c r="B8" s="19" t="s">
        <v>977</v>
      </c>
      <c r="C8" s="19" t="s">
        <v>279</v>
      </c>
      <c r="D8" s="19" t="s">
        <v>978</v>
      </c>
      <c r="E8" s="71">
        <v>39692</v>
      </c>
      <c r="F8" s="71">
        <v>40786</v>
      </c>
      <c r="G8" s="72">
        <v>481913</v>
      </c>
      <c r="H8" s="72">
        <v>174687</v>
      </c>
      <c r="I8" s="72">
        <v>656600</v>
      </c>
    </row>
    <row r="9" spans="1:9" s="73" customFormat="1" ht="39.75" customHeight="1">
      <c r="A9" s="19" t="s">
        <v>249</v>
      </c>
      <c r="B9" s="19" t="s">
        <v>979</v>
      </c>
      <c r="C9" s="19" t="s">
        <v>980</v>
      </c>
      <c r="D9" s="19" t="s">
        <v>981</v>
      </c>
      <c r="E9" s="71">
        <v>39814</v>
      </c>
      <c r="F9" s="71">
        <v>39906</v>
      </c>
      <c r="G9" s="72">
        <v>8761</v>
      </c>
      <c r="H9" s="72">
        <v>4424</v>
      </c>
      <c r="I9" s="72">
        <v>13185</v>
      </c>
    </row>
    <row r="10" spans="1:9" s="73" customFormat="1" ht="39.75" customHeight="1">
      <c r="A10" s="19" t="s">
        <v>249</v>
      </c>
      <c r="B10" s="19" t="s">
        <v>979</v>
      </c>
      <c r="C10" s="19" t="s">
        <v>980</v>
      </c>
      <c r="D10" s="19" t="s">
        <v>981</v>
      </c>
      <c r="E10" s="71">
        <v>39699</v>
      </c>
      <c r="F10" s="71">
        <v>39806</v>
      </c>
      <c r="G10" s="72">
        <v>8370</v>
      </c>
      <c r="H10" s="72">
        <v>4227</v>
      </c>
      <c r="I10" s="72">
        <v>12597</v>
      </c>
    </row>
    <row r="11" spans="1:9" s="73" customFormat="1" ht="39.75" customHeight="1">
      <c r="A11" s="19" t="s">
        <v>249</v>
      </c>
      <c r="B11" s="19" t="s">
        <v>979</v>
      </c>
      <c r="C11" s="19" t="s">
        <v>980</v>
      </c>
      <c r="D11" s="19" t="s">
        <v>981</v>
      </c>
      <c r="E11" s="71">
        <v>39909</v>
      </c>
      <c r="F11" s="71">
        <v>39997</v>
      </c>
      <c r="G11" s="72">
        <v>13805</v>
      </c>
      <c r="H11" s="72">
        <v>6972</v>
      </c>
      <c r="I11" s="72">
        <v>20777</v>
      </c>
    </row>
    <row r="12" spans="1:9" s="73" customFormat="1" ht="39.75" customHeight="1">
      <c r="A12" s="19" t="s">
        <v>249</v>
      </c>
      <c r="B12" s="19" t="s">
        <v>979</v>
      </c>
      <c r="C12" s="19" t="s">
        <v>980</v>
      </c>
      <c r="D12" s="19" t="s">
        <v>981</v>
      </c>
      <c r="E12" s="71">
        <v>39619</v>
      </c>
      <c r="F12" s="71">
        <v>39688</v>
      </c>
      <c r="G12" s="72">
        <v>11600</v>
      </c>
      <c r="H12" s="72">
        <v>5858</v>
      </c>
      <c r="I12" s="72">
        <v>17458</v>
      </c>
    </row>
    <row r="13" spans="1:9" s="73" customFormat="1" ht="39.75" customHeight="1">
      <c r="A13" s="19" t="s">
        <v>249</v>
      </c>
      <c r="B13" s="19" t="s">
        <v>982</v>
      </c>
      <c r="C13" s="19" t="s">
        <v>439</v>
      </c>
      <c r="D13" s="19" t="s">
        <v>983</v>
      </c>
      <c r="E13" s="71">
        <v>39904</v>
      </c>
      <c r="F13" s="71">
        <v>40147</v>
      </c>
      <c r="G13" s="72">
        <v>20450</v>
      </c>
      <c r="H13" s="72">
        <v>10327</v>
      </c>
      <c r="I13" s="72">
        <v>30777</v>
      </c>
    </row>
    <row r="14" spans="1:9" s="73" customFormat="1" ht="39.75" customHeight="1">
      <c r="A14" s="19" t="s">
        <v>317</v>
      </c>
      <c r="B14" s="19" t="s">
        <v>611</v>
      </c>
      <c r="C14" s="19" t="s">
        <v>612</v>
      </c>
      <c r="D14" s="19" t="s">
        <v>613</v>
      </c>
      <c r="E14" s="71">
        <v>39814</v>
      </c>
      <c r="F14" s="71">
        <v>40178</v>
      </c>
      <c r="G14" s="72">
        <v>29266</v>
      </c>
      <c r="H14" s="72">
        <v>14779</v>
      </c>
      <c r="I14" s="72">
        <v>44045</v>
      </c>
    </row>
    <row r="15" spans="1:9" s="73" customFormat="1" ht="39.75" customHeight="1">
      <c r="A15" s="19" t="s">
        <v>317</v>
      </c>
      <c r="B15" s="19" t="s">
        <v>984</v>
      </c>
      <c r="C15" s="19" t="s">
        <v>517</v>
      </c>
      <c r="D15" s="19" t="s">
        <v>985</v>
      </c>
      <c r="E15" s="71">
        <v>39995</v>
      </c>
      <c r="F15" s="71">
        <v>40359</v>
      </c>
      <c r="G15" s="72">
        <v>51661</v>
      </c>
      <c r="H15" s="72">
        <v>26089</v>
      </c>
      <c r="I15" s="72">
        <v>77750</v>
      </c>
    </row>
    <row r="16" spans="1:9" s="73" customFormat="1" ht="39.75" customHeight="1">
      <c r="A16" s="19" t="s">
        <v>317</v>
      </c>
      <c r="B16" s="19" t="s">
        <v>984</v>
      </c>
      <c r="C16" s="19" t="s">
        <v>517</v>
      </c>
      <c r="D16" s="19" t="s">
        <v>985</v>
      </c>
      <c r="E16" s="71">
        <v>39706</v>
      </c>
      <c r="F16" s="71">
        <v>39994</v>
      </c>
      <c r="G16" s="72">
        <v>22093</v>
      </c>
      <c r="H16" s="72">
        <v>11157</v>
      </c>
      <c r="I16" s="72">
        <v>33250</v>
      </c>
    </row>
    <row r="17" spans="1:9" s="73" customFormat="1" ht="39.75" customHeight="1">
      <c r="A17" s="19" t="s">
        <v>317</v>
      </c>
      <c r="B17" s="19" t="s">
        <v>319</v>
      </c>
      <c r="C17" s="19" t="s">
        <v>440</v>
      </c>
      <c r="D17" s="19" t="s">
        <v>986</v>
      </c>
      <c r="E17" s="71">
        <v>39630</v>
      </c>
      <c r="F17" s="71">
        <v>39994</v>
      </c>
      <c r="G17" s="72">
        <v>371482</v>
      </c>
      <c r="H17" s="72">
        <v>28518</v>
      </c>
      <c r="I17" s="72">
        <v>400000</v>
      </c>
    </row>
    <row r="18" spans="1:9" s="73" customFormat="1" ht="39.75" customHeight="1">
      <c r="A18" s="19" t="s">
        <v>317</v>
      </c>
      <c r="B18" s="19" t="s">
        <v>318</v>
      </c>
      <c r="C18" s="19" t="s">
        <v>516</v>
      </c>
      <c r="D18" s="19" t="s">
        <v>987</v>
      </c>
      <c r="E18" s="71">
        <v>39204</v>
      </c>
      <c r="F18" s="71">
        <v>40299</v>
      </c>
      <c r="G18" s="72">
        <v>45000</v>
      </c>
      <c r="H18" s="72">
        <v>5000</v>
      </c>
      <c r="I18" s="72">
        <v>50000</v>
      </c>
    </row>
    <row r="19" spans="1:9" s="73" customFormat="1" ht="39.75" customHeight="1">
      <c r="A19" s="19" t="s">
        <v>317</v>
      </c>
      <c r="B19" s="19" t="s">
        <v>318</v>
      </c>
      <c r="C19" s="19" t="s">
        <v>516</v>
      </c>
      <c r="D19" s="19" t="s">
        <v>1417</v>
      </c>
      <c r="E19" s="71">
        <v>39539</v>
      </c>
      <c r="F19" s="71">
        <v>39903</v>
      </c>
      <c r="G19" s="72">
        <v>217592</v>
      </c>
      <c r="H19" s="72">
        <v>17408</v>
      </c>
      <c r="I19" s="72">
        <v>235000</v>
      </c>
    </row>
    <row r="20" spans="1:9" s="73" customFormat="1" ht="39.75" customHeight="1">
      <c r="A20" s="19" t="s">
        <v>317</v>
      </c>
      <c r="B20" s="19" t="s">
        <v>318</v>
      </c>
      <c r="C20" s="19" t="s">
        <v>516</v>
      </c>
      <c r="D20" s="19" t="s">
        <v>1417</v>
      </c>
      <c r="E20" s="71">
        <v>39539</v>
      </c>
      <c r="F20" s="71">
        <v>39903</v>
      </c>
      <c r="G20" s="72">
        <v>286593</v>
      </c>
      <c r="H20" s="72">
        <v>13407</v>
      </c>
      <c r="I20" s="72">
        <v>300000</v>
      </c>
    </row>
    <row r="21" spans="1:9" s="73" customFormat="1" ht="39.75" customHeight="1">
      <c r="A21" s="19" t="s">
        <v>317</v>
      </c>
      <c r="B21" s="19" t="s">
        <v>318</v>
      </c>
      <c r="C21" s="19" t="s">
        <v>516</v>
      </c>
      <c r="D21" s="19" t="s">
        <v>1417</v>
      </c>
      <c r="E21" s="71">
        <v>38443</v>
      </c>
      <c r="F21" s="71">
        <v>40268</v>
      </c>
      <c r="G21" s="72">
        <v>16667</v>
      </c>
      <c r="H21" s="72">
        <v>1333</v>
      </c>
      <c r="I21" s="72">
        <v>18000</v>
      </c>
    </row>
    <row r="22" spans="1:9" s="73" customFormat="1" ht="39.75" customHeight="1">
      <c r="A22" s="19" t="s">
        <v>317</v>
      </c>
      <c r="B22" s="19" t="s">
        <v>318</v>
      </c>
      <c r="C22" s="19" t="s">
        <v>516</v>
      </c>
      <c r="D22" s="19" t="s">
        <v>1417</v>
      </c>
      <c r="E22" s="71">
        <v>39904</v>
      </c>
      <c r="F22" s="71">
        <v>40268</v>
      </c>
      <c r="G22" s="72">
        <v>277778</v>
      </c>
      <c r="H22" s="72">
        <v>22222</v>
      </c>
      <c r="I22" s="72">
        <v>300000</v>
      </c>
    </row>
    <row r="23" spans="1:9" s="73" customFormat="1" ht="39.75" customHeight="1">
      <c r="A23" s="19" t="s">
        <v>317</v>
      </c>
      <c r="B23" s="19" t="s">
        <v>318</v>
      </c>
      <c r="C23" s="19" t="s">
        <v>516</v>
      </c>
      <c r="D23" s="19" t="s">
        <v>988</v>
      </c>
      <c r="E23" s="71">
        <v>39692</v>
      </c>
      <c r="F23" s="71">
        <v>40786</v>
      </c>
      <c r="G23" s="72">
        <v>498338</v>
      </c>
      <c r="H23" s="72">
        <v>251661</v>
      </c>
      <c r="I23" s="72">
        <v>749999</v>
      </c>
    </row>
    <row r="24" spans="1:9" s="73" customFormat="1" ht="39.75" customHeight="1">
      <c r="A24" s="19" t="s">
        <v>317</v>
      </c>
      <c r="B24" s="19" t="s">
        <v>318</v>
      </c>
      <c r="C24" s="19" t="s">
        <v>516</v>
      </c>
      <c r="D24" s="19" t="s">
        <v>987</v>
      </c>
      <c r="E24" s="71">
        <v>39570</v>
      </c>
      <c r="F24" s="71">
        <v>40299</v>
      </c>
      <c r="G24" s="72">
        <v>165563</v>
      </c>
      <c r="H24" s="72">
        <v>84437</v>
      </c>
      <c r="I24" s="72">
        <v>250000</v>
      </c>
    </row>
    <row r="25" spans="1:9" s="73" customFormat="1" ht="39.75" customHeight="1">
      <c r="A25" s="19" t="s">
        <v>317</v>
      </c>
      <c r="B25" s="19" t="s">
        <v>989</v>
      </c>
      <c r="C25" s="19" t="s">
        <v>991</v>
      </c>
      <c r="D25" s="19" t="s">
        <v>992</v>
      </c>
      <c r="E25" s="71">
        <v>39833</v>
      </c>
      <c r="F25" s="71">
        <v>40197</v>
      </c>
      <c r="G25" s="72">
        <v>13044</v>
      </c>
      <c r="H25" s="72">
        <v>1956</v>
      </c>
      <c r="I25" s="72">
        <v>15000</v>
      </c>
    </row>
    <row r="26" spans="1:9" s="73" customFormat="1" ht="39.75" customHeight="1">
      <c r="A26" s="19" t="s">
        <v>317</v>
      </c>
      <c r="B26" s="19" t="s">
        <v>989</v>
      </c>
      <c r="C26" s="19" t="s">
        <v>517</v>
      </c>
      <c r="D26" s="19" t="s">
        <v>990</v>
      </c>
      <c r="E26" s="71">
        <v>39995</v>
      </c>
      <c r="F26" s="71">
        <v>40816</v>
      </c>
      <c r="G26" s="72">
        <v>49684</v>
      </c>
      <c r="H26" s="72">
        <v>25091</v>
      </c>
      <c r="I26" s="72">
        <v>74775</v>
      </c>
    </row>
    <row r="27" spans="1:9" s="73" customFormat="1" ht="39.75" customHeight="1">
      <c r="A27" s="19" t="s">
        <v>317</v>
      </c>
      <c r="B27" s="19" t="s">
        <v>993</v>
      </c>
      <c r="C27" s="19" t="s">
        <v>991</v>
      </c>
      <c r="D27" s="19" t="s">
        <v>994</v>
      </c>
      <c r="E27" s="71">
        <v>39806</v>
      </c>
      <c r="F27" s="71">
        <v>40170</v>
      </c>
      <c r="G27" s="72">
        <v>13044</v>
      </c>
      <c r="H27" s="72">
        <v>1956</v>
      </c>
      <c r="I27" s="72">
        <v>15000</v>
      </c>
    </row>
    <row r="28" spans="1:9" s="73" customFormat="1" ht="39.75" customHeight="1">
      <c r="A28" s="19" t="s">
        <v>317</v>
      </c>
      <c r="B28" s="19" t="s">
        <v>995</v>
      </c>
      <c r="C28" s="19" t="s">
        <v>439</v>
      </c>
      <c r="D28" s="19" t="s">
        <v>996</v>
      </c>
      <c r="E28" s="71">
        <v>39887</v>
      </c>
      <c r="F28" s="71">
        <v>40147</v>
      </c>
      <c r="G28" s="72">
        <v>58097</v>
      </c>
      <c r="H28" s="72">
        <v>29339</v>
      </c>
      <c r="I28" s="72">
        <v>87436</v>
      </c>
    </row>
    <row r="29" spans="1:9" s="73" customFormat="1" ht="39.75" customHeight="1">
      <c r="A29" s="19" t="s">
        <v>317</v>
      </c>
      <c r="B29" s="19" t="s">
        <v>997</v>
      </c>
      <c r="C29" s="19" t="s">
        <v>440</v>
      </c>
      <c r="D29" s="19" t="s">
        <v>998</v>
      </c>
      <c r="E29" s="71">
        <v>39630</v>
      </c>
      <c r="F29" s="71">
        <v>39994</v>
      </c>
      <c r="G29" s="72">
        <v>94480</v>
      </c>
      <c r="H29" s="72">
        <v>5518</v>
      </c>
      <c r="I29" s="72">
        <v>99998</v>
      </c>
    </row>
    <row r="30" spans="1:9" s="73" customFormat="1" ht="39.75" customHeight="1">
      <c r="A30" s="19" t="s">
        <v>16</v>
      </c>
      <c r="B30" s="19" t="s">
        <v>615</v>
      </c>
      <c r="C30" s="19" t="s">
        <v>505</v>
      </c>
      <c r="D30" s="19" t="s">
        <v>999</v>
      </c>
      <c r="E30" s="71">
        <v>39622</v>
      </c>
      <c r="F30" s="71">
        <v>40079</v>
      </c>
      <c r="G30" s="72">
        <v>36630</v>
      </c>
      <c r="H30" s="72">
        <v>13448</v>
      </c>
      <c r="I30" s="72">
        <v>50078</v>
      </c>
    </row>
    <row r="31" spans="1:9" s="73" customFormat="1" ht="39.75" customHeight="1">
      <c r="A31" s="19" t="s">
        <v>16</v>
      </c>
      <c r="B31" s="19" t="s">
        <v>323</v>
      </c>
      <c r="C31" s="19" t="s">
        <v>324</v>
      </c>
      <c r="D31" s="19" t="s">
        <v>17</v>
      </c>
      <c r="E31" s="71">
        <v>39630</v>
      </c>
      <c r="F31" s="71">
        <v>39813</v>
      </c>
      <c r="G31" s="72">
        <v>30769</v>
      </c>
      <c r="H31" s="72">
        <v>9231</v>
      </c>
      <c r="I31" s="72">
        <v>40000</v>
      </c>
    </row>
    <row r="32" spans="1:9" s="73" customFormat="1" ht="39.75" customHeight="1">
      <c r="A32" s="19" t="s">
        <v>16</v>
      </c>
      <c r="B32" s="19" t="s">
        <v>323</v>
      </c>
      <c r="C32" s="19" t="s">
        <v>324</v>
      </c>
      <c r="D32" s="19" t="s">
        <v>17</v>
      </c>
      <c r="E32" s="71">
        <v>39814</v>
      </c>
      <c r="F32" s="71">
        <v>39994</v>
      </c>
      <c r="G32" s="72">
        <v>21535</v>
      </c>
      <c r="H32" s="72">
        <v>6460</v>
      </c>
      <c r="I32" s="72">
        <v>27995</v>
      </c>
    </row>
    <row r="33" spans="1:9" s="73" customFormat="1" ht="39.75" customHeight="1">
      <c r="A33" s="19" t="s">
        <v>16</v>
      </c>
      <c r="B33" s="19" t="s">
        <v>616</v>
      </c>
      <c r="C33" s="19" t="s">
        <v>516</v>
      </c>
      <c r="D33" s="19" t="s">
        <v>618</v>
      </c>
      <c r="E33" s="71">
        <v>39657</v>
      </c>
      <c r="F33" s="71">
        <v>40237</v>
      </c>
      <c r="G33" s="72">
        <v>13817</v>
      </c>
      <c r="H33" s="72">
        <v>6977</v>
      </c>
      <c r="I33" s="72">
        <v>20794</v>
      </c>
    </row>
    <row r="34" spans="1:9" s="73" customFormat="1" ht="39.75" customHeight="1">
      <c r="A34" s="19" t="s">
        <v>16</v>
      </c>
      <c r="B34" s="19" t="s">
        <v>616</v>
      </c>
      <c r="C34" s="19" t="s">
        <v>516</v>
      </c>
      <c r="D34" s="19" t="s">
        <v>617</v>
      </c>
      <c r="E34" s="71">
        <v>39448</v>
      </c>
      <c r="F34" s="71">
        <v>40178</v>
      </c>
      <c r="G34" s="72">
        <v>27655</v>
      </c>
      <c r="H34" s="72">
        <v>3535</v>
      </c>
      <c r="I34" s="72">
        <v>31190</v>
      </c>
    </row>
    <row r="35" spans="1:9" s="73" customFormat="1" ht="39.75" customHeight="1">
      <c r="A35" s="19" t="s">
        <v>16</v>
      </c>
      <c r="B35" s="19" t="s">
        <v>616</v>
      </c>
      <c r="C35" s="19" t="s">
        <v>516</v>
      </c>
      <c r="D35" s="19" t="s">
        <v>618</v>
      </c>
      <c r="E35" s="71">
        <v>39909</v>
      </c>
      <c r="F35" s="71">
        <v>40543</v>
      </c>
      <c r="G35" s="72">
        <v>40951</v>
      </c>
      <c r="H35" s="72">
        <v>20679</v>
      </c>
      <c r="I35" s="72">
        <v>61630</v>
      </c>
    </row>
    <row r="36" spans="1:9" s="73" customFormat="1" ht="39.75" customHeight="1">
      <c r="A36" s="19" t="s">
        <v>16</v>
      </c>
      <c r="B36" s="19" t="s">
        <v>616</v>
      </c>
      <c r="C36" s="19" t="s">
        <v>439</v>
      </c>
      <c r="D36" s="19" t="s">
        <v>1418</v>
      </c>
      <c r="E36" s="71">
        <v>39783</v>
      </c>
      <c r="F36" s="71">
        <v>40147</v>
      </c>
      <c r="G36" s="72">
        <v>135140</v>
      </c>
      <c r="H36" s="72">
        <v>59873</v>
      </c>
      <c r="I36" s="72">
        <v>195013</v>
      </c>
    </row>
    <row r="37" spans="1:9" s="73" customFormat="1" ht="39.75" customHeight="1">
      <c r="A37" s="19" t="s">
        <v>16</v>
      </c>
      <c r="B37" s="19" t="s">
        <v>616</v>
      </c>
      <c r="C37" s="19" t="s">
        <v>516</v>
      </c>
      <c r="D37" s="19" t="s">
        <v>617</v>
      </c>
      <c r="E37" s="71">
        <v>39448</v>
      </c>
      <c r="F37" s="71">
        <v>40543</v>
      </c>
      <c r="G37" s="72">
        <v>77953</v>
      </c>
      <c r="H37" s="72">
        <v>16367</v>
      </c>
      <c r="I37" s="72">
        <v>94320</v>
      </c>
    </row>
    <row r="38" spans="1:9" s="73" customFormat="1" ht="39.75" customHeight="1">
      <c r="A38" s="19" t="s">
        <v>16</v>
      </c>
      <c r="B38" s="19" t="s">
        <v>616</v>
      </c>
      <c r="C38" s="19" t="s">
        <v>439</v>
      </c>
      <c r="D38" s="19" t="s">
        <v>1418</v>
      </c>
      <c r="E38" s="71">
        <v>39661</v>
      </c>
      <c r="F38" s="71">
        <v>39782</v>
      </c>
      <c r="G38" s="72">
        <v>133162</v>
      </c>
      <c r="H38" s="72">
        <v>48444</v>
      </c>
      <c r="I38" s="72">
        <v>181606</v>
      </c>
    </row>
    <row r="39" spans="1:9" s="73" customFormat="1" ht="39.75" customHeight="1">
      <c r="A39" s="19" t="s">
        <v>16</v>
      </c>
      <c r="B39" s="19" t="s">
        <v>437</v>
      </c>
      <c r="C39" s="19" t="s">
        <v>517</v>
      </c>
      <c r="D39" s="19" t="s">
        <v>438</v>
      </c>
      <c r="E39" s="71">
        <v>39569</v>
      </c>
      <c r="F39" s="71">
        <v>39933</v>
      </c>
      <c r="G39" s="72">
        <v>23531</v>
      </c>
      <c r="H39" s="72">
        <v>279</v>
      </c>
      <c r="I39" s="72">
        <v>23810</v>
      </c>
    </row>
    <row r="40" spans="1:9" s="73" customFormat="1" ht="39.75" customHeight="1">
      <c r="A40" s="19" t="s">
        <v>16</v>
      </c>
      <c r="B40" s="19" t="s">
        <v>619</v>
      </c>
      <c r="C40" s="19" t="s">
        <v>459</v>
      </c>
      <c r="D40" s="19" t="s">
        <v>1000</v>
      </c>
      <c r="E40" s="71">
        <v>39671</v>
      </c>
      <c r="F40" s="71">
        <v>39933</v>
      </c>
      <c r="G40" s="72">
        <v>9780</v>
      </c>
      <c r="H40" s="72">
        <v>220</v>
      </c>
      <c r="I40" s="72">
        <v>10000</v>
      </c>
    </row>
    <row r="41" spans="1:9" s="73" customFormat="1" ht="39.75" customHeight="1">
      <c r="A41" s="19" t="s">
        <v>16</v>
      </c>
      <c r="B41" s="19" t="s">
        <v>1001</v>
      </c>
      <c r="C41" s="19" t="s">
        <v>261</v>
      </c>
      <c r="D41" s="19" t="s">
        <v>1003</v>
      </c>
      <c r="E41" s="71">
        <v>39769</v>
      </c>
      <c r="F41" s="71">
        <v>40543</v>
      </c>
      <c r="G41" s="72">
        <v>28085</v>
      </c>
      <c r="H41" s="72">
        <v>4915</v>
      </c>
      <c r="I41" s="72">
        <v>33000</v>
      </c>
    </row>
    <row r="42" spans="1:9" s="73" customFormat="1" ht="39.75" customHeight="1">
      <c r="A42" s="19" t="s">
        <v>16</v>
      </c>
      <c r="B42" s="19" t="s">
        <v>1001</v>
      </c>
      <c r="C42" s="19" t="s">
        <v>59</v>
      </c>
      <c r="D42" s="19" t="s">
        <v>1002</v>
      </c>
      <c r="E42" s="71">
        <v>39600</v>
      </c>
      <c r="F42" s="71">
        <v>39782</v>
      </c>
      <c r="G42" s="72">
        <v>18625</v>
      </c>
      <c r="H42" s="72">
        <v>9406</v>
      </c>
      <c r="I42" s="72">
        <v>28031</v>
      </c>
    </row>
    <row r="43" spans="1:9" s="73" customFormat="1" ht="39.75" customHeight="1">
      <c r="A43" s="19" t="s">
        <v>16</v>
      </c>
      <c r="B43" s="19" t="s">
        <v>1001</v>
      </c>
      <c r="C43" s="19" t="s">
        <v>1004</v>
      </c>
      <c r="D43" s="19" t="s">
        <v>1005</v>
      </c>
      <c r="E43" s="71">
        <v>39692</v>
      </c>
      <c r="F43" s="71">
        <v>40056</v>
      </c>
      <c r="G43" s="72">
        <v>13043</v>
      </c>
      <c r="H43" s="72">
        <v>1957</v>
      </c>
      <c r="I43" s="72">
        <v>15000</v>
      </c>
    </row>
    <row r="44" spans="1:9" s="73" customFormat="1" ht="39.75" customHeight="1">
      <c r="A44" s="19" t="s">
        <v>16</v>
      </c>
      <c r="B44" s="19" t="s">
        <v>1001</v>
      </c>
      <c r="C44" s="19" t="s">
        <v>517</v>
      </c>
      <c r="D44" s="19" t="s">
        <v>1006</v>
      </c>
      <c r="E44" s="71">
        <v>39706</v>
      </c>
      <c r="F44" s="71">
        <v>40056</v>
      </c>
      <c r="G44" s="72">
        <v>60587</v>
      </c>
      <c r="H44" s="72">
        <v>23817</v>
      </c>
      <c r="I44" s="72">
        <v>84404</v>
      </c>
    </row>
    <row r="45" spans="1:9" s="73" customFormat="1" ht="39.75" customHeight="1">
      <c r="A45" s="19" t="s">
        <v>16</v>
      </c>
      <c r="B45" s="19" t="s">
        <v>442</v>
      </c>
      <c r="C45" s="19" t="s">
        <v>586</v>
      </c>
      <c r="D45" s="19" t="s">
        <v>620</v>
      </c>
      <c r="E45" s="71">
        <v>39873</v>
      </c>
      <c r="F45" s="71">
        <v>40237</v>
      </c>
      <c r="G45" s="72">
        <v>48000</v>
      </c>
      <c r="H45" s="72">
        <v>0</v>
      </c>
      <c r="I45" s="72">
        <v>48000</v>
      </c>
    </row>
    <row r="46" spans="1:9" s="73" customFormat="1" ht="39.75" customHeight="1">
      <c r="A46" s="19" t="s">
        <v>16</v>
      </c>
      <c r="B46" s="19" t="s">
        <v>442</v>
      </c>
      <c r="C46" s="19" t="s">
        <v>280</v>
      </c>
      <c r="D46" s="19" t="s">
        <v>1007</v>
      </c>
      <c r="E46" s="71">
        <v>39692</v>
      </c>
      <c r="F46" s="71">
        <v>40557</v>
      </c>
      <c r="G46" s="72">
        <v>48000</v>
      </c>
      <c r="H46" s="72">
        <v>12000</v>
      </c>
      <c r="I46" s="72">
        <v>60000</v>
      </c>
    </row>
    <row r="47" spans="1:9" s="73" customFormat="1" ht="39.75" customHeight="1">
      <c r="A47" s="19" t="s">
        <v>16</v>
      </c>
      <c r="B47" s="19" t="s">
        <v>977</v>
      </c>
      <c r="C47" s="19" t="s">
        <v>1008</v>
      </c>
      <c r="D47" s="19" t="s">
        <v>1009</v>
      </c>
      <c r="E47" s="71">
        <v>39903</v>
      </c>
      <c r="F47" s="71">
        <v>40267</v>
      </c>
      <c r="G47" s="72">
        <v>73090</v>
      </c>
      <c r="H47" s="72">
        <v>36910</v>
      </c>
      <c r="I47" s="72">
        <v>110000</v>
      </c>
    </row>
    <row r="48" spans="1:9" s="73" customFormat="1" ht="39.75" customHeight="1">
      <c r="A48" s="19" t="s">
        <v>16</v>
      </c>
      <c r="B48" s="19" t="s">
        <v>621</v>
      </c>
      <c r="C48" s="19" t="s">
        <v>321</v>
      </c>
      <c r="D48" s="19" t="s">
        <v>322</v>
      </c>
      <c r="E48" s="71">
        <v>39783</v>
      </c>
      <c r="F48" s="71">
        <v>40147</v>
      </c>
      <c r="G48" s="72">
        <v>210533</v>
      </c>
      <c r="H48" s="72">
        <v>108424</v>
      </c>
      <c r="I48" s="72">
        <v>318957</v>
      </c>
    </row>
    <row r="49" spans="1:9" s="73" customFormat="1" ht="39.75" customHeight="1">
      <c r="A49" s="19" t="s">
        <v>16</v>
      </c>
      <c r="B49" s="19" t="s">
        <v>622</v>
      </c>
      <c r="C49" s="19" t="s">
        <v>623</v>
      </c>
      <c r="D49" s="19" t="s">
        <v>624</v>
      </c>
      <c r="E49" s="71">
        <v>39278</v>
      </c>
      <c r="F49" s="71">
        <v>40192</v>
      </c>
      <c r="G49" s="72">
        <v>57279</v>
      </c>
      <c r="H49" s="72">
        <v>29785</v>
      </c>
      <c r="I49" s="72">
        <v>87064</v>
      </c>
    </row>
    <row r="50" spans="1:9" s="73" customFormat="1" ht="39.75" customHeight="1">
      <c r="A50" s="19" t="s">
        <v>16</v>
      </c>
      <c r="B50" s="19" t="s">
        <v>625</v>
      </c>
      <c r="C50" s="19" t="s">
        <v>439</v>
      </c>
      <c r="D50" s="19" t="s">
        <v>626</v>
      </c>
      <c r="E50" s="71">
        <v>39783</v>
      </c>
      <c r="F50" s="71">
        <v>40147</v>
      </c>
      <c r="G50" s="72">
        <v>72013</v>
      </c>
      <c r="H50" s="72">
        <v>36367</v>
      </c>
      <c r="I50" s="72">
        <v>108380</v>
      </c>
    </row>
    <row r="51" spans="1:9" s="73" customFormat="1" ht="39.75" customHeight="1">
      <c r="A51" s="19" t="s">
        <v>16</v>
      </c>
      <c r="B51" s="19" t="s">
        <v>443</v>
      </c>
      <c r="C51" s="19" t="s">
        <v>482</v>
      </c>
      <c r="D51" s="19" t="s">
        <v>18</v>
      </c>
      <c r="E51" s="71">
        <v>38353</v>
      </c>
      <c r="F51" s="71">
        <v>40543</v>
      </c>
      <c r="G51" s="72">
        <v>34615</v>
      </c>
      <c r="H51" s="72">
        <v>10385</v>
      </c>
      <c r="I51" s="72">
        <v>45000</v>
      </c>
    </row>
    <row r="52" spans="1:9" s="73" customFormat="1" ht="39.75" customHeight="1">
      <c r="A52" s="19" t="s">
        <v>16</v>
      </c>
      <c r="B52" s="19" t="s">
        <v>443</v>
      </c>
      <c r="C52" s="19" t="s">
        <v>505</v>
      </c>
      <c r="D52" s="19" t="s">
        <v>1010</v>
      </c>
      <c r="E52" s="71">
        <v>39692</v>
      </c>
      <c r="F52" s="71">
        <v>40086</v>
      </c>
      <c r="G52" s="72">
        <v>33222</v>
      </c>
      <c r="H52" s="72">
        <v>16777</v>
      </c>
      <c r="I52" s="72">
        <v>49999</v>
      </c>
    </row>
    <row r="53" spans="1:9" s="73" customFormat="1" ht="39.75" customHeight="1">
      <c r="A53" s="19" t="s">
        <v>16</v>
      </c>
      <c r="B53" s="19" t="s">
        <v>260</v>
      </c>
      <c r="C53" s="19" t="s">
        <v>261</v>
      </c>
      <c r="D53" s="19" t="s">
        <v>627</v>
      </c>
      <c r="E53" s="71">
        <v>39330</v>
      </c>
      <c r="F53" s="71">
        <v>40633</v>
      </c>
      <c r="G53" s="72">
        <v>42456</v>
      </c>
      <c r="H53" s="72">
        <v>7430</v>
      </c>
      <c r="I53" s="72">
        <v>49886</v>
      </c>
    </row>
    <row r="54" spans="1:9" s="73" customFormat="1" ht="39.75" customHeight="1">
      <c r="A54" s="19" t="s">
        <v>16</v>
      </c>
      <c r="B54" s="19" t="s">
        <v>260</v>
      </c>
      <c r="C54" s="19" t="s">
        <v>261</v>
      </c>
      <c r="D54" s="19" t="s">
        <v>1013</v>
      </c>
      <c r="E54" s="71">
        <v>39873</v>
      </c>
      <c r="F54" s="71">
        <v>40575</v>
      </c>
      <c r="G54" s="72">
        <v>106370</v>
      </c>
      <c r="H54" s="72">
        <v>18615</v>
      </c>
      <c r="I54" s="72">
        <v>124985</v>
      </c>
    </row>
    <row r="55" spans="1:9" s="73" customFormat="1" ht="39.75" customHeight="1">
      <c r="A55" s="19" t="s">
        <v>16</v>
      </c>
      <c r="B55" s="19" t="s">
        <v>260</v>
      </c>
      <c r="C55" s="19" t="s">
        <v>1011</v>
      </c>
      <c r="D55" s="19" t="s">
        <v>1012</v>
      </c>
      <c r="E55" s="71">
        <v>39721</v>
      </c>
      <c r="F55" s="71">
        <v>41517</v>
      </c>
      <c r="G55" s="72">
        <v>65255</v>
      </c>
      <c r="H55" s="72">
        <v>11419</v>
      </c>
      <c r="I55" s="72">
        <v>76674</v>
      </c>
    </row>
    <row r="56" spans="1:9" s="73" customFormat="1" ht="39.75" customHeight="1">
      <c r="A56" s="19" t="s">
        <v>16</v>
      </c>
      <c r="B56" s="19" t="s">
        <v>260</v>
      </c>
      <c r="C56" s="19" t="s">
        <v>261</v>
      </c>
      <c r="D56" s="19" t="s">
        <v>1014</v>
      </c>
      <c r="E56" s="71">
        <v>39965</v>
      </c>
      <c r="F56" s="71">
        <v>40298</v>
      </c>
      <c r="G56" s="72">
        <v>73299</v>
      </c>
      <c r="H56" s="72">
        <v>12827</v>
      </c>
      <c r="I56" s="72">
        <v>86126</v>
      </c>
    </row>
    <row r="57" spans="1:9" s="73" customFormat="1" ht="39.75" customHeight="1">
      <c r="A57" s="19" t="s">
        <v>16</v>
      </c>
      <c r="B57" s="19" t="s">
        <v>441</v>
      </c>
      <c r="C57" s="19" t="s">
        <v>483</v>
      </c>
      <c r="D57" s="19" t="s">
        <v>628</v>
      </c>
      <c r="E57" s="71">
        <v>39873</v>
      </c>
      <c r="F57" s="71">
        <v>40237</v>
      </c>
      <c r="G57" s="72">
        <v>50000</v>
      </c>
      <c r="H57" s="72">
        <v>0</v>
      </c>
      <c r="I57" s="72">
        <v>50000</v>
      </c>
    </row>
    <row r="58" spans="1:9" s="73" customFormat="1" ht="39.75" customHeight="1">
      <c r="A58" s="19" t="s">
        <v>16</v>
      </c>
      <c r="B58" s="19" t="s">
        <v>1015</v>
      </c>
      <c r="C58" s="19" t="s">
        <v>1016</v>
      </c>
      <c r="D58" s="19" t="s">
        <v>1017</v>
      </c>
      <c r="E58" s="71">
        <v>39709</v>
      </c>
      <c r="F58" s="71">
        <v>40073</v>
      </c>
      <c r="G58" s="72">
        <v>18519</v>
      </c>
      <c r="H58" s="72">
        <v>1481</v>
      </c>
      <c r="I58" s="72">
        <v>20000</v>
      </c>
    </row>
    <row r="59" spans="1:9" s="73" customFormat="1" ht="39.75" customHeight="1">
      <c r="A59" s="19" t="s">
        <v>16</v>
      </c>
      <c r="B59" s="19" t="s">
        <v>629</v>
      </c>
      <c r="C59" s="19" t="s">
        <v>517</v>
      </c>
      <c r="D59" s="19" t="s">
        <v>630</v>
      </c>
      <c r="E59" s="71">
        <v>39888</v>
      </c>
      <c r="F59" s="71">
        <v>40268</v>
      </c>
      <c r="G59" s="72">
        <v>53156</v>
      </c>
      <c r="H59" s="72">
        <v>26844</v>
      </c>
      <c r="I59" s="72">
        <v>80000</v>
      </c>
    </row>
    <row r="60" spans="1:9" s="73" customFormat="1" ht="39.75" customHeight="1" thickBot="1">
      <c r="A60" s="19" t="s">
        <v>16</v>
      </c>
      <c r="B60" s="19" t="s">
        <v>1018</v>
      </c>
      <c r="C60" s="19" t="s">
        <v>1008</v>
      </c>
      <c r="D60" s="19" t="s">
        <v>1019</v>
      </c>
      <c r="E60" s="71">
        <v>39903</v>
      </c>
      <c r="F60" s="71">
        <v>40267</v>
      </c>
      <c r="G60" s="72">
        <v>53156</v>
      </c>
      <c r="H60" s="72">
        <v>26844</v>
      </c>
      <c r="I60" s="72">
        <v>80000</v>
      </c>
    </row>
    <row r="61" spans="1:9" ht="15.75" customHeight="1" thickBot="1">
      <c r="A61" s="8" t="s">
        <v>519</v>
      </c>
      <c r="B61" s="10">
        <v>54</v>
      </c>
      <c r="C61" s="9"/>
      <c r="D61" s="9"/>
      <c r="E61" s="9"/>
      <c r="F61" s="9"/>
      <c r="G61" s="12">
        <f>SUM(G7:G60)</f>
        <v>4521704</v>
      </c>
      <c r="H61" s="12">
        <f>SUM(H7:H60)</f>
        <v>1344885</v>
      </c>
      <c r="I61" s="12">
        <f>SUM(I7:I60)</f>
        <v>5866589</v>
      </c>
    </row>
    <row r="66" ht="12.75">
      <c r="D66" s="11"/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26" fitToWidth="1" horizontalDpi="600" verticalDpi="600" orientation="landscape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5"/>
  <sheetViews>
    <sheetView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21.140625" style="0" customWidth="1"/>
    <col min="2" max="2" width="23.57421875" style="0" customWidth="1"/>
    <col min="3" max="3" width="28.7109375" style="0" customWidth="1"/>
    <col min="4" max="4" width="40.8515625" style="0" customWidth="1"/>
    <col min="5" max="5" width="11.140625" style="0" customWidth="1"/>
    <col min="6" max="6" width="10.140625" style="0" bestFit="1" customWidth="1"/>
    <col min="7" max="9" width="11.140625" style="0" bestFit="1" customWidth="1"/>
  </cols>
  <sheetData>
    <row r="1" spans="1:9" s="1" customFormat="1" ht="15" customHeight="1">
      <c r="A1" s="92"/>
      <c r="B1" s="93"/>
      <c r="C1" s="93"/>
      <c r="D1" s="98" t="s">
        <v>1402</v>
      </c>
      <c r="E1" s="98"/>
      <c r="F1" s="99"/>
      <c r="G1" s="99"/>
      <c r="H1" s="13"/>
      <c r="I1" s="14"/>
    </row>
    <row r="2" spans="1:9" s="1" customFormat="1" ht="15" customHeight="1">
      <c r="A2" s="94"/>
      <c r="B2" s="95"/>
      <c r="C2" s="95"/>
      <c r="D2" s="100" t="s">
        <v>47</v>
      </c>
      <c r="E2" s="100"/>
      <c r="F2" s="11"/>
      <c r="G2" s="11"/>
      <c r="H2" s="11"/>
      <c r="I2" s="15"/>
    </row>
    <row r="3" spans="1:9" s="1" customFormat="1" ht="15" customHeight="1">
      <c r="A3" s="94"/>
      <c r="B3" s="95"/>
      <c r="C3" s="95"/>
      <c r="D3" s="100" t="s">
        <v>1401</v>
      </c>
      <c r="E3" s="100"/>
      <c r="F3" s="11"/>
      <c r="G3" s="11"/>
      <c r="H3" s="11"/>
      <c r="I3" s="15"/>
    </row>
    <row r="4" spans="1:9" s="1" customFormat="1" ht="15" customHeight="1">
      <c r="A4" s="96"/>
      <c r="B4" s="97"/>
      <c r="C4" s="97"/>
      <c r="D4" s="101" t="s">
        <v>1456</v>
      </c>
      <c r="E4" s="101"/>
      <c r="F4" s="16"/>
      <c r="G4" s="16"/>
      <c r="H4" s="16"/>
      <c r="I4" s="17"/>
    </row>
    <row r="5" spans="1:9" ht="25.5" customHeight="1">
      <c r="A5" s="90" t="s">
        <v>47</v>
      </c>
      <c r="B5" s="91"/>
      <c r="C5" s="6"/>
      <c r="D5" s="6"/>
      <c r="E5" s="6"/>
      <c r="F5" s="6"/>
      <c r="G5" s="6"/>
      <c r="H5" s="6"/>
      <c r="I5" s="18"/>
    </row>
    <row r="6" spans="1:9" s="5" customFormat="1" ht="25.5">
      <c r="A6" s="7" t="s">
        <v>316</v>
      </c>
      <c r="B6" s="7" t="s">
        <v>512</v>
      </c>
      <c r="C6" s="7" t="s">
        <v>513</v>
      </c>
      <c r="D6" s="7" t="s">
        <v>514</v>
      </c>
      <c r="E6" s="7" t="s">
        <v>515</v>
      </c>
      <c r="F6" s="7" t="s">
        <v>341</v>
      </c>
      <c r="G6" s="7" t="s">
        <v>342</v>
      </c>
      <c r="H6" s="7" t="s">
        <v>343</v>
      </c>
      <c r="I6" s="7" t="s">
        <v>344</v>
      </c>
    </row>
    <row r="7" spans="1:9" s="73" customFormat="1" ht="51.75" customHeight="1">
      <c r="A7" s="19" t="s">
        <v>325</v>
      </c>
      <c r="B7" s="19" t="s">
        <v>327</v>
      </c>
      <c r="C7" s="19" t="s">
        <v>328</v>
      </c>
      <c r="D7" s="19" t="s">
        <v>329</v>
      </c>
      <c r="E7" s="71">
        <v>39814</v>
      </c>
      <c r="F7" s="71">
        <v>40178</v>
      </c>
      <c r="G7" s="72">
        <v>180810</v>
      </c>
      <c r="H7" s="72">
        <v>94021</v>
      </c>
      <c r="I7" s="72">
        <v>274831</v>
      </c>
    </row>
    <row r="8" spans="1:9" s="73" customFormat="1" ht="51.75" customHeight="1">
      <c r="A8" s="19" t="s">
        <v>325</v>
      </c>
      <c r="B8" s="19" t="s">
        <v>331</v>
      </c>
      <c r="C8" s="19" t="s">
        <v>1020</v>
      </c>
      <c r="D8" s="19" t="s">
        <v>1021</v>
      </c>
      <c r="E8" s="71">
        <v>39630</v>
      </c>
      <c r="F8" s="71">
        <v>40117</v>
      </c>
      <c r="G8" s="72">
        <v>50000</v>
      </c>
      <c r="H8" s="72">
        <v>0</v>
      </c>
      <c r="I8" s="72">
        <v>50000</v>
      </c>
    </row>
    <row r="9" spans="1:9" s="73" customFormat="1" ht="51.75" customHeight="1">
      <c r="A9" s="19" t="s">
        <v>325</v>
      </c>
      <c r="B9" s="19" t="s">
        <v>331</v>
      </c>
      <c r="C9" s="19" t="s">
        <v>423</v>
      </c>
      <c r="D9" s="19" t="s">
        <v>332</v>
      </c>
      <c r="E9" s="71">
        <v>39934</v>
      </c>
      <c r="F9" s="71">
        <v>40663</v>
      </c>
      <c r="G9" s="72">
        <v>209074</v>
      </c>
      <c r="H9" s="72">
        <v>108718</v>
      </c>
      <c r="I9" s="72">
        <v>317792</v>
      </c>
    </row>
    <row r="10" spans="1:9" s="73" customFormat="1" ht="51.75" customHeight="1">
      <c r="A10" s="19" t="s">
        <v>325</v>
      </c>
      <c r="B10" s="19" t="s">
        <v>643</v>
      </c>
      <c r="C10" s="19" t="s">
        <v>340</v>
      </c>
      <c r="D10" s="19" t="s">
        <v>330</v>
      </c>
      <c r="E10" s="71">
        <v>39630</v>
      </c>
      <c r="F10" s="71">
        <v>39994</v>
      </c>
      <c r="G10" s="72">
        <v>1406551</v>
      </c>
      <c r="H10" s="72">
        <v>731407</v>
      </c>
      <c r="I10" s="72">
        <v>2137958</v>
      </c>
    </row>
    <row r="11" spans="1:9" s="73" customFormat="1" ht="51.75" customHeight="1">
      <c r="A11" s="19" t="s">
        <v>325</v>
      </c>
      <c r="B11" s="19" t="s">
        <v>1420</v>
      </c>
      <c r="C11" s="19" t="s">
        <v>333</v>
      </c>
      <c r="D11" s="19" t="s">
        <v>660</v>
      </c>
      <c r="E11" s="71">
        <v>39845</v>
      </c>
      <c r="F11" s="71">
        <v>40209</v>
      </c>
      <c r="G11" s="72">
        <v>187425</v>
      </c>
      <c r="H11" s="72">
        <v>97461</v>
      </c>
      <c r="I11" s="72">
        <v>284886</v>
      </c>
    </row>
    <row r="12" spans="1:9" s="73" customFormat="1" ht="51.75" customHeight="1">
      <c r="A12" s="19" t="s">
        <v>325</v>
      </c>
      <c r="B12" s="19" t="s">
        <v>1022</v>
      </c>
      <c r="C12" s="19" t="s">
        <v>328</v>
      </c>
      <c r="D12" s="19" t="s">
        <v>1421</v>
      </c>
      <c r="E12" s="71">
        <v>39639</v>
      </c>
      <c r="F12" s="71">
        <v>39994</v>
      </c>
      <c r="G12" s="72">
        <v>101450</v>
      </c>
      <c r="H12" s="72">
        <v>8116</v>
      </c>
      <c r="I12" s="72">
        <v>109566</v>
      </c>
    </row>
    <row r="13" spans="1:9" s="73" customFormat="1" ht="51.75" customHeight="1">
      <c r="A13" s="19" t="s">
        <v>334</v>
      </c>
      <c r="B13" s="19" t="s">
        <v>1023</v>
      </c>
      <c r="C13" s="19" t="s">
        <v>486</v>
      </c>
      <c r="D13" s="19" t="s">
        <v>1024</v>
      </c>
      <c r="E13" s="71">
        <v>39617</v>
      </c>
      <c r="F13" s="71">
        <v>39964</v>
      </c>
      <c r="G13" s="72">
        <v>68136</v>
      </c>
      <c r="H13" s="72">
        <v>5451</v>
      </c>
      <c r="I13" s="72">
        <v>73587</v>
      </c>
    </row>
    <row r="14" spans="1:9" s="73" customFormat="1" ht="51.75" customHeight="1">
      <c r="A14" s="19" t="s">
        <v>334</v>
      </c>
      <c r="B14" s="19" t="s">
        <v>1023</v>
      </c>
      <c r="C14" s="19" t="s">
        <v>486</v>
      </c>
      <c r="D14" s="19" t="s">
        <v>1024</v>
      </c>
      <c r="E14" s="71">
        <v>39965</v>
      </c>
      <c r="F14" s="71">
        <v>40329</v>
      </c>
      <c r="G14" s="72">
        <v>70433</v>
      </c>
      <c r="H14" s="72">
        <v>5635</v>
      </c>
      <c r="I14" s="72">
        <v>76068</v>
      </c>
    </row>
    <row r="15" spans="1:9" s="73" customFormat="1" ht="51.75" customHeight="1">
      <c r="A15" s="19" t="s">
        <v>334</v>
      </c>
      <c r="B15" s="19" t="s">
        <v>661</v>
      </c>
      <c r="C15" s="19" t="s">
        <v>644</v>
      </c>
      <c r="D15" s="19" t="s">
        <v>645</v>
      </c>
      <c r="E15" s="71">
        <v>39630</v>
      </c>
      <c r="F15" s="71">
        <v>40359</v>
      </c>
      <c r="G15" s="72">
        <v>69775</v>
      </c>
      <c r="H15" s="72">
        <v>36283</v>
      </c>
      <c r="I15" s="72">
        <v>106058</v>
      </c>
    </row>
    <row r="16" spans="1:9" s="73" customFormat="1" ht="51.75" customHeight="1">
      <c r="A16" s="19" t="s">
        <v>334</v>
      </c>
      <c r="B16" s="19" t="s">
        <v>1422</v>
      </c>
      <c r="C16" s="19" t="s">
        <v>320</v>
      </c>
      <c r="D16" s="19" t="s">
        <v>646</v>
      </c>
      <c r="E16" s="71">
        <v>40005</v>
      </c>
      <c r="F16" s="71">
        <v>40369</v>
      </c>
      <c r="G16" s="72">
        <v>36024</v>
      </c>
      <c r="H16" s="72">
        <v>0</v>
      </c>
      <c r="I16" s="72">
        <v>36024</v>
      </c>
    </row>
    <row r="17" spans="1:9" s="73" customFormat="1" ht="51.75" customHeight="1">
      <c r="A17" s="19" t="s">
        <v>334</v>
      </c>
      <c r="B17" s="19" t="s">
        <v>19</v>
      </c>
      <c r="C17" s="19" t="s">
        <v>320</v>
      </c>
      <c r="D17" s="19" t="s">
        <v>487</v>
      </c>
      <c r="E17" s="71">
        <v>39873</v>
      </c>
      <c r="F17" s="71">
        <v>40312</v>
      </c>
      <c r="G17" s="72">
        <v>206338</v>
      </c>
      <c r="H17" s="72">
        <v>107296</v>
      </c>
      <c r="I17" s="72">
        <v>313634</v>
      </c>
    </row>
    <row r="18" spans="1:9" s="73" customFormat="1" ht="51.75" customHeight="1">
      <c r="A18" s="19" t="s">
        <v>334</v>
      </c>
      <c r="B18" s="19" t="s">
        <v>485</v>
      </c>
      <c r="C18" s="19" t="s">
        <v>486</v>
      </c>
      <c r="D18" s="19" t="s">
        <v>647</v>
      </c>
      <c r="E18" s="71">
        <v>39661</v>
      </c>
      <c r="F18" s="71">
        <v>40025</v>
      </c>
      <c r="G18" s="72">
        <v>1287833</v>
      </c>
      <c r="H18" s="72">
        <v>552843</v>
      </c>
      <c r="I18" s="72">
        <v>1840676</v>
      </c>
    </row>
    <row r="19" spans="1:9" s="73" customFormat="1" ht="51.75" customHeight="1">
      <c r="A19" s="19" t="s">
        <v>334</v>
      </c>
      <c r="B19" s="19" t="s">
        <v>397</v>
      </c>
      <c r="C19" s="19" t="s">
        <v>328</v>
      </c>
      <c r="D19" s="19" t="s">
        <v>1423</v>
      </c>
      <c r="E19" s="71">
        <v>39995</v>
      </c>
      <c r="F19" s="71">
        <v>40359</v>
      </c>
      <c r="G19" s="72">
        <v>204561</v>
      </c>
      <c r="H19" s="72">
        <v>84427</v>
      </c>
      <c r="I19" s="72">
        <v>288988</v>
      </c>
    </row>
    <row r="20" spans="1:9" s="73" customFormat="1" ht="51.75" customHeight="1">
      <c r="A20" s="19" t="s">
        <v>334</v>
      </c>
      <c r="B20" s="19" t="s">
        <v>648</v>
      </c>
      <c r="C20" s="19" t="s">
        <v>320</v>
      </c>
      <c r="D20" s="19" t="s">
        <v>649</v>
      </c>
      <c r="E20" s="71">
        <v>39904</v>
      </c>
      <c r="F20" s="71">
        <v>40209</v>
      </c>
      <c r="G20" s="72">
        <v>217500</v>
      </c>
      <c r="H20" s="72">
        <v>96657</v>
      </c>
      <c r="I20" s="72">
        <v>314157</v>
      </c>
    </row>
    <row r="21" spans="1:9" s="73" customFormat="1" ht="51.75" customHeight="1">
      <c r="A21" s="19" t="s">
        <v>334</v>
      </c>
      <c r="B21" s="19" t="s">
        <v>1025</v>
      </c>
      <c r="C21" s="19" t="s">
        <v>1026</v>
      </c>
      <c r="D21" s="19" t="s">
        <v>1027</v>
      </c>
      <c r="E21" s="71">
        <v>39995</v>
      </c>
      <c r="F21" s="71">
        <v>40724</v>
      </c>
      <c r="G21" s="72">
        <v>138000</v>
      </c>
      <c r="H21" s="72">
        <v>0</v>
      </c>
      <c r="I21" s="72">
        <v>138000</v>
      </c>
    </row>
    <row r="22" spans="1:9" s="73" customFormat="1" ht="51.75" customHeight="1">
      <c r="A22" s="19" t="s">
        <v>399</v>
      </c>
      <c r="B22" s="19" t="s">
        <v>656</v>
      </c>
      <c r="C22" s="19" t="s">
        <v>337</v>
      </c>
      <c r="D22" s="19" t="s">
        <v>650</v>
      </c>
      <c r="E22" s="71">
        <v>39692</v>
      </c>
      <c r="F22" s="71">
        <v>40056</v>
      </c>
      <c r="G22" s="72">
        <v>241769</v>
      </c>
      <c r="H22" s="72">
        <v>4562</v>
      </c>
      <c r="I22" s="72">
        <v>246331</v>
      </c>
    </row>
    <row r="23" spans="1:9" s="73" customFormat="1" ht="51.75" customHeight="1">
      <c r="A23" s="19" t="s">
        <v>399</v>
      </c>
      <c r="B23" s="19" t="s">
        <v>662</v>
      </c>
      <c r="C23" s="19" t="s">
        <v>340</v>
      </c>
      <c r="D23" s="19" t="s">
        <v>425</v>
      </c>
      <c r="E23" s="71">
        <v>39873</v>
      </c>
      <c r="F23" s="71">
        <v>40237</v>
      </c>
      <c r="G23" s="72">
        <v>2057305</v>
      </c>
      <c r="H23" s="72">
        <v>320692</v>
      </c>
      <c r="I23" s="72">
        <v>2377997</v>
      </c>
    </row>
    <row r="24" spans="1:9" s="73" customFormat="1" ht="51.75" customHeight="1">
      <c r="A24" s="19" t="s">
        <v>399</v>
      </c>
      <c r="B24" s="19" t="s">
        <v>651</v>
      </c>
      <c r="C24" s="19" t="s">
        <v>652</v>
      </c>
      <c r="D24" s="19" t="s">
        <v>653</v>
      </c>
      <c r="E24" s="71">
        <v>39692</v>
      </c>
      <c r="F24" s="71">
        <v>40056</v>
      </c>
      <c r="G24" s="72">
        <v>69565</v>
      </c>
      <c r="H24" s="72">
        <v>10435</v>
      </c>
      <c r="I24" s="72">
        <v>80000</v>
      </c>
    </row>
    <row r="25" spans="1:9" s="73" customFormat="1" ht="51.75" customHeight="1">
      <c r="A25" s="19" t="s">
        <v>399</v>
      </c>
      <c r="B25" s="19" t="s">
        <v>1028</v>
      </c>
      <c r="C25" s="19" t="s">
        <v>335</v>
      </c>
      <c r="D25" s="19" t="s">
        <v>1029</v>
      </c>
      <c r="E25" s="71">
        <v>39630</v>
      </c>
      <c r="F25" s="71">
        <v>40359</v>
      </c>
      <c r="G25" s="72">
        <v>5000</v>
      </c>
      <c r="H25" s="72">
        <v>0</v>
      </c>
      <c r="I25" s="72">
        <v>5000</v>
      </c>
    </row>
    <row r="26" spans="1:9" s="73" customFormat="1" ht="51.75" customHeight="1">
      <c r="A26" s="19" t="s">
        <v>399</v>
      </c>
      <c r="B26" s="19" t="s">
        <v>1028</v>
      </c>
      <c r="C26" s="19" t="s">
        <v>335</v>
      </c>
      <c r="D26" s="19" t="s">
        <v>1029</v>
      </c>
      <c r="E26" s="71">
        <v>39264</v>
      </c>
      <c r="F26" s="71">
        <v>39629</v>
      </c>
      <c r="G26" s="72">
        <v>5000</v>
      </c>
      <c r="H26" s="72">
        <v>0</v>
      </c>
      <c r="I26" s="72">
        <v>5000</v>
      </c>
    </row>
    <row r="27" spans="1:9" s="73" customFormat="1" ht="51.75" customHeight="1">
      <c r="A27" s="19" t="s">
        <v>399</v>
      </c>
      <c r="B27" s="19" t="s">
        <v>673</v>
      </c>
      <c r="C27" s="19" t="s">
        <v>385</v>
      </c>
      <c r="D27" s="19" t="s">
        <v>1030</v>
      </c>
      <c r="E27" s="71">
        <v>39721</v>
      </c>
      <c r="F27" s="71">
        <v>40543</v>
      </c>
      <c r="G27" s="72">
        <v>956000</v>
      </c>
      <c r="H27" s="72">
        <v>16819</v>
      </c>
      <c r="I27" s="72">
        <v>972819</v>
      </c>
    </row>
    <row r="28" spans="1:9" s="73" customFormat="1" ht="51.75" customHeight="1">
      <c r="A28" s="19" t="s">
        <v>407</v>
      </c>
      <c r="B28" s="19" t="s">
        <v>488</v>
      </c>
      <c r="C28" s="19" t="s">
        <v>465</v>
      </c>
      <c r="D28" s="19" t="s">
        <v>655</v>
      </c>
      <c r="E28" s="71">
        <v>39661</v>
      </c>
      <c r="F28" s="71">
        <v>39813</v>
      </c>
      <c r="G28" s="72">
        <v>27117</v>
      </c>
      <c r="H28" s="72">
        <v>8108</v>
      </c>
      <c r="I28" s="72">
        <v>35225</v>
      </c>
    </row>
    <row r="29" spans="1:9" s="73" customFormat="1" ht="51.75" customHeight="1">
      <c r="A29" s="19" t="s">
        <v>407</v>
      </c>
      <c r="B29" s="19" t="s">
        <v>488</v>
      </c>
      <c r="C29" s="19" t="s">
        <v>465</v>
      </c>
      <c r="D29" s="19" t="s">
        <v>1031</v>
      </c>
      <c r="E29" s="71">
        <v>39630</v>
      </c>
      <c r="F29" s="71">
        <v>39994</v>
      </c>
      <c r="G29" s="72">
        <v>500000</v>
      </c>
      <c r="H29" s="72">
        <v>0</v>
      </c>
      <c r="I29" s="72">
        <v>500000</v>
      </c>
    </row>
    <row r="30" spans="1:9" s="73" customFormat="1" ht="51.75" customHeight="1">
      <c r="A30" s="19" t="s">
        <v>407</v>
      </c>
      <c r="B30" s="19" t="s">
        <v>488</v>
      </c>
      <c r="C30" s="19" t="s">
        <v>465</v>
      </c>
      <c r="D30" s="19" t="s">
        <v>1032</v>
      </c>
      <c r="E30" s="71">
        <v>39630</v>
      </c>
      <c r="F30" s="71">
        <v>40178</v>
      </c>
      <c r="G30" s="72">
        <v>1435000</v>
      </c>
      <c r="H30" s="72">
        <v>0</v>
      </c>
      <c r="I30" s="72">
        <v>1435000</v>
      </c>
    </row>
    <row r="31" spans="1:9" s="73" customFormat="1" ht="51.75" customHeight="1">
      <c r="A31" s="19" t="s">
        <v>407</v>
      </c>
      <c r="B31" s="19" t="s">
        <v>488</v>
      </c>
      <c r="C31" s="19" t="s">
        <v>336</v>
      </c>
      <c r="D31" s="19" t="s">
        <v>654</v>
      </c>
      <c r="E31" s="71">
        <v>39787</v>
      </c>
      <c r="F31" s="71">
        <v>40151</v>
      </c>
      <c r="G31" s="72">
        <v>15000</v>
      </c>
      <c r="H31" s="72">
        <v>0</v>
      </c>
      <c r="I31" s="72">
        <v>15000</v>
      </c>
    </row>
    <row r="32" spans="1:9" s="73" customFormat="1" ht="51.75" customHeight="1">
      <c r="A32" s="19" t="s">
        <v>494</v>
      </c>
      <c r="B32" s="19" t="s">
        <v>172</v>
      </c>
      <c r="C32" s="19" t="s">
        <v>465</v>
      </c>
      <c r="D32" s="19" t="s">
        <v>1033</v>
      </c>
      <c r="E32" s="71">
        <v>39814</v>
      </c>
      <c r="F32" s="71">
        <v>39994</v>
      </c>
      <c r="G32" s="72">
        <v>11111</v>
      </c>
      <c r="H32" s="72">
        <v>889</v>
      </c>
      <c r="I32" s="72">
        <v>12000</v>
      </c>
    </row>
    <row r="33" spans="1:9" s="73" customFormat="1" ht="51.75" customHeight="1">
      <c r="A33" s="19" t="s">
        <v>338</v>
      </c>
      <c r="B33" s="19" t="s">
        <v>1034</v>
      </c>
      <c r="C33" s="19" t="s">
        <v>1424</v>
      </c>
      <c r="D33" s="19" t="s">
        <v>1035</v>
      </c>
      <c r="E33" s="71">
        <v>39630</v>
      </c>
      <c r="F33" s="71">
        <v>39813</v>
      </c>
      <c r="G33" s="72">
        <v>3418</v>
      </c>
      <c r="H33" s="72">
        <v>1022</v>
      </c>
      <c r="I33" s="72">
        <v>4440</v>
      </c>
    </row>
    <row r="34" spans="1:9" s="73" customFormat="1" ht="51.75" customHeight="1">
      <c r="A34" s="19" t="s">
        <v>338</v>
      </c>
      <c r="B34" s="19" t="s">
        <v>1425</v>
      </c>
      <c r="C34" s="19" t="s">
        <v>495</v>
      </c>
      <c r="D34" s="19" t="s">
        <v>496</v>
      </c>
      <c r="E34" s="71">
        <v>39721</v>
      </c>
      <c r="F34" s="71">
        <v>40209</v>
      </c>
      <c r="G34" s="72">
        <v>32438</v>
      </c>
      <c r="H34" s="72">
        <v>8434</v>
      </c>
      <c r="I34" s="72">
        <v>40872</v>
      </c>
    </row>
    <row r="35" spans="1:9" s="73" customFormat="1" ht="51.75" customHeight="1">
      <c r="A35" s="19" t="s">
        <v>338</v>
      </c>
      <c r="B35" s="19" t="s">
        <v>1036</v>
      </c>
      <c r="C35" s="19" t="s">
        <v>337</v>
      </c>
      <c r="D35" s="19" t="s">
        <v>1037</v>
      </c>
      <c r="E35" s="71">
        <v>38899</v>
      </c>
      <c r="F35" s="71">
        <v>39263</v>
      </c>
      <c r="G35" s="72">
        <v>11851</v>
      </c>
      <c r="H35" s="72">
        <v>948</v>
      </c>
      <c r="I35" s="72">
        <v>12799</v>
      </c>
    </row>
    <row r="36" spans="1:9" s="73" customFormat="1" ht="51.75" customHeight="1">
      <c r="A36" s="19" t="s">
        <v>173</v>
      </c>
      <c r="B36" s="19" t="s">
        <v>663</v>
      </c>
      <c r="C36" s="19" t="s">
        <v>62</v>
      </c>
      <c r="D36" s="19" t="s">
        <v>63</v>
      </c>
      <c r="E36" s="71">
        <v>38504</v>
      </c>
      <c r="F36" s="71">
        <v>42035</v>
      </c>
      <c r="G36" s="72">
        <v>6295</v>
      </c>
      <c r="H36" s="72">
        <v>1775</v>
      </c>
      <c r="I36" s="72">
        <v>8070</v>
      </c>
    </row>
    <row r="37" spans="1:9" s="73" customFormat="1" ht="51.75" customHeight="1">
      <c r="A37" s="19" t="s">
        <v>173</v>
      </c>
      <c r="B37" s="19" t="s">
        <v>1038</v>
      </c>
      <c r="C37" s="19" t="s">
        <v>368</v>
      </c>
      <c r="D37" s="19" t="s">
        <v>1039</v>
      </c>
      <c r="E37" s="71">
        <v>39539</v>
      </c>
      <c r="F37" s="71">
        <v>40633</v>
      </c>
      <c r="G37" s="72">
        <v>0</v>
      </c>
      <c r="H37" s="72">
        <v>0</v>
      </c>
      <c r="I37" s="72">
        <v>0</v>
      </c>
    </row>
    <row r="38" spans="1:9" s="73" customFormat="1" ht="51.75" customHeight="1">
      <c r="A38" s="19" t="s">
        <v>173</v>
      </c>
      <c r="B38" s="19" t="s">
        <v>175</v>
      </c>
      <c r="C38" s="19" t="s">
        <v>486</v>
      </c>
      <c r="D38" s="19" t="s">
        <v>308</v>
      </c>
      <c r="E38" s="71">
        <v>39995</v>
      </c>
      <c r="F38" s="71">
        <v>40359</v>
      </c>
      <c r="G38" s="72">
        <v>263594</v>
      </c>
      <c r="H38" s="72">
        <v>21088</v>
      </c>
      <c r="I38" s="72">
        <v>284682</v>
      </c>
    </row>
    <row r="39" spans="1:9" s="73" customFormat="1" ht="51.75" customHeight="1">
      <c r="A39" s="19" t="s">
        <v>173</v>
      </c>
      <c r="B39" s="19" t="s">
        <v>175</v>
      </c>
      <c r="C39" s="19" t="s">
        <v>221</v>
      </c>
      <c r="D39" s="19" t="s">
        <v>65</v>
      </c>
      <c r="E39" s="71">
        <v>39508</v>
      </c>
      <c r="F39" s="71">
        <v>401462</v>
      </c>
      <c r="G39" s="72">
        <v>6708</v>
      </c>
      <c r="H39" s="72">
        <v>1892</v>
      </c>
      <c r="I39" s="72">
        <v>8600</v>
      </c>
    </row>
    <row r="40" spans="1:9" s="73" customFormat="1" ht="51.75" customHeight="1">
      <c r="A40" s="19" t="s">
        <v>173</v>
      </c>
      <c r="B40" s="19" t="s">
        <v>175</v>
      </c>
      <c r="C40" s="19" t="s">
        <v>221</v>
      </c>
      <c r="D40" s="19" t="s">
        <v>64</v>
      </c>
      <c r="E40" s="71">
        <v>39508</v>
      </c>
      <c r="F40" s="71">
        <v>401462</v>
      </c>
      <c r="G40" s="72">
        <v>6864</v>
      </c>
      <c r="H40" s="72">
        <v>1936</v>
      </c>
      <c r="I40" s="72">
        <v>8800</v>
      </c>
    </row>
    <row r="41" spans="1:9" s="73" customFormat="1" ht="51.75" customHeight="1">
      <c r="A41" s="19" t="s">
        <v>173</v>
      </c>
      <c r="B41" s="19" t="s">
        <v>175</v>
      </c>
      <c r="C41" s="19" t="s">
        <v>221</v>
      </c>
      <c r="D41" s="19" t="s">
        <v>1040</v>
      </c>
      <c r="E41" s="71">
        <v>39508</v>
      </c>
      <c r="F41" s="71">
        <v>401462</v>
      </c>
      <c r="G41" s="72">
        <v>0</v>
      </c>
      <c r="H41" s="72">
        <v>0</v>
      </c>
      <c r="I41" s="72">
        <v>0</v>
      </c>
    </row>
    <row r="42" spans="1:9" s="73" customFormat="1" ht="51.75" customHeight="1">
      <c r="A42" s="19" t="s">
        <v>173</v>
      </c>
      <c r="B42" s="19" t="s">
        <v>175</v>
      </c>
      <c r="C42" s="19" t="s">
        <v>1042</v>
      </c>
      <c r="D42" s="19" t="s">
        <v>1043</v>
      </c>
      <c r="E42" s="71">
        <v>39417</v>
      </c>
      <c r="F42" s="71">
        <v>39782</v>
      </c>
      <c r="G42" s="72">
        <v>110945</v>
      </c>
      <c r="H42" s="72">
        <v>56582</v>
      </c>
      <c r="I42" s="72">
        <v>167527</v>
      </c>
    </row>
    <row r="43" spans="1:9" s="73" customFormat="1" ht="51.75" customHeight="1">
      <c r="A43" s="19" t="s">
        <v>173</v>
      </c>
      <c r="B43" s="19" t="s">
        <v>175</v>
      </c>
      <c r="C43" s="19" t="s">
        <v>486</v>
      </c>
      <c r="D43" s="19" t="s">
        <v>176</v>
      </c>
      <c r="E43" s="71">
        <v>39995</v>
      </c>
      <c r="F43" s="71">
        <v>40543</v>
      </c>
      <c r="G43" s="72">
        <v>242749</v>
      </c>
      <c r="H43" s="72">
        <v>68456</v>
      </c>
      <c r="I43" s="72">
        <v>311205</v>
      </c>
    </row>
    <row r="44" spans="1:9" s="73" customFormat="1" ht="51.75" customHeight="1">
      <c r="A44" s="19" t="s">
        <v>173</v>
      </c>
      <c r="B44" s="19" t="s">
        <v>175</v>
      </c>
      <c r="C44" s="19" t="s">
        <v>486</v>
      </c>
      <c r="D44" s="19" t="s">
        <v>1041</v>
      </c>
      <c r="E44" s="71">
        <v>39706</v>
      </c>
      <c r="F44" s="71">
        <v>40056</v>
      </c>
      <c r="G44" s="72">
        <v>510293</v>
      </c>
      <c r="H44" s="72">
        <v>143078</v>
      </c>
      <c r="I44" s="72">
        <v>653371</v>
      </c>
    </row>
    <row r="45" spans="1:9" s="73" customFormat="1" ht="51.75" customHeight="1">
      <c r="A45" s="19" t="s">
        <v>173</v>
      </c>
      <c r="B45" s="19" t="s">
        <v>175</v>
      </c>
      <c r="C45" s="19" t="s">
        <v>486</v>
      </c>
      <c r="D45" s="19" t="s">
        <v>176</v>
      </c>
      <c r="E45" s="71">
        <v>39630</v>
      </c>
      <c r="F45" s="71">
        <v>39994</v>
      </c>
      <c r="G45" s="72">
        <v>242750</v>
      </c>
      <c r="H45" s="72">
        <v>68456</v>
      </c>
      <c r="I45" s="72">
        <v>311206</v>
      </c>
    </row>
    <row r="46" spans="1:9" s="73" customFormat="1" ht="51.75" customHeight="1">
      <c r="A46" s="19" t="s">
        <v>173</v>
      </c>
      <c r="B46" s="19" t="s">
        <v>174</v>
      </c>
      <c r="C46" s="19" t="s">
        <v>61</v>
      </c>
      <c r="D46" s="19" t="s">
        <v>66</v>
      </c>
      <c r="E46" s="71">
        <v>39422</v>
      </c>
      <c r="F46" s="71">
        <v>40153</v>
      </c>
      <c r="G46" s="72">
        <v>3968</v>
      </c>
      <c r="H46" s="72">
        <v>1032</v>
      </c>
      <c r="I46" s="72">
        <v>5000</v>
      </c>
    </row>
    <row r="47" spans="1:9" s="73" customFormat="1" ht="51.75" customHeight="1">
      <c r="A47" s="19" t="s">
        <v>173</v>
      </c>
      <c r="B47" s="19" t="s">
        <v>174</v>
      </c>
      <c r="C47" s="19" t="s">
        <v>497</v>
      </c>
      <c r="D47" s="19" t="s">
        <v>67</v>
      </c>
      <c r="E47" s="71">
        <v>39264</v>
      </c>
      <c r="F47" s="71">
        <v>39994</v>
      </c>
      <c r="G47" s="72">
        <v>10019</v>
      </c>
      <c r="H47" s="72">
        <v>2975</v>
      </c>
      <c r="I47" s="72">
        <v>12994</v>
      </c>
    </row>
    <row r="48" spans="1:9" s="73" customFormat="1" ht="51.75" customHeight="1">
      <c r="A48" s="19" t="s">
        <v>173</v>
      </c>
      <c r="B48" s="19" t="s">
        <v>68</v>
      </c>
      <c r="C48" s="19" t="s">
        <v>398</v>
      </c>
      <c r="D48" s="19" t="s">
        <v>1047</v>
      </c>
      <c r="E48" s="71">
        <v>39692</v>
      </c>
      <c r="F48" s="71">
        <v>40543</v>
      </c>
      <c r="G48" s="72">
        <v>208333</v>
      </c>
      <c r="H48" s="72">
        <v>41667</v>
      </c>
      <c r="I48" s="72">
        <v>250000</v>
      </c>
    </row>
    <row r="49" spans="1:9" s="73" customFormat="1" ht="51.75" customHeight="1">
      <c r="A49" s="19" t="s">
        <v>173</v>
      </c>
      <c r="B49" s="19" t="s">
        <v>68</v>
      </c>
      <c r="C49" s="19" t="s">
        <v>1044</v>
      </c>
      <c r="D49" s="19" t="s">
        <v>1045</v>
      </c>
      <c r="E49" s="71">
        <v>39603</v>
      </c>
      <c r="F49" s="71">
        <v>39691</v>
      </c>
      <c r="G49" s="72">
        <v>5000</v>
      </c>
      <c r="H49" s="72">
        <v>1000</v>
      </c>
      <c r="I49" s="72">
        <v>6000</v>
      </c>
    </row>
    <row r="50" spans="1:9" s="73" customFormat="1" ht="51.75" customHeight="1">
      <c r="A50" s="19" t="s">
        <v>173</v>
      </c>
      <c r="B50" s="19" t="s">
        <v>68</v>
      </c>
      <c r="C50" s="19" t="s">
        <v>61</v>
      </c>
      <c r="D50" s="19" t="s">
        <v>1046</v>
      </c>
      <c r="E50" s="71">
        <v>39944</v>
      </c>
      <c r="F50" s="71">
        <v>40308</v>
      </c>
      <c r="G50" s="72">
        <v>120000</v>
      </c>
      <c r="H50" s="72">
        <v>31200</v>
      </c>
      <c r="I50" s="72">
        <v>151200</v>
      </c>
    </row>
    <row r="51" spans="1:9" s="73" customFormat="1" ht="51.75" customHeight="1">
      <c r="A51" s="19" t="s">
        <v>173</v>
      </c>
      <c r="B51" s="19" t="s">
        <v>69</v>
      </c>
      <c r="C51" s="19" t="s">
        <v>664</v>
      </c>
      <c r="D51" s="19" t="s">
        <v>1048</v>
      </c>
      <c r="E51" s="71">
        <v>39730</v>
      </c>
      <c r="F51" s="71">
        <v>40359</v>
      </c>
      <c r="G51" s="72">
        <v>135721</v>
      </c>
      <c r="H51" s="72">
        <v>13572</v>
      </c>
      <c r="I51" s="72">
        <v>149293</v>
      </c>
    </row>
    <row r="52" spans="1:9" s="73" customFormat="1" ht="51.75" customHeight="1">
      <c r="A52" s="19" t="s">
        <v>173</v>
      </c>
      <c r="B52" s="19" t="s">
        <v>69</v>
      </c>
      <c r="C52" s="19" t="s">
        <v>4</v>
      </c>
      <c r="D52" s="19" t="s">
        <v>70</v>
      </c>
      <c r="E52" s="71">
        <v>39783</v>
      </c>
      <c r="F52" s="71">
        <v>39903</v>
      </c>
      <c r="G52" s="72">
        <v>10000</v>
      </c>
      <c r="H52" s="72">
        <v>0</v>
      </c>
      <c r="I52" s="72">
        <v>10000</v>
      </c>
    </row>
    <row r="53" spans="1:9" s="73" customFormat="1" ht="51.75" customHeight="1">
      <c r="A53" s="19" t="s">
        <v>173</v>
      </c>
      <c r="B53" s="19" t="s">
        <v>69</v>
      </c>
      <c r="C53" s="19" t="s">
        <v>1049</v>
      </c>
      <c r="D53" s="19" t="s">
        <v>1050</v>
      </c>
      <c r="E53" s="71">
        <v>39630</v>
      </c>
      <c r="F53" s="71">
        <v>39994</v>
      </c>
      <c r="G53" s="72">
        <v>2000</v>
      </c>
      <c r="H53" s="72">
        <v>0</v>
      </c>
      <c r="I53" s="72">
        <v>2000</v>
      </c>
    </row>
    <row r="54" spans="1:9" s="73" customFormat="1" ht="51.75" customHeight="1">
      <c r="A54" s="19" t="s">
        <v>173</v>
      </c>
      <c r="B54" s="19" t="s">
        <v>20</v>
      </c>
      <c r="C54" s="19" t="s">
        <v>486</v>
      </c>
      <c r="D54" s="19" t="s">
        <v>312</v>
      </c>
      <c r="E54" s="71">
        <v>39954</v>
      </c>
      <c r="F54" s="71">
        <v>40663</v>
      </c>
      <c r="G54" s="72">
        <v>244709</v>
      </c>
      <c r="H54" s="72">
        <v>127249</v>
      </c>
      <c r="I54" s="72">
        <v>371958</v>
      </c>
    </row>
    <row r="55" spans="1:9" s="73" customFormat="1" ht="51.75" customHeight="1">
      <c r="A55" s="19" t="s">
        <v>177</v>
      </c>
      <c r="B55" s="19" t="s">
        <v>178</v>
      </c>
      <c r="C55" s="19" t="s">
        <v>1053</v>
      </c>
      <c r="D55" s="19" t="s">
        <v>1054</v>
      </c>
      <c r="E55" s="71">
        <v>39814</v>
      </c>
      <c r="F55" s="71">
        <v>40178</v>
      </c>
      <c r="G55" s="72">
        <v>13636</v>
      </c>
      <c r="H55" s="72">
        <v>1364</v>
      </c>
      <c r="I55" s="72">
        <v>15000</v>
      </c>
    </row>
    <row r="56" spans="1:9" s="73" customFormat="1" ht="51.75" customHeight="1">
      <c r="A56" s="19" t="s">
        <v>177</v>
      </c>
      <c r="B56" s="19" t="s">
        <v>178</v>
      </c>
      <c r="C56" s="19" t="s">
        <v>72</v>
      </c>
      <c r="D56" s="19" t="s">
        <v>1051</v>
      </c>
      <c r="E56" s="71">
        <v>39661</v>
      </c>
      <c r="F56" s="71">
        <v>40025</v>
      </c>
      <c r="G56" s="72">
        <v>50000</v>
      </c>
      <c r="H56" s="72">
        <v>5000</v>
      </c>
      <c r="I56" s="72">
        <v>55000</v>
      </c>
    </row>
    <row r="57" spans="1:9" s="73" customFormat="1" ht="51.75" customHeight="1">
      <c r="A57" s="19" t="s">
        <v>177</v>
      </c>
      <c r="B57" s="19" t="s">
        <v>178</v>
      </c>
      <c r="C57" s="19" t="s">
        <v>297</v>
      </c>
      <c r="D57" s="19" t="s">
        <v>179</v>
      </c>
      <c r="E57" s="71">
        <v>39814</v>
      </c>
      <c r="F57" s="71">
        <v>39994</v>
      </c>
      <c r="G57" s="72">
        <v>43478</v>
      </c>
      <c r="H57" s="72">
        <v>6522</v>
      </c>
      <c r="I57" s="72">
        <v>50000</v>
      </c>
    </row>
    <row r="58" spans="1:9" s="73" customFormat="1" ht="51.75" customHeight="1">
      <c r="A58" s="19" t="s">
        <v>177</v>
      </c>
      <c r="B58" s="19" t="s">
        <v>178</v>
      </c>
      <c r="C58" s="19" t="s">
        <v>340</v>
      </c>
      <c r="D58" s="19" t="s">
        <v>1052</v>
      </c>
      <c r="E58" s="71">
        <v>39904</v>
      </c>
      <c r="F58" s="71">
        <v>40268</v>
      </c>
      <c r="G58" s="72">
        <v>114846</v>
      </c>
      <c r="H58" s="72">
        <v>0</v>
      </c>
      <c r="I58" s="72">
        <v>114846</v>
      </c>
    </row>
    <row r="59" spans="1:9" s="73" customFormat="1" ht="51.75" customHeight="1">
      <c r="A59" s="19" t="s">
        <v>177</v>
      </c>
      <c r="B59" s="19" t="s">
        <v>178</v>
      </c>
      <c r="C59" s="19" t="s">
        <v>297</v>
      </c>
      <c r="D59" s="19" t="s">
        <v>179</v>
      </c>
      <c r="E59" s="71">
        <v>39630</v>
      </c>
      <c r="F59" s="71">
        <v>39813</v>
      </c>
      <c r="G59" s="72">
        <v>43478</v>
      </c>
      <c r="H59" s="72">
        <v>6522</v>
      </c>
      <c r="I59" s="72">
        <v>50000</v>
      </c>
    </row>
    <row r="60" spans="1:9" s="73" customFormat="1" ht="51.75" customHeight="1">
      <c r="A60" s="19" t="s">
        <v>177</v>
      </c>
      <c r="B60" s="19" t="s">
        <v>1055</v>
      </c>
      <c r="C60" s="19" t="s">
        <v>328</v>
      </c>
      <c r="D60" s="19" t="s">
        <v>1056</v>
      </c>
      <c r="E60" s="71">
        <v>39630</v>
      </c>
      <c r="F60" s="71">
        <v>40359</v>
      </c>
      <c r="G60" s="72">
        <v>233672</v>
      </c>
      <c r="H60" s="72">
        <v>118005</v>
      </c>
      <c r="I60" s="72">
        <v>351677</v>
      </c>
    </row>
    <row r="61" spans="1:9" s="73" customFormat="1" ht="51.75" customHeight="1">
      <c r="A61" s="19" t="s">
        <v>177</v>
      </c>
      <c r="B61" s="19" t="s">
        <v>71</v>
      </c>
      <c r="C61" s="19" t="s">
        <v>1057</v>
      </c>
      <c r="D61" s="19" t="s">
        <v>1058</v>
      </c>
      <c r="E61" s="71">
        <v>39615</v>
      </c>
      <c r="F61" s="71">
        <v>39979</v>
      </c>
      <c r="G61" s="72">
        <v>90374</v>
      </c>
      <c r="H61" s="72">
        <v>9037</v>
      </c>
      <c r="I61" s="72">
        <v>99411</v>
      </c>
    </row>
    <row r="62" spans="1:9" s="73" customFormat="1" ht="51.75" customHeight="1">
      <c r="A62" s="19" t="s">
        <v>177</v>
      </c>
      <c r="B62" s="19" t="s">
        <v>71</v>
      </c>
      <c r="C62" s="19" t="s">
        <v>72</v>
      </c>
      <c r="D62" s="19" t="s">
        <v>73</v>
      </c>
      <c r="E62" s="71">
        <v>39873</v>
      </c>
      <c r="F62" s="71">
        <v>40237</v>
      </c>
      <c r="G62" s="72">
        <v>135000</v>
      </c>
      <c r="H62" s="72">
        <v>13500</v>
      </c>
      <c r="I62" s="72">
        <v>148500</v>
      </c>
    </row>
    <row r="63" spans="1:9" s="73" customFormat="1" ht="51.75" customHeight="1">
      <c r="A63" s="19" t="s">
        <v>177</v>
      </c>
      <c r="B63" s="19" t="s">
        <v>74</v>
      </c>
      <c r="C63" s="19" t="s">
        <v>335</v>
      </c>
      <c r="D63" s="19" t="s">
        <v>75</v>
      </c>
      <c r="E63" s="71">
        <v>38631</v>
      </c>
      <c r="F63" s="71">
        <v>40237</v>
      </c>
      <c r="G63" s="72">
        <v>1560</v>
      </c>
      <c r="H63" s="72">
        <v>440</v>
      </c>
      <c r="I63" s="72">
        <v>2000</v>
      </c>
    </row>
    <row r="64" spans="1:9" s="73" customFormat="1" ht="51.75" customHeight="1">
      <c r="A64" s="19" t="s">
        <v>177</v>
      </c>
      <c r="B64" s="19" t="s">
        <v>74</v>
      </c>
      <c r="C64" s="19" t="s">
        <v>328</v>
      </c>
      <c r="D64" s="19" t="s">
        <v>665</v>
      </c>
      <c r="E64" s="71">
        <v>39873</v>
      </c>
      <c r="F64" s="71">
        <v>40418</v>
      </c>
      <c r="G64" s="72">
        <v>125000</v>
      </c>
      <c r="H64" s="72">
        <v>63125</v>
      </c>
      <c r="I64" s="72">
        <v>188125</v>
      </c>
    </row>
    <row r="65" spans="1:9" s="73" customFormat="1" ht="51.75" customHeight="1">
      <c r="A65" s="19" t="s">
        <v>76</v>
      </c>
      <c r="B65" s="19" t="s">
        <v>1059</v>
      </c>
      <c r="C65" s="19" t="s">
        <v>351</v>
      </c>
      <c r="D65" s="19" t="s">
        <v>1060</v>
      </c>
      <c r="E65" s="71">
        <v>39680</v>
      </c>
      <c r="F65" s="71">
        <v>40359</v>
      </c>
      <c r="G65" s="72">
        <v>0</v>
      </c>
      <c r="H65" s="72">
        <v>0</v>
      </c>
      <c r="I65" s="72">
        <v>0</v>
      </c>
    </row>
    <row r="66" spans="1:9" s="73" customFormat="1" ht="51.75" customHeight="1">
      <c r="A66" s="19" t="s">
        <v>76</v>
      </c>
      <c r="B66" s="19" t="s">
        <v>666</v>
      </c>
      <c r="C66" s="19" t="s">
        <v>328</v>
      </c>
      <c r="D66" s="19" t="s">
        <v>77</v>
      </c>
      <c r="E66" s="71">
        <v>39934</v>
      </c>
      <c r="F66" s="71">
        <v>40298</v>
      </c>
      <c r="G66" s="72">
        <v>212500</v>
      </c>
      <c r="H66" s="72">
        <v>107313</v>
      </c>
      <c r="I66" s="72">
        <v>319813</v>
      </c>
    </row>
    <row r="67" spans="1:9" s="73" customFormat="1" ht="51.75" customHeight="1">
      <c r="A67" s="19" t="s">
        <v>180</v>
      </c>
      <c r="B67" s="19" t="s">
        <v>300</v>
      </c>
      <c r="C67" s="19" t="s">
        <v>340</v>
      </c>
      <c r="D67" s="19" t="s">
        <v>311</v>
      </c>
      <c r="E67" s="71">
        <v>39661</v>
      </c>
      <c r="F67" s="71">
        <v>40025</v>
      </c>
      <c r="G67" s="72">
        <v>277778</v>
      </c>
      <c r="H67" s="72">
        <v>22222</v>
      </c>
      <c r="I67" s="72">
        <v>300000</v>
      </c>
    </row>
    <row r="68" spans="1:9" s="73" customFormat="1" ht="51.75" customHeight="1">
      <c r="A68" s="19" t="s">
        <v>426</v>
      </c>
      <c r="B68" s="19" t="s">
        <v>427</v>
      </c>
      <c r="C68" s="19" t="s">
        <v>1061</v>
      </c>
      <c r="D68" s="19" t="s">
        <v>1062</v>
      </c>
      <c r="E68" s="71">
        <v>39722</v>
      </c>
      <c r="F68" s="71">
        <v>40451</v>
      </c>
      <c r="G68" s="72">
        <v>100000</v>
      </c>
      <c r="H68" s="72">
        <v>25000</v>
      </c>
      <c r="I68" s="72">
        <v>125000</v>
      </c>
    </row>
    <row r="69" spans="1:9" s="73" customFormat="1" ht="51.75" customHeight="1">
      <c r="A69" s="19" t="s">
        <v>181</v>
      </c>
      <c r="B69" s="19" t="s">
        <v>498</v>
      </c>
      <c r="C69" s="19" t="s">
        <v>310</v>
      </c>
      <c r="D69" s="19" t="s">
        <v>1064</v>
      </c>
      <c r="E69" s="71">
        <v>39783</v>
      </c>
      <c r="F69" s="71">
        <v>40147</v>
      </c>
      <c r="G69" s="72">
        <v>313698</v>
      </c>
      <c r="H69" s="72">
        <v>158417</v>
      </c>
      <c r="I69" s="72">
        <v>472115</v>
      </c>
    </row>
    <row r="70" spans="1:9" s="73" customFormat="1" ht="51.75" customHeight="1">
      <c r="A70" s="19" t="s">
        <v>181</v>
      </c>
      <c r="B70" s="19" t="s">
        <v>498</v>
      </c>
      <c r="C70" s="19" t="s">
        <v>298</v>
      </c>
      <c r="D70" s="19" t="s">
        <v>1063</v>
      </c>
      <c r="E70" s="71">
        <v>39448</v>
      </c>
      <c r="F70" s="71">
        <v>39844</v>
      </c>
      <c r="G70" s="72">
        <v>33183</v>
      </c>
      <c r="H70" s="72">
        <v>16840</v>
      </c>
      <c r="I70" s="72">
        <v>50023</v>
      </c>
    </row>
    <row r="71" spans="1:9" s="73" customFormat="1" ht="51.75" customHeight="1">
      <c r="A71" s="19" t="s">
        <v>181</v>
      </c>
      <c r="B71" s="19" t="s">
        <v>498</v>
      </c>
      <c r="C71" s="19" t="s">
        <v>310</v>
      </c>
      <c r="D71" s="19" t="s">
        <v>1064</v>
      </c>
      <c r="E71" s="71">
        <v>39539</v>
      </c>
      <c r="F71" s="71">
        <v>39903</v>
      </c>
      <c r="G71" s="72">
        <v>316461</v>
      </c>
      <c r="H71" s="72">
        <v>164560</v>
      </c>
      <c r="I71" s="72">
        <v>481021</v>
      </c>
    </row>
    <row r="72" spans="1:9" s="73" customFormat="1" ht="51.75" customHeight="1">
      <c r="A72" s="19" t="s">
        <v>181</v>
      </c>
      <c r="B72" s="19" t="s">
        <v>498</v>
      </c>
      <c r="C72" s="19" t="s">
        <v>78</v>
      </c>
      <c r="D72" s="19" t="s">
        <v>79</v>
      </c>
      <c r="E72" s="71">
        <v>39630</v>
      </c>
      <c r="F72" s="71">
        <v>39994</v>
      </c>
      <c r="G72" s="72">
        <v>123149</v>
      </c>
      <c r="H72" s="72">
        <v>64037</v>
      </c>
      <c r="I72" s="72">
        <v>187186</v>
      </c>
    </row>
    <row r="73" spans="1:9" s="73" customFormat="1" ht="51.75" customHeight="1">
      <c r="A73" s="19" t="s">
        <v>181</v>
      </c>
      <c r="B73" s="19" t="s">
        <v>498</v>
      </c>
      <c r="C73" s="19" t="s">
        <v>298</v>
      </c>
      <c r="D73" s="19" t="s">
        <v>1063</v>
      </c>
      <c r="E73" s="71">
        <v>39845</v>
      </c>
      <c r="F73" s="71">
        <v>40209</v>
      </c>
      <c r="G73" s="72">
        <v>13091</v>
      </c>
      <c r="H73" s="72">
        <v>6611</v>
      </c>
      <c r="I73" s="72">
        <v>19702</v>
      </c>
    </row>
    <row r="74" spans="1:9" s="73" customFormat="1" ht="51.75" customHeight="1">
      <c r="A74" s="19" t="s">
        <v>181</v>
      </c>
      <c r="B74" s="19" t="s">
        <v>1065</v>
      </c>
      <c r="C74" s="19" t="s">
        <v>1026</v>
      </c>
      <c r="D74" s="19" t="s">
        <v>1067</v>
      </c>
      <c r="E74" s="71">
        <v>39630</v>
      </c>
      <c r="F74" s="71">
        <v>41455</v>
      </c>
      <c r="G74" s="72">
        <v>674816</v>
      </c>
      <c r="H74" s="72">
        <v>52187</v>
      </c>
      <c r="I74" s="72">
        <v>727003</v>
      </c>
    </row>
    <row r="75" spans="1:9" s="73" customFormat="1" ht="51.75" customHeight="1">
      <c r="A75" s="19" t="s">
        <v>181</v>
      </c>
      <c r="B75" s="19" t="s">
        <v>1065</v>
      </c>
      <c r="C75" s="19" t="s">
        <v>623</v>
      </c>
      <c r="D75" s="19" t="s">
        <v>1066</v>
      </c>
      <c r="E75" s="71">
        <v>39706</v>
      </c>
      <c r="F75" s="71">
        <v>40070</v>
      </c>
      <c r="G75" s="72">
        <v>75000</v>
      </c>
      <c r="H75" s="72">
        <v>37875</v>
      </c>
      <c r="I75" s="72">
        <v>112875</v>
      </c>
    </row>
    <row r="76" spans="1:9" s="73" customFormat="1" ht="51.75" customHeight="1">
      <c r="A76" s="19" t="s">
        <v>181</v>
      </c>
      <c r="B76" s="19" t="s">
        <v>1068</v>
      </c>
      <c r="C76" s="19" t="s">
        <v>1069</v>
      </c>
      <c r="D76" s="19" t="s">
        <v>1070</v>
      </c>
      <c r="E76" s="71">
        <v>39799</v>
      </c>
      <c r="F76" s="71">
        <v>40543</v>
      </c>
      <c r="G76" s="72">
        <v>137891</v>
      </c>
      <c r="H76" s="72">
        <v>11032</v>
      </c>
      <c r="I76" s="72">
        <v>148923</v>
      </c>
    </row>
    <row r="77" spans="1:9" s="73" customFormat="1" ht="51.75" customHeight="1">
      <c r="A77" s="19" t="s">
        <v>182</v>
      </c>
      <c r="B77" s="19" t="s">
        <v>1071</v>
      </c>
      <c r="C77" s="19" t="s">
        <v>1072</v>
      </c>
      <c r="D77" s="19" t="s">
        <v>1073</v>
      </c>
      <c r="E77" s="71">
        <v>39569</v>
      </c>
      <c r="F77" s="71">
        <v>39994</v>
      </c>
      <c r="G77" s="72">
        <v>171725</v>
      </c>
      <c r="H77" s="72">
        <v>86721</v>
      </c>
      <c r="I77" s="72">
        <v>258446</v>
      </c>
    </row>
    <row r="78" spans="1:9" s="73" customFormat="1" ht="51.75" customHeight="1">
      <c r="A78" s="19" t="s">
        <v>182</v>
      </c>
      <c r="B78" s="19" t="s">
        <v>304</v>
      </c>
      <c r="C78" s="19" t="s">
        <v>321</v>
      </c>
      <c r="D78" s="19" t="s">
        <v>80</v>
      </c>
      <c r="E78" s="71">
        <v>39692</v>
      </c>
      <c r="F78" s="71">
        <v>40056</v>
      </c>
      <c r="G78" s="72">
        <v>220750</v>
      </c>
      <c r="H78" s="72">
        <v>97718</v>
      </c>
      <c r="I78" s="72">
        <v>318468</v>
      </c>
    </row>
    <row r="79" spans="1:9" s="73" customFormat="1" ht="51.75" customHeight="1">
      <c r="A79" s="19" t="s">
        <v>182</v>
      </c>
      <c r="B79" s="19" t="s">
        <v>304</v>
      </c>
      <c r="C79" s="19" t="s">
        <v>484</v>
      </c>
      <c r="D79" s="19" t="s">
        <v>1074</v>
      </c>
      <c r="E79" s="71">
        <v>39965</v>
      </c>
      <c r="F79" s="71">
        <v>40694</v>
      </c>
      <c r="G79" s="72">
        <v>125000</v>
      </c>
      <c r="H79" s="72">
        <v>63125</v>
      </c>
      <c r="I79" s="72">
        <v>188125</v>
      </c>
    </row>
    <row r="80" spans="1:9" s="73" customFormat="1" ht="51.75" customHeight="1">
      <c r="A80" s="19" t="s">
        <v>182</v>
      </c>
      <c r="B80" s="19" t="s">
        <v>304</v>
      </c>
      <c r="C80" s="19" t="s">
        <v>340</v>
      </c>
      <c r="D80" s="19" t="s">
        <v>183</v>
      </c>
      <c r="E80" s="71">
        <v>39995</v>
      </c>
      <c r="F80" s="71">
        <v>40359</v>
      </c>
      <c r="G80" s="72">
        <v>1427409</v>
      </c>
      <c r="H80" s="72">
        <v>739289</v>
      </c>
      <c r="I80" s="72">
        <v>2166698</v>
      </c>
    </row>
    <row r="81" spans="1:9" s="73" customFormat="1" ht="51.75" customHeight="1">
      <c r="A81" s="19" t="s">
        <v>182</v>
      </c>
      <c r="B81" s="19" t="s">
        <v>304</v>
      </c>
      <c r="C81" s="19" t="s">
        <v>484</v>
      </c>
      <c r="D81" s="19" t="s">
        <v>22</v>
      </c>
      <c r="E81" s="71">
        <v>39965</v>
      </c>
      <c r="F81" s="71">
        <v>40329</v>
      </c>
      <c r="G81" s="72">
        <v>238138</v>
      </c>
      <c r="H81" s="72">
        <v>123832</v>
      </c>
      <c r="I81" s="72">
        <v>361970</v>
      </c>
    </row>
    <row r="82" spans="1:9" s="73" customFormat="1" ht="51.75" customHeight="1">
      <c r="A82" s="19" t="s">
        <v>182</v>
      </c>
      <c r="B82" s="19" t="s">
        <v>304</v>
      </c>
      <c r="C82" s="19" t="s">
        <v>484</v>
      </c>
      <c r="D82" s="19" t="s">
        <v>1074</v>
      </c>
      <c r="E82" s="71">
        <v>39600</v>
      </c>
      <c r="F82" s="71">
        <v>39964</v>
      </c>
      <c r="G82" s="72">
        <v>150000</v>
      </c>
      <c r="H82" s="72">
        <v>75813</v>
      </c>
      <c r="I82" s="72">
        <v>225813</v>
      </c>
    </row>
    <row r="83" spans="1:9" s="73" customFormat="1" ht="51.75" customHeight="1">
      <c r="A83" s="19" t="s">
        <v>182</v>
      </c>
      <c r="B83" s="19" t="s">
        <v>304</v>
      </c>
      <c r="C83" s="19" t="s">
        <v>484</v>
      </c>
      <c r="D83" s="19" t="s">
        <v>21</v>
      </c>
      <c r="E83" s="71">
        <v>40026</v>
      </c>
      <c r="F83" s="71">
        <v>40390</v>
      </c>
      <c r="G83" s="72">
        <v>82283</v>
      </c>
      <c r="H83" s="72">
        <v>3980</v>
      </c>
      <c r="I83" s="72">
        <v>86263</v>
      </c>
    </row>
    <row r="84" spans="1:9" s="73" customFormat="1" ht="51.75" customHeight="1">
      <c r="A84" s="19" t="s">
        <v>182</v>
      </c>
      <c r="B84" s="19" t="s">
        <v>304</v>
      </c>
      <c r="C84" s="19" t="s">
        <v>340</v>
      </c>
      <c r="D84" s="19" t="s">
        <v>183</v>
      </c>
      <c r="E84" s="71">
        <v>39630</v>
      </c>
      <c r="F84" s="71">
        <v>39994</v>
      </c>
      <c r="G84" s="72">
        <v>1456688</v>
      </c>
      <c r="H84" s="72">
        <v>712914</v>
      </c>
      <c r="I84" s="72">
        <v>2169602</v>
      </c>
    </row>
    <row r="85" spans="1:9" s="73" customFormat="1" ht="51.75" customHeight="1">
      <c r="A85" s="19" t="s">
        <v>182</v>
      </c>
      <c r="B85" s="19" t="s">
        <v>509</v>
      </c>
      <c r="C85" s="19" t="s">
        <v>382</v>
      </c>
      <c r="D85" s="19" t="s">
        <v>81</v>
      </c>
      <c r="E85" s="71">
        <v>39873</v>
      </c>
      <c r="F85" s="71">
        <v>40602</v>
      </c>
      <c r="G85" s="72">
        <v>112500</v>
      </c>
      <c r="H85" s="72">
        <v>56813</v>
      </c>
      <c r="I85" s="72">
        <v>169313</v>
      </c>
    </row>
    <row r="86" spans="1:9" s="73" customFormat="1" ht="51.75" customHeight="1">
      <c r="A86" s="19" t="s">
        <v>182</v>
      </c>
      <c r="B86" s="19" t="s">
        <v>509</v>
      </c>
      <c r="C86" s="19" t="s">
        <v>484</v>
      </c>
      <c r="D86" s="19" t="s">
        <v>1075</v>
      </c>
      <c r="E86" s="71">
        <v>39859</v>
      </c>
      <c r="F86" s="71">
        <v>40209</v>
      </c>
      <c r="G86" s="72">
        <v>125000</v>
      </c>
      <c r="H86" s="72">
        <v>63125</v>
      </c>
      <c r="I86" s="72">
        <v>188125</v>
      </c>
    </row>
    <row r="87" spans="1:9" s="73" customFormat="1" ht="51.75" customHeight="1">
      <c r="A87" s="19" t="s">
        <v>182</v>
      </c>
      <c r="B87" s="19" t="s">
        <v>509</v>
      </c>
      <c r="C87" s="19" t="s">
        <v>484</v>
      </c>
      <c r="D87" s="19" t="s">
        <v>1075</v>
      </c>
      <c r="E87" s="71">
        <v>39675</v>
      </c>
      <c r="F87" s="71">
        <v>39844</v>
      </c>
      <c r="G87" s="72">
        <v>250000</v>
      </c>
      <c r="H87" s="72">
        <v>126250</v>
      </c>
      <c r="I87" s="72">
        <v>376250</v>
      </c>
    </row>
    <row r="88" spans="1:9" s="73" customFormat="1" ht="51.75" customHeight="1">
      <c r="A88" s="19" t="s">
        <v>182</v>
      </c>
      <c r="B88" s="19" t="s">
        <v>509</v>
      </c>
      <c r="C88" s="19" t="s">
        <v>1076</v>
      </c>
      <c r="D88" s="19" t="s">
        <v>1077</v>
      </c>
      <c r="E88" s="71">
        <v>39630</v>
      </c>
      <c r="F88" s="71">
        <v>39721</v>
      </c>
      <c r="G88" s="72">
        <v>7615</v>
      </c>
      <c r="H88" s="72">
        <v>3846</v>
      </c>
      <c r="I88" s="72">
        <v>11461</v>
      </c>
    </row>
    <row r="89" spans="1:9" s="73" customFormat="1" ht="51.75" customHeight="1">
      <c r="A89" s="19" t="s">
        <v>182</v>
      </c>
      <c r="B89" s="19" t="s">
        <v>301</v>
      </c>
      <c r="C89" s="19" t="s">
        <v>506</v>
      </c>
      <c r="D89" s="19" t="s">
        <v>507</v>
      </c>
      <c r="E89" s="71">
        <v>39600</v>
      </c>
      <c r="F89" s="71">
        <v>39964</v>
      </c>
      <c r="G89" s="72">
        <v>93918</v>
      </c>
      <c r="H89" s="72">
        <v>48838</v>
      </c>
      <c r="I89" s="72">
        <v>142756</v>
      </c>
    </row>
    <row r="90" spans="1:9" s="73" customFormat="1" ht="51.75" customHeight="1">
      <c r="A90" s="19" t="s">
        <v>182</v>
      </c>
      <c r="B90" s="19" t="s">
        <v>301</v>
      </c>
      <c r="C90" s="19" t="s">
        <v>484</v>
      </c>
      <c r="D90" s="19" t="s">
        <v>302</v>
      </c>
      <c r="E90" s="71">
        <v>39814</v>
      </c>
      <c r="F90" s="71">
        <v>40543</v>
      </c>
      <c r="G90" s="72">
        <v>208397</v>
      </c>
      <c r="H90" s="72">
        <v>68607</v>
      </c>
      <c r="I90" s="72">
        <v>277004</v>
      </c>
    </row>
    <row r="91" spans="1:9" s="73" customFormat="1" ht="51.75" customHeight="1">
      <c r="A91" s="19" t="s">
        <v>182</v>
      </c>
      <c r="B91" s="19" t="s">
        <v>301</v>
      </c>
      <c r="C91" s="19" t="s">
        <v>326</v>
      </c>
      <c r="D91" s="19" t="s">
        <v>1078</v>
      </c>
      <c r="E91" s="71">
        <v>39995</v>
      </c>
      <c r="F91" s="71">
        <v>40359</v>
      </c>
      <c r="G91" s="72">
        <v>395428</v>
      </c>
      <c r="H91" s="72">
        <v>50306</v>
      </c>
      <c r="I91" s="72">
        <v>445734</v>
      </c>
    </row>
    <row r="92" spans="1:9" s="73" customFormat="1" ht="51.75" customHeight="1">
      <c r="A92" s="19" t="s">
        <v>182</v>
      </c>
      <c r="B92" s="19" t="s">
        <v>301</v>
      </c>
      <c r="C92" s="19" t="s">
        <v>326</v>
      </c>
      <c r="D92" s="19" t="s">
        <v>1078</v>
      </c>
      <c r="E92" s="71">
        <v>39630</v>
      </c>
      <c r="F92" s="71">
        <v>39994</v>
      </c>
      <c r="G92" s="72">
        <v>392665</v>
      </c>
      <c r="H92" s="72">
        <v>74091</v>
      </c>
      <c r="I92" s="72">
        <v>466756</v>
      </c>
    </row>
    <row r="93" spans="1:9" s="73" customFormat="1" ht="51.75" customHeight="1">
      <c r="A93" s="19" t="s">
        <v>182</v>
      </c>
      <c r="B93" s="19" t="s">
        <v>301</v>
      </c>
      <c r="C93" s="19" t="s">
        <v>326</v>
      </c>
      <c r="D93" s="19" t="s">
        <v>82</v>
      </c>
      <c r="E93" s="71">
        <v>39814</v>
      </c>
      <c r="F93" s="71">
        <v>40178</v>
      </c>
      <c r="G93" s="72">
        <v>479597</v>
      </c>
      <c r="H93" s="72">
        <v>141032</v>
      </c>
      <c r="I93" s="72">
        <v>620629</v>
      </c>
    </row>
    <row r="94" spans="1:9" s="73" customFormat="1" ht="51.75" customHeight="1">
      <c r="A94" s="19" t="s">
        <v>184</v>
      </c>
      <c r="B94" s="19" t="s">
        <v>1079</v>
      </c>
      <c r="C94" s="19" t="s">
        <v>484</v>
      </c>
      <c r="D94" s="19" t="s">
        <v>1080</v>
      </c>
      <c r="E94" s="71">
        <v>39692</v>
      </c>
      <c r="F94" s="71">
        <v>40056</v>
      </c>
      <c r="G94" s="72">
        <v>182424</v>
      </c>
      <c r="H94" s="72">
        <v>92124</v>
      </c>
      <c r="I94" s="72">
        <v>274548</v>
      </c>
    </row>
    <row r="95" spans="1:9" s="73" customFormat="1" ht="51.75" customHeight="1">
      <c r="A95" s="19" t="s">
        <v>184</v>
      </c>
      <c r="B95" s="19" t="s">
        <v>23</v>
      </c>
      <c r="C95" s="19" t="s">
        <v>83</v>
      </c>
      <c r="D95" s="19" t="s">
        <v>84</v>
      </c>
      <c r="E95" s="71">
        <v>39904</v>
      </c>
      <c r="F95" s="71">
        <v>40178</v>
      </c>
      <c r="G95" s="72">
        <v>14362</v>
      </c>
      <c r="H95" s="72">
        <v>7253</v>
      </c>
      <c r="I95" s="72">
        <v>21615</v>
      </c>
    </row>
    <row r="96" spans="1:9" s="73" customFormat="1" ht="51.75" customHeight="1">
      <c r="A96" s="19" t="s">
        <v>184</v>
      </c>
      <c r="B96" s="19" t="s">
        <v>23</v>
      </c>
      <c r="C96" s="19" t="s">
        <v>1426</v>
      </c>
      <c r="D96" s="19" t="s">
        <v>1081</v>
      </c>
      <c r="E96" s="71">
        <v>39721</v>
      </c>
      <c r="F96" s="71">
        <v>40085</v>
      </c>
      <c r="G96" s="72">
        <v>188270</v>
      </c>
      <c r="H96" s="72">
        <v>95076</v>
      </c>
      <c r="I96" s="72">
        <v>283346</v>
      </c>
    </row>
    <row r="97" spans="1:9" s="73" customFormat="1" ht="51.75" customHeight="1">
      <c r="A97" s="19" t="s">
        <v>184</v>
      </c>
      <c r="B97" s="19" t="s">
        <v>23</v>
      </c>
      <c r="C97" s="19" t="s">
        <v>83</v>
      </c>
      <c r="D97" s="19" t="s">
        <v>85</v>
      </c>
      <c r="E97" s="71">
        <v>39568</v>
      </c>
      <c r="F97" s="71">
        <v>39781</v>
      </c>
      <c r="G97" s="72">
        <v>29056</v>
      </c>
      <c r="H97" s="72">
        <v>14673</v>
      </c>
      <c r="I97" s="72">
        <v>43729</v>
      </c>
    </row>
    <row r="98" spans="1:9" s="73" customFormat="1" ht="51.75" customHeight="1">
      <c r="A98" s="19" t="s">
        <v>184</v>
      </c>
      <c r="B98" s="19" t="s">
        <v>23</v>
      </c>
      <c r="C98" s="19" t="s">
        <v>1426</v>
      </c>
      <c r="D98" s="19" t="s">
        <v>1081</v>
      </c>
      <c r="E98" s="71">
        <v>39508</v>
      </c>
      <c r="F98" s="71">
        <v>39660</v>
      </c>
      <c r="G98" s="72">
        <v>16611</v>
      </c>
      <c r="H98" s="72">
        <v>8389</v>
      </c>
      <c r="I98" s="72">
        <v>25000</v>
      </c>
    </row>
    <row r="99" spans="1:9" s="73" customFormat="1" ht="51.75" customHeight="1">
      <c r="A99" s="19" t="s">
        <v>185</v>
      </c>
      <c r="B99" s="19" t="s">
        <v>667</v>
      </c>
      <c r="C99" s="19" t="s">
        <v>486</v>
      </c>
      <c r="D99" s="19" t="s">
        <v>24</v>
      </c>
      <c r="E99" s="71">
        <v>39995</v>
      </c>
      <c r="F99" s="71">
        <v>40724</v>
      </c>
      <c r="G99" s="72">
        <v>242750</v>
      </c>
      <c r="H99" s="72">
        <v>126230</v>
      </c>
      <c r="I99" s="72">
        <v>368980</v>
      </c>
    </row>
    <row r="100" spans="1:9" s="73" customFormat="1" ht="51.75" customHeight="1">
      <c r="A100" s="19" t="s">
        <v>185</v>
      </c>
      <c r="B100" s="19" t="s">
        <v>667</v>
      </c>
      <c r="C100" s="19" t="s">
        <v>486</v>
      </c>
      <c r="D100" s="19" t="s">
        <v>508</v>
      </c>
      <c r="E100" s="71">
        <v>39965</v>
      </c>
      <c r="F100" s="71">
        <v>40421</v>
      </c>
      <c r="G100" s="72">
        <v>15000</v>
      </c>
      <c r="H100" s="72">
        <v>7575</v>
      </c>
      <c r="I100" s="72">
        <v>22575</v>
      </c>
    </row>
    <row r="101" spans="1:9" s="73" customFormat="1" ht="51.75" customHeight="1">
      <c r="A101" s="19" t="s">
        <v>185</v>
      </c>
      <c r="B101" s="19" t="s">
        <v>667</v>
      </c>
      <c r="C101" s="19" t="s">
        <v>486</v>
      </c>
      <c r="D101" s="19" t="s">
        <v>86</v>
      </c>
      <c r="E101" s="71">
        <v>39965</v>
      </c>
      <c r="F101" s="71">
        <v>40694</v>
      </c>
      <c r="G101" s="72">
        <v>144518</v>
      </c>
      <c r="H101" s="72">
        <v>58788</v>
      </c>
      <c r="I101" s="72">
        <v>203306</v>
      </c>
    </row>
    <row r="102" spans="1:9" s="73" customFormat="1" ht="51.75" customHeight="1">
      <c r="A102" s="19" t="s">
        <v>185</v>
      </c>
      <c r="B102" s="19" t="s">
        <v>667</v>
      </c>
      <c r="C102" s="19" t="s">
        <v>486</v>
      </c>
      <c r="D102" s="19" t="s">
        <v>508</v>
      </c>
      <c r="E102" s="71">
        <v>39904</v>
      </c>
      <c r="F102" s="71">
        <v>40633</v>
      </c>
      <c r="G102" s="72">
        <v>189636</v>
      </c>
      <c r="H102" s="72">
        <v>98611</v>
      </c>
      <c r="I102" s="72">
        <v>288247</v>
      </c>
    </row>
    <row r="103" spans="1:9" s="73" customFormat="1" ht="51.75" customHeight="1">
      <c r="A103" s="19" t="s">
        <v>185</v>
      </c>
      <c r="B103" s="19" t="s">
        <v>667</v>
      </c>
      <c r="C103" s="19" t="s">
        <v>486</v>
      </c>
      <c r="D103" s="19" t="s">
        <v>86</v>
      </c>
      <c r="E103" s="71">
        <v>39965</v>
      </c>
      <c r="F103" s="71">
        <v>40421</v>
      </c>
      <c r="G103" s="72">
        <v>15000</v>
      </c>
      <c r="H103" s="72">
        <v>7575</v>
      </c>
      <c r="I103" s="72">
        <v>22575</v>
      </c>
    </row>
    <row r="104" spans="1:9" s="73" customFormat="1" ht="51.75" customHeight="1">
      <c r="A104" s="19" t="s">
        <v>185</v>
      </c>
      <c r="B104" s="19" t="s">
        <v>667</v>
      </c>
      <c r="C104" s="19" t="s">
        <v>486</v>
      </c>
      <c r="D104" s="19" t="s">
        <v>24</v>
      </c>
      <c r="E104" s="71">
        <v>39965</v>
      </c>
      <c r="F104" s="71">
        <v>40421</v>
      </c>
      <c r="G104" s="72">
        <v>15000</v>
      </c>
      <c r="H104" s="72">
        <v>7575</v>
      </c>
      <c r="I104" s="72">
        <v>22575</v>
      </c>
    </row>
    <row r="105" spans="1:9" s="73" customFormat="1" ht="51.75" customHeight="1">
      <c r="A105" s="19" t="s">
        <v>185</v>
      </c>
      <c r="B105" s="19" t="s">
        <v>87</v>
      </c>
      <c r="C105" s="19" t="s">
        <v>340</v>
      </c>
      <c r="D105" s="19" t="s">
        <v>88</v>
      </c>
      <c r="E105" s="71">
        <v>39630</v>
      </c>
      <c r="F105" s="71">
        <v>40359</v>
      </c>
      <c r="G105" s="72">
        <v>128500</v>
      </c>
      <c r="H105" s="72">
        <v>10280</v>
      </c>
      <c r="I105" s="72">
        <v>138780</v>
      </c>
    </row>
    <row r="106" spans="1:9" s="73" customFormat="1" ht="51.75" customHeight="1">
      <c r="A106" s="19" t="s">
        <v>185</v>
      </c>
      <c r="B106" s="19" t="s">
        <v>305</v>
      </c>
      <c r="C106" s="19" t="s">
        <v>486</v>
      </c>
      <c r="D106" s="19" t="s">
        <v>309</v>
      </c>
      <c r="E106" s="71">
        <v>39692</v>
      </c>
      <c r="F106" s="71">
        <v>40421</v>
      </c>
      <c r="G106" s="72">
        <v>324241</v>
      </c>
      <c r="H106" s="72">
        <v>54889</v>
      </c>
      <c r="I106" s="72">
        <v>379130</v>
      </c>
    </row>
    <row r="107" spans="1:9" s="73" customFormat="1" ht="51.75" customHeight="1">
      <c r="A107" s="19" t="s">
        <v>185</v>
      </c>
      <c r="B107" s="19" t="s">
        <v>305</v>
      </c>
      <c r="C107" s="19" t="s">
        <v>340</v>
      </c>
      <c r="D107" s="19" t="s">
        <v>26</v>
      </c>
      <c r="E107" s="71">
        <v>39661</v>
      </c>
      <c r="F107" s="71">
        <v>40025</v>
      </c>
      <c r="G107" s="72">
        <v>60877</v>
      </c>
      <c r="H107" s="72">
        <v>0</v>
      </c>
      <c r="I107" s="72">
        <v>60877</v>
      </c>
    </row>
    <row r="108" spans="1:9" s="73" customFormat="1" ht="51.75" customHeight="1">
      <c r="A108" s="19" t="s">
        <v>185</v>
      </c>
      <c r="B108" s="19" t="s">
        <v>305</v>
      </c>
      <c r="C108" s="19" t="s">
        <v>306</v>
      </c>
      <c r="D108" s="19" t="s">
        <v>25</v>
      </c>
      <c r="E108" s="71">
        <v>39630</v>
      </c>
      <c r="F108" s="71">
        <v>39994</v>
      </c>
      <c r="G108" s="72">
        <v>150000</v>
      </c>
      <c r="H108" s="72">
        <v>0</v>
      </c>
      <c r="I108" s="72">
        <v>150000</v>
      </c>
    </row>
    <row r="109" spans="1:9" s="73" customFormat="1" ht="51.75" customHeight="1">
      <c r="A109" s="19" t="s">
        <v>185</v>
      </c>
      <c r="B109" s="19" t="s">
        <v>305</v>
      </c>
      <c r="C109" s="19" t="s">
        <v>486</v>
      </c>
      <c r="D109" s="19" t="s">
        <v>27</v>
      </c>
      <c r="E109" s="71">
        <v>39904</v>
      </c>
      <c r="F109" s="71">
        <v>40268</v>
      </c>
      <c r="G109" s="72">
        <v>284216</v>
      </c>
      <c r="H109" s="72">
        <v>17617</v>
      </c>
      <c r="I109" s="72">
        <v>301833</v>
      </c>
    </row>
    <row r="110" spans="1:9" s="73" customFormat="1" ht="51.75" customHeight="1">
      <c r="A110" s="19" t="s">
        <v>185</v>
      </c>
      <c r="B110" s="19" t="s">
        <v>89</v>
      </c>
      <c r="C110" s="19" t="s">
        <v>382</v>
      </c>
      <c r="D110" s="19" t="s">
        <v>90</v>
      </c>
      <c r="E110" s="71">
        <v>39661</v>
      </c>
      <c r="F110" s="71">
        <v>40025</v>
      </c>
      <c r="G110" s="72">
        <v>25000</v>
      </c>
      <c r="H110" s="72">
        <v>12625</v>
      </c>
      <c r="I110" s="72">
        <v>37625</v>
      </c>
    </row>
    <row r="111" spans="1:9" s="73" customFormat="1" ht="51.75" customHeight="1">
      <c r="A111" s="19" t="s">
        <v>185</v>
      </c>
      <c r="B111" s="19" t="s">
        <v>1427</v>
      </c>
      <c r="C111" s="19" t="s">
        <v>186</v>
      </c>
      <c r="D111" s="19" t="s">
        <v>1092</v>
      </c>
      <c r="E111" s="71">
        <v>39814</v>
      </c>
      <c r="F111" s="71">
        <v>40178</v>
      </c>
      <c r="G111" s="72">
        <v>80000</v>
      </c>
      <c r="H111" s="72">
        <v>6400</v>
      </c>
      <c r="I111" s="72">
        <v>86400</v>
      </c>
    </row>
    <row r="112" spans="1:9" s="73" customFormat="1" ht="51.75" customHeight="1">
      <c r="A112" s="19" t="s">
        <v>185</v>
      </c>
      <c r="B112" s="19" t="s">
        <v>1427</v>
      </c>
      <c r="C112" s="19" t="s">
        <v>459</v>
      </c>
      <c r="D112" s="19" t="s">
        <v>93</v>
      </c>
      <c r="E112" s="71">
        <v>39630</v>
      </c>
      <c r="F112" s="71">
        <v>39994</v>
      </c>
      <c r="G112" s="72">
        <v>7795</v>
      </c>
      <c r="H112" s="72">
        <v>0</v>
      </c>
      <c r="I112" s="72">
        <v>7795</v>
      </c>
    </row>
    <row r="113" spans="1:9" s="73" customFormat="1" ht="51.75" customHeight="1">
      <c r="A113" s="19" t="s">
        <v>185</v>
      </c>
      <c r="B113" s="19" t="s">
        <v>1427</v>
      </c>
      <c r="C113" s="19" t="s">
        <v>459</v>
      </c>
      <c r="D113" s="19" t="s">
        <v>94</v>
      </c>
      <c r="E113" s="71">
        <v>39630</v>
      </c>
      <c r="F113" s="71">
        <v>39994</v>
      </c>
      <c r="G113" s="72">
        <v>20000</v>
      </c>
      <c r="H113" s="72">
        <v>0</v>
      </c>
      <c r="I113" s="72">
        <v>20000</v>
      </c>
    </row>
    <row r="114" spans="1:9" s="73" customFormat="1" ht="51.75" customHeight="1">
      <c r="A114" s="19" t="s">
        <v>185</v>
      </c>
      <c r="B114" s="19" t="s">
        <v>1427</v>
      </c>
      <c r="C114" s="19" t="s">
        <v>186</v>
      </c>
      <c r="D114" s="19" t="s">
        <v>187</v>
      </c>
      <c r="E114" s="71">
        <v>39783</v>
      </c>
      <c r="F114" s="71">
        <v>39813</v>
      </c>
      <c r="G114" s="72">
        <v>5000</v>
      </c>
      <c r="H114" s="72">
        <v>400</v>
      </c>
      <c r="I114" s="72">
        <v>5400</v>
      </c>
    </row>
    <row r="115" spans="1:9" s="73" customFormat="1" ht="51.75" customHeight="1">
      <c r="A115" s="19" t="s">
        <v>185</v>
      </c>
      <c r="B115" s="19" t="s">
        <v>1427</v>
      </c>
      <c r="C115" s="19" t="s">
        <v>459</v>
      </c>
      <c r="D115" s="19" t="s">
        <v>1091</v>
      </c>
      <c r="E115" s="71">
        <v>39661</v>
      </c>
      <c r="F115" s="71">
        <v>40025</v>
      </c>
      <c r="G115" s="72">
        <v>16667</v>
      </c>
      <c r="H115" s="72">
        <v>3333</v>
      </c>
      <c r="I115" s="72">
        <v>20000</v>
      </c>
    </row>
    <row r="116" spans="1:9" s="73" customFormat="1" ht="51.75" customHeight="1">
      <c r="A116" s="19" t="s">
        <v>185</v>
      </c>
      <c r="B116" s="19" t="s">
        <v>1427</v>
      </c>
      <c r="C116" s="19" t="s">
        <v>459</v>
      </c>
      <c r="D116" s="19" t="s">
        <v>93</v>
      </c>
      <c r="E116" s="71">
        <v>39630</v>
      </c>
      <c r="F116" s="71">
        <v>39994</v>
      </c>
      <c r="G116" s="72">
        <v>40000</v>
      </c>
      <c r="H116" s="72">
        <v>0</v>
      </c>
      <c r="I116" s="72">
        <v>40000</v>
      </c>
    </row>
    <row r="117" spans="1:9" s="73" customFormat="1" ht="51.75" customHeight="1">
      <c r="A117" s="19" t="s">
        <v>185</v>
      </c>
      <c r="B117" s="19" t="s">
        <v>1427</v>
      </c>
      <c r="C117" s="19" t="s">
        <v>459</v>
      </c>
      <c r="D117" s="19" t="s">
        <v>1091</v>
      </c>
      <c r="E117" s="71">
        <v>39661</v>
      </c>
      <c r="F117" s="71">
        <v>40025</v>
      </c>
      <c r="G117" s="72">
        <v>6443</v>
      </c>
      <c r="H117" s="72">
        <v>1289</v>
      </c>
      <c r="I117" s="72">
        <v>7732</v>
      </c>
    </row>
    <row r="118" spans="1:9" s="73" customFormat="1" ht="51.75" customHeight="1">
      <c r="A118" s="19" t="s">
        <v>185</v>
      </c>
      <c r="B118" s="19" t="s">
        <v>1428</v>
      </c>
      <c r="C118" s="19" t="s">
        <v>303</v>
      </c>
      <c r="D118" s="19" t="s">
        <v>1093</v>
      </c>
      <c r="E118" s="71">
        <v>39934</v>
      </c>
      <c r="F118" s="71">
        <v>40298</v>
      </c>
      <c r="G118" s="72">
        <v>42500</v>
      </c>
      <c r="H118" s="72">
        <v>0</v>
      </c>
      <c r="I118" s="72">
        <v>42500</v>
      </c>
    </row>
    <row r="119" spans="1:9" s="73" customFormat="1" ht="51.75" customHeight="1">
      <c r="A119" s="19" t="s">
        <v>185</v>
      </c>
      <c r="B119" s="19" t="s">
        <v>1082</v>
      </c>
      <c r="C119" s="19" t="s">
        <v>1084</v>
      </c>
      <c r="D119" s="19" t="s">
        <v>1085</v>
      </c>
      <c r="E119" s="71">
        <v>39805</v>
      </c>
      <c r="F119" s="71">
        <v>40534</v>
      </c>
      <c r="G119" s="72">
        <v>8361</v>
      </c>
      <c r="H119" s="72">
        <v>4222</v>
      </c>
      <c r="I119" s="72">
        <v>12583</v>
      </c>
    </row>
    <row r="120" spans="1:9" s="73" customFormat="1" ht="51.75" customHeight="1">
      <c r="A120" s="19" t="s">
        <v>185</v>
      </c>
      <c r="B120" s="19" t="s">
        <v>1082</v>
      </c>
      <c r="C120" s="19" t="s">
        <v>313</v>
      </c>
      <c r="D120" s="19" t="s">
        <v>1083</v>
      </c>
      <c r="E120" s="71">
        <v>39673</v>
      </c>
      <c r="F120" s="71">
        <v>40402</v>
      </c>
      <c r="G120" s="72">
        <v>197658</v>
      </c>
      <c r="H120" s="72">
        <v>49415</v>
      </c>
      <c r="I120" s="72">
        <v>247073</v>
      </c>
    </row>
    <row r="121" spans="1:9" s="73" customFormat="1" ht="51.75" customHeight="1">
      <c r="A121" s="19" t="s">
        <v>185</v>
      </c>
      <c r="B121" s="19" t="s">
        <v>91</v>
      </c>
      <c r="C121" s="19" t="s">
        <v>486</v>
      </c>
      <c r="D121" s="19" t="s">
        <v>92</v>
      </c>
      <c r="E121" s="71">
        <v>39934</v>
      </c>
      <c r="F121" s="71">
        <v>40298</v>
      </c>
      <c r="G121" s="72">
        <v>250000</v>
      </c>
      <c r="H121" s="72">
        <v>126250</v>
      </c>
      <c r="I121" s="72">
        <v>376250</v>
      </c>
    </row>
    <row r="122" spans="1:9" s="73" customFormat="1" ht="51.75" customHeight="1">
      <c r="A122" s="19" t="s">
        <v>185</v>
      </c>
      <c r="B122" s="19" t="s">
        <v>668</v>
      </c>
      <c r="C122" s="19" t="s">
        <v>1088</v>
      </c>
      <c r="D122" s="19" t="s">
        <v>1089</v>
      </c>
      <c r="E122" s="71">
        <v>39813</v>
      </c>
      <c r="F122" s="71">
        <v>401768</v>
      </c>
      <c r="G122" s="72">
        <v>0</v>
      </c>
      <c r="H122" s="72">
        <v>0</v>
      </c>
      <c r="I122" s="72">
        <v>0</v>
      </c>
    </row>
    <row r="123" spans="1:9" s="73" customFormat="1" ht="51.75" customHeight="1">
      <c r="A123" s="19" t="s">
        <v>185</v>
      </c>
      <c r="B123" s="19" t="s">
        <v>668</v>
      </c>
      <c r="C123" s="19" t="s">
        <v>1086</v>
      </c>
      <c r="D123" s="19" t="s">
        <v>1087</v>
      </c>
      <c r="E123" s="71">
        <v>39995</v>
      </c>
      <c r="F123" s="71">
        <v>40724</v>
      </c>
      <c r="G123" s="72">
        <v>100000</v>
      </c>
      <c r="H123" s="72">
        <v>10000</v>
      </c>
      <c r="I123" s="72">
        <v>110000</v>
      </c>
    </row>
    <row r="124" spans="1:9" s="73" customFormat="1" ht="51.75" customHeight="1">
      <c r="A124" s="19" t="s">
        <v>185</v>
      </c>
      <c r="B124" s="19" t="s">
        <v>668</v>
      </c>
      <c r="C124" s="19" t="s">
        <v>1088</v>
      </c>
      <c r="D124" s="19" t="s">
        <v>1089</v>
      </c>
      <c r="E124" s="71">
        <v>39813</v>
      </c>
      <c r="F124" s="71">
        <v>401768</v>
      </c>
      <c r="G124" s="72">
        <v>3662</v>
      </c>
      <c r="H124" s="72">
        <v>0</v>
      </c>
      <c r="I124" s="72">
        <v>3662</v>
      </c>
    </row>
    <row r="125" spans="1:9" s="73" customFormat="1" ht="51.75" customHeight="1">
      <c r="A125" s="19" t="s">
        <v>185</v>
      </c>
      <c r="B125" s="19" t="s">
        <v>188</v>
      </c>
      <c r="C125" s="19" t="s">
        <v>486</v>
      </c>
      <c r="D125" s="19" t="s">
        <v>510</v>
      </c>
      <c r="E125" s="71">
        <v>39934</v>
      </c>
      <c r="F125" s="71">
        <v>40298</v>
      </c>
      <c r="G125" s="72">
        <v>242750</v>
      </c>
      <c r="H125" s="72">
        <v>126230</v>
      </c>
      <c r="I125" s="72">
        <v>368980</v>
      </c>
    </row>
    <row r="126" spans="1:9" s="73" customFormat="1" ht="51.75" customHeight="1">
      <c r="A126" s="19" t="s">
        <v>185</v>
      </c>
      <c r="B126" s="19" t="s">
        <v>28</v>
      </c>
      <c r="C126" s="19" t="s">
        <v>486</v>
      </c>
      <c r="D126" s="19" t="s">
        <v>1090</v>
      </c>
      <c r="E126" s="71">
        <v>39995</v>
      </c>
      <c r="F126" s="71">
        <v>40359</v>
      </c>
      <c r="G126" s="72">
        <v>25000</v>
      </c>
      <c r="H126" s="72">
        <v>0</v>
      </c>
      <c r="I126" s="72">
        <v>25000</v>
      </c>
    </row>
    <row r="127" spans="1:9" s="73" customFormat="1" ht="51.75" customHeight="1">
      <c r="A127" s="19" t="s">
        <v>189</v>
      </c>
      <c r="B127" s="19" t="s">
        <v>1094</v>
      </c>
      <c r="C127" s="19" t="s">
        <v>1086</v>
      </c>
      <c r="D127" s="19" t="s">
        <v>1095</v>
      </c>
      <c r="E127" s="71">
        <v>39995</v>
      </c>
      <c r="F127" s="71">
        <v>41090</v>
      </c>
      <c r="G127" s="72">
        <v>180000</v>
      </c>
      <c r="H127" s="72">
        <v>18000</v>
      </c>
      <c r="I127" s="72">
        <v>198000</v>
      </c>
    </row>
    <row r="128" spans="1:9" s="73" customFormat="1" ht="51.75" customHeight="1">
      <c r="A128" s="19" t="s">
        <v>189</v>
      </c>
      <c r="B128" s="19" t="s">
        <v>669</v>
      </c>
      <c r="C128" s="19" t="s">
        <v>1086</v>
      </c>
      <c r="D128" s="19" t="s">
        <v>1096</v>
      </c>
      <c r="E128" s="71">
        <v>39995</v>
      </c>
      <c r="F128" s="71">
        <v>40268</v>
      </c>
      <c r="G128" s="72">
        <v>42000</v>
      </c>
      <c r="H128" s="72">
        <v>0</v>
      </c>
      <c r="I128" s="72">
        <v>42000</v>
      </c>
    </row>
    <row r="129" spans="1:9" s="73" customFormat="1" ht="51.75" customHeight="1">
      <c r="A129" s="19" t="s">
        <v>189</v>
      </c>
      <c r="B129" s="19" t="s">
        <v>669</v>
      </c>
      <c r="C129" s="19" t="s">
        <v>486</v>
      </c>
      <c r="D129" s="19" t="s">
        <v>95</v>
      </c>
      <c r="E129" s="71">
        <v>39814</v>
      </c>
      <c r="F129" s="71">
        <v>40178</v>
      </c>
      <c r="G129" s="72">
        <v>225000</v>
      </c>
      <c r="H129" s="72">
        <v>113625</v>
      </c>
      <c r="I129" s="72">
        <v>338625</v>
      </c>
    </row>
    <row r="130" spans="1:9" s="73" customFormat="1" ht="51.75" customHeight="1">
      <c r="A130" s="19" t="s">
        <v>190</v>
      </c>
      <c r="B130" s="19" t="s">
        <v>96</v>
      </c>
      <c r="C130" s="19" t="s">
        <v>484</v>
      </c>
      <c r="D130" s="19" t="s">
        <v>97</v>
      </c>
      <c r="E130" s="71">
        <v>39692</v>
      </c>
      <c r="F130" s="71">
        <v>40268</v>
      </c>
      <c r="G130" s="72">
        <v>145807</v>
      </c>
      <c r="H130" s="72">
        <v>70700</v>
      </c>
      <c r="I130" s="72">
        <v>216507</v>
      </c>
    </row>
    <row r="131" spans="1:9" s="73" customFormat="1" ht="51.75" customHeight="1">
      <c r="A131" s="19" t="s">
        <v>190</v>
      </c>
      <c r="B131" s="19" t="s">
        <v>192</v>
      </c>
      <c r="C131" s="19" t="s">
        <v>484</v>
      </c>
      <c r="D131" s="19" t="s">
        <v>386</v>
      </c>
      <c r="E131" s="71">
        <v>39783</v>
      </c>
      <c r="F131" s="71">
        <v>40512</v>
      </c>
      <c r="G131" s="72">
        <v>335957</v>
      </c>
      <c r="H131" s="72">
        <v>174698</v>
      </c>
      <c r="I131" s="72">
        <v>510655</v>
      </c>
    </row>
    <row r="132" spans="1:9" s="73" customFormat="1" ht="51.75" customHeight="1">
      <c r="A132" s="19" t="s">
        <v>190</v>
      </c>
      <c r="B132" s="19" t="s">
        <v>387</v>
      </c>
      <c r="C132" s="19" t="s">
        <v>388</v>
      </c>
      <c r="D132" s="19" t="s">
        <v>1097</v>
      </c>
      <c r="E132" s="71">
        <v>39974</v>
      </c>
      <c r="F132" s="71">
        <v>40268</v>
      </c>
      <c r="G132" s="72">
        <v>242500</v>
      </c>
      <c r="H132" s="72">
        <v>122462</v>
      </c>
      <c r="I132" s="72">
        <v>364962</v>
      </c>
    </row>
    <row r="133" spans="1:9" s="73" customFormat="1" ht="51.75" customHeight="1">
      <c r="A133" s="19" t="s">
        <v>190</v>
      </c>
      <c r="B133" s="19" t="s">
        <v>387</v>
      </c>
      <c r="C133" s="19" t="s">
        <v>388</v>
      </c>
      <c r="D133" s="19" t="s">
        <v>98</v>
      </c>
      <c r="E133" s="71">
        <v>39995</v>
      </c>
      <c r="F133" s="71">
        <v>40359</v>
      </c>
      <c r="G133" s="72">
        <v>228076</v>
      </c>
      <c r="H133" s="72">
        <v>118600</v>
      </c>
      <c r="I133" s="72">
        <v>346676</v>
      </c>
    </row>
    <row r="134" spans="1:9" s="73" customFormat="1" ht="51.75" customHeight="1">
      <c r="A134" s="19" t="s">
        <v>190</v>
      </c>
      <c r="B134" s="19" t="s">
        <v>1098</v>
      </c>
      <c r="C134" s="19" t="s">
        <v>517</v>
      </c>
      <c r="D134" s="19" t="s">
        <v>1099</v>
      </c>
      <c r="E134" s="71">
        <v>39692</v>
      </c>
      <c r="F134" s="71">
        <v>40056</v>
      </c>
      <c r="G134" s="72">
        <v>115830</v>
      </c>
      <c r="H134" s="72">
        <v>34170</v>
      </c>
      <c r="I134" s="72">
        <v>150000</v>
      </c>
    </row>
    <row r="135" spans="1:9" s="73" customFormat="1" ht="51.75" customHeight="1">
      <c r="A135" s="19" t="s">
        <v>190</v>
      </c>
      <c r="B135" s="19" t="s">
        <v>1100</v>
      </c>
      <c r="C135" s="19" t="s">
        <v>484</v>
      </c>
      <c r="D135" s="19" t="s">
        <v>1101</v>
      </c>
      <c r="E135" s="71">
        <v>39644</v>
      </c>
      <c r="F135" s="71">
        <v>40359</v>
      </c>
      <c r="G135" s="72">
        <v>250000</v>
      </c>
      <c r="H135" s="72">
        <v>126250</v>
      </c>
      <c r="I135" s="72">
        <v>376250</v>
      </c>
    </row>
    <row r="136" spans="1:9" s="73" customFormat="1" ht="51.75" customHeight="1">
      <c r="A136" s="19" t="s">
        <v>190</v>
      </c>
      <c r="B136" s="19" t="s">
        <v>1100</v>
      </c>
      <c r="C136" s="19" t="s">
        <v>484</v>
      </c>
      <c r="D136" s="19" t="s">
        <v>1102</v>
      </c>
      <c r="E136" s="71">
        <v>39925</v>
      </c>
      <c r="F136" s="71">
        <v>40268</v>
      </c>
      <c r="G136" s="72">
        <v>250000</v>
      </c>
      <c r="H136" s="72">
        <v>126250</v>
      </c>
      <c r="I136" s="72">
        <v>376250</v>
      </c>
    </row>
    <row r="137" spans="1:9" s="73" customFormat="1" ht="51.75" customHeight="1">
      <c r="A137" s="19" t="s">
        <v>190</v>
      </c>
      <c r="B137" s="19" t="s">
        <v>191</v>
      </c>
      <c r="C137" s="19" t="s">
        <v>382</v>
      </c>
      <c r="D137" s="19" t="s">
        <v>1103</v>
      </c>
      <c r="E137" s="71">
        <v>39600</v>
      </c>
      <c r="F137" s="71">
        <v>39964</v>
      </c>
      <c r="G137" s="72">
        <v>0</v>
      </c>
      <c r="H137" s="72">
        <v>0</v>
      </c>
      <c r="I137" s="72">
        <v>0</v>
      </c>
    </row>
    <row r="138" spans="1:9" s="73" customFormat="1" ht="51.75" customHeight="1">
      <c r="A138" s="19" t="s">
        <v>190</v>
      </c>
      <c r="B138" s="19" t="s">
        <v>191</v>
      </c>
      <c r="C138" s="19" t="s">
        <v>382</v>
      </c>
      <c r="D138" s="19" t="s">
        <v>1103</v>
      </c>
      <c r="E138" s="71">
        <v>39965</v>
      </c>
      <c r="F138" s="71">
        <v>40694</v>
      </c>
      <c r="G138" s="72">
        <v>277596</v>
      </c>
      <c r="H138" s="72">
        <v>144350</v>
      </c>
      <c r="I138" s="72">
        <v>421946</v>
      </c>
    </row>
    <row r="139" spans="1:9" s="73" customFormat="1" ht="51.75" customHeight="1">
      <c r="A139" s="19" t="s">
        <v>190</v>
      </c>
      <c r="B139" s="19" t="s">
        <v>191</v>
      </c>
      <c r="C139" s="19" t="s">
        <v>382</v>
      </c>
      <c r="D139" s="19" t="s">
        <v>670</v>
      </c>
      <c r="E139" s="71">
        <v>39695</v>
      </c>
      <c r="F139" s="71">
        <v>40421</v>
      </c>
      <c r="G139" s="72">
        <v>1067832</v>
      </c>
      <c r="H139" s="72">
        <v>553964</v>
      </c>
      <c r="I139" s="72">
        <v>1621796</v>
      </c>
    </row>
    <row r="140" spans="1:9" s="73" customFormat="1" ht="51.75" customHeight="1">
      <c r="A140" s="19" t="s">
        <v>190</v>
      </c>
      <c r="B140" s="19" t="s">
        <v>1104</v>
      </c>
      <c r="C140" s="19" t="s">
        <v>484</v>
      </c>
      <c r="D140" s="19" t="s">
        <v>1105</v>
      </c>
      <c r="E140" s="71">
        <v>39600</v>
      </c>
      <c r="F140" s="71">
        <v>40329</v>
      </c>
      <c r="G140" s="72">
        <v>262191</v>
      </c>
      <c r="H140" s="72">
        <v>49338</v>
      </c>
      <c r="I140" s="72">
        <v>311529</v>
      </c>
    </row>
    <row r="141" spans="1:9" s="73" customFormat="1" ht="51.75" customHeight="1">
      <c r="A141" s="19" t="s">
        <v>190</v>
      </c>
      <c r="B141" s="19" t="s">
        <v>1104</v>
      </c>
      <c r="C141" s="19" t="s">
        <v>484</v>
      </c>
      <c r="D141" s="19" t="s">
        <v>1106</v>
      </c>
      <c r="E141" s="71">
        <v>39904</v>
      </c>
      <c r="F141" s="71">
        <v>40268</v>
      </c>
      <c r="G141" s="72">
        <v>232541</v>
      </c>
      <c r="H141" s="72">
        <v>120921</v>
      </c>
      <c r="I141" s="72">
        <v>353462</v>
      </c>
    </row>
    <row r="142" spans="1:9" s="73" customFormat="1" ht="51.75" customHeight="1">
      <c r="A142" s="19" t="s">
        <v>511</v>
      </c>
      <c r="B142" s="19" t="s">
        <v>1107</v>
      </c>
      <c r="C142" s="19" t="s">
        <v>486</v>
      </c>
      <c r="D142" s="19" t="s">
        <v>359</v>
      </c>
      <c r="E142" s="71">
        <v>39845</v>
      </c>
      <c r="F142" s="71">
        <v>40268</v>
      </c>
      <c r="G142" s="72">
        <v>250182</v>
      </c>
      <c r="H142" s="72">
        <v>130095</v>
      </c>
      <c r="I142" s="72">
        <v>380277</v>
      </c>
    </row>
    <row r="143" spans="1:9" s="73" customFormat="1" ht="51.75" customHeight="1">
      <c r="A143" s="19" t="s">
        <v>511</v>
      </c>
      <c r="B143" s="19" t="s">
        <v>1108</v>
      </c>
      <c r="C143" s="19" t="s">
        <v>1049</v>
      </c>
      <c r="D143" s="19" t="s">
        <v>1109</v>
      </c>
      <c r="E143" s="71">
        <v>39630</v>
      </c>
      <c r="F143" s="71">
        <v>41090</v>
      </c>
      <c r="G143" s="72">
        <v>280000</v>
      </c>
      <c r="H143" s="72">
        <v>28000</v>
      </c>
      <c r="I143" s="72">
        <v>308000</v>
      </c>
    </row>
    <row r="144" spans="1:9" s="73" customFormat="1" ht="51.75" customHeight="1">
      <c r="A144" s="19" t="s">
        <v>511</v>
      </c>
      <c r="B144" s="19" t="s">
        <v>99</v>
      </c>
      <c r="C144" s="19" t="s">
        <v>321</v>
      </c>
      <c r="D144" s="19" t="s">
        <v>100</v>
      </c>
      <c r="E144" s="71">
        <v>39995</v>
      </c>
      <c r="F144" s="71">
        <v>40359</v>
      </c>
      <c r="G144" s="72">
        <v>292351</v>
      </c>
      <c r="H144" s="72">
        <v>92485</v>
      </c>
      <c r="I144" s="72">
        <v>384836</v>
      </c>
    </row>
    <row r="145" spans="1:9" s="73" customFormat="1" ht="51.75" customHeight="1">
      <c r="A145" s="19" t="s">
        <v>511</v>
      </c>
      <c r="B145" s="19" t="s">
        <v>99</v>
      </c>
      <c r="C145" s="19" t="s">
        <v>321</v>
      </c>
      <c r="D145" s="19" t="s">
        <v>100</v>
      </c>
      <c r="E145" s="71">
        <v>39630</v>
      </c>
      <c r="F145" s="71">
        <v>39994</v>
      </c>
      <c r="G145" s="72">
        <v>283836</v>
      </c>
      <c r="H145" s="72">
        <v>89792</v>
      </c>
      <c r="I145" s="72">
        <v>373628</v>
      </c>
    </row>
    <row r="146" spans="1:9" s="73" customFormat="1" ht="51.75" customHeight="1">
      <c r="A146" s="19" t="s">
        <v>511</v>
      </c>
      <c r="B146" s="19" t="s">
        <v>1110</v>
      </c>
      <c r="C146" s="19" t="s">
        <v>307</v>
      </c>
      <c r="D146" s="19" t="s">
        <v>1111</v>
      </c>
      <c r="E146" s="71">
        <v>39630</v>
      </c>
      <c r="F146" s="71">
        <v>39994</v>
      </c>
      <c r="G146" s="72">
        <v>106736</v>
      </c>
      <c r="H146" s="72">
        <v>8539</v>
      </c>
      <c r="I146" s="72">
        <v>115275</v>
      </c>
    </row>
    <row r="147" spans="1:9" s="73" customFormat="1" ht="51.75" customHeight="1">
      <c r="A147" s="19" t="s">
        <v>511</v>
      </c>
      <c r="B147" s="19" t="s">
        <v>1112</v>
      </c>
      <c r="C147" s="19" t="s">
        <v>486</v>
      </c>
      <c r="D147" s="19" t="s">
        <v>1113</v>
      </c>
      <c r="E147" s="71">
        <v>39661</v>
      </c>
      <c r="F147" s="71">
        <v>39964</v>
      </c>
      <c r="G147" s="72">
        <v>254091</v>
      </c>
      <c r="H147" s="72">
        <v>123367</v>
      </c>
      <c r="I147" s="72">
        <v>377458</v>
      </c>
    </row>
    <row r="148" spans="1:9" s="73" customFormat="1" ht="51.75" customHeight="1">
      <c r="A148" s="19" t="s">
        <v>511</v>
      </c>
      <c r="B148" s="19" t="s">
        <v>1112</v>
      </c>
      <c r="C148" s="19" t="s">
        <v>486</v>
      </c>
      <c r="D148" s="19" t="s">
        <v>1113</v>
      </c>
      <c r="E148" s="71">
        <v>39965</v>
      </c>
      <c r="F148" s="71">
        <v>40329</v>
      </c>
      <c r="G148" s="72">
        <v>254274</v>
      </c>
      <c r="H148" s="72">
        <v>128408</v>
      </c>
      <c r="I148" s="72">
        <v>382682</v>
      </c>
    </row>
    <row r="149" spans="1:9" s="73" customFormat="1" ht="51.75" customHeight="1">
      <c r="A149" s="19" t="s">
        <v>511</v>
      </c>
      <c r="B149" s="19" t="s">
        <v>364</v>
      </c>
      <c r="C149" s="19" t="s">
        <v>194</v>
      </c>
      <c r="D149" s="19" t="s">
        <v>101</v>
      </c>
      <c r="E149" s="71">
        <v>39661</v>
      </c>
      <c r="F149" s="71">
        <v>40025</v>
      </c>
      <c r="G149" s="72">
        <v>19225</v>
      </c>
      <c r="H149" s="72">
        <v>9997</v>
      </c>
      <c r="I149" s="72">
        <v>29222</v>
      </c>
    </row>
    <row r="150" spans="1:9" s="73" customFormat="1" ht="51.75" customHeight="1">
      <c r="A150" s="19" t="s">
        <v>511</v>
      </c>
      <c r="B150" s="19" t="s">
        <v>364</v>
      </c>
      <c r="C150" s="19" t="s">
        <v>1115</v>
      </c>
      <c r="D150" s="19" t="s">
        <v>1116</v>
      </c>
      <c r="E150" s="71">
        <v>39904</v>
      </c>
      <c r="F150" s="71">
        <v>40359</v>
      </c>
      <c r="G150" s="72">
        <v>10000</v>
      </c>
      <c r="H150" s="72">
        <v>0</v>
      </c>
      <c r="I150" s="72">
        <v>10000</v>
      </c>
    </row>
    <row r="151" spans="1:9" s="73" customFormat="1" ht="51.75" customHeight="1">
      <c r="A151" s="19" t="s">
        <v>511</v>
      </c>
      <c r="B151" s="19" t="s">
        <v>364</v>
      </c>
      <c r="C151" s="19" t="s">
        <v>320</v>
      </c>
      <c r="D151" s="19" t="s">
        <v>1114</v>
      </c>
      <c r="E151" s="71">
        <v>39661</v>
      </c>
      <c r="F151" s="71">
        <v>40025</v>
      </c>
      <c r="G151" s="72">
        <v>180000</v>
      </c>
      <c r="H151" s="72">
        <v>90900</v>
      </c>
      <c r="I151" s="72">
        <v>270900</v>
      </c>
    </row>
    <row r="152" spans="1:9" s="73" customFormat="1" ht="51.75" customHeight="1">
      <c r="A152" s="19" t="s">
        <v>511</v>
      </c>
      <c r="B152" s="19" t="s">
        <v>362</v>
      </c>
      <c r="C152" s="19" t="s">
        <v>388</v>
      </c>
      <c r="D152" s="19" t="s">
        <v>1117</v>
      </c>
      <c r="E152" s="71">
        <v>39965</v>
      </c>
      <c r="F152" s="71">
        <v>40329</v>
      </c>
      <c r="G152" s="72">
        <v>237500</v>
      </c>
      <c r="H152" s="72">
        <v>115140</v>
      </c>
      <c r="I152" s="72">
        <v>352640</v>
      </c>
    </row>
    <row r="153" spans="1:9" s="73" customFormat="1" ht="51.75" customHeight="1">
      <c r="A153" s="19" t="s">
        <v>511</v>
      </c>
      <c r="B153" s="19" t="s">
        <v>362</v>
      </c>
      <c r="C153" s="19" t="s">
        <v>320</v>
      </c>
      <c r="D153" s="19" t="s">
        <v>363</v>
      </c>
      <c r="E153" s="71">
        <v>39661</v>
      </c>
      <c r="F153" s="71">
        <v>40390</v>
      </c>
      <c r="G153" s="72">
        <v>151709</v>
      </c>
      <c r="H153" s="72">
        <v>78889</v>
      </c>
      <c r="I153" s="72">
        <v>230598</v>
      </c>
    </row>
    <row r="154" spans="1:9" s="73" customFormat="1" ht="51.75" customHeight="1">
      <c r="A154" s="19" t="s">
        <v>511</v>
      </c>
      <c r="B154" s="19" t="s">
        <v>362</v>
      </c>
      <c r="C154" s="19" t="s">
        <v>388</v>
      </c>
      <c r="D154" s="19" t="s">
        <v>1117</v>
      </c>
      <c r="E154" s="71">
        <v>39661</v>
      </c>
      <c r="F154" s="71">
        <v>39964</v>
      </c>
      <c r="G154" s="72">
        <v>237500</v>
      </c>
      <c r="H154" s="72">
        <v>112741</v>
      </c>
      <c r="I154" s="72">
        <v>350241</v>
      </c>
    </row>
    <row r="155" spans="1:9" s="73" customFormat="1" ht="51.75" customHeight="1">
      <c r="A155" s="19" t="s">
        <v>511</v>
      </c>
      <c r="B155" s="19" t="s">
        <v>365</v>
      </c>
      <c r="C155" s="19" t="s">
        <v>486</v>
      </c>
      <c r="D155" s="19" t="s">
        <v>1118</v>
      </c>
      <c r="E155" s="71">
        <v>39600</v>
      </c>
      <c r="F155" s="71">
        <v>39964</v>
      </c>
      <c r="G155" s="72">
        <v>251722</v>
      </c>
      <c r="H155" s="72">
        <v>126354</v>
      </c>
      <c r="I155" s="72">
        <v>378076</v>
      </c>
    </row>
    <row r="156" spans="1:9" s="73" customFormat="1" ht="51.75" customHeight="1">
      <c r="A156" s="19" t="s">
        <v>511</v>
      </c>
      <c r="B156" s="19" t="s">
        <v>365</v>
      </c>
      <c r="C156" s="19" t="s">
        <v>486</v>
      </c>
      <c r="D156" s="19" t="s">
        <v>1118</v>
      </c>
      <c r="E156" s="71">
        <v>39965</v>
      </c>
      <c r="F156" s="71">
        <v>40329</v>
      </c>
      <c r="G156" s="72">
        <v>250000</v>
      </c>
      <c r="H156" s="72">
        <v>126250</v>
      </c>
      <c r="I156" s="72">
        <v>376250</v>
      </c>
    </row>
    <row r="157" spans="1:9" s="73" customFormat="1" ht="51.75" customHeight="1">
      <c r="A157" s="19" t="s">
        <v>511</v>
      </c>
      <c r="B157" s="19" t="s">
        <v>360</v>
      </c>
      <c r="C157" s="19" t="s">
        <v>486</v>
      </c>
      <c r="D157" s="19" t="s">
        <v>1119</v>
      </c>
      <c r="E157" s="71">
        <v>39964</v>
      </c>
      <c r="F157" s="71">
        <v>40210</v>
      </c>
      <c r="G157" s="72">
        <v>250000</v>
      </c>
      <c r="H157" s="72">
        <v>126250</v>
      </c>
      <c r="I157" s="72">
        <v>376250</v>
      </c>
    </row>
    <row r="158" spans="1:9" s="73" customFormat="1" ht="51.75" customHeight="1">
      <c r="A158" s="19" t="s">
        <v>511</v>
      </c>
      <c r="B158" s="19" t="s">
        <v>360</v>
      </c>
      <c r="C158" s="19" t="s">
        <v>486</v>
      </c>
      <c r="D158" s="19" t="s">
        <v>1119</v>
      </c>
      <c r="E158" s="71">
        <v>39661</v>
      </c>
      <c r="F158" s="71">
        <v>39963</v>
      </c>
      <c r="G158" s="72">
        <v>250000</v>
      </c>
      <c r="H158" s="72">
        <v>126250</v>
      </c>
      <c r="I158" s="72">
        <v>376250</v>
      </c>
    </row>
    <row r="159" spans="1:9" s="73" customFormat="1" ht="51.75" customHeight="1">
      <c r="A159" s="19" t="s">
        <v>511</v>
      </c>
      <c r="B159" s="19" t="s">
        <v>360</v>
      </c>
      <c r="C159" s="19" t="s">
        <v>486</v>
      </c>
      <c r="D159" s="19" t="s">
        <v>193</v>
      </c>
      <c r="E159" s="71">
        <v>39783</v>
      </c>
      <c r="F159" s="71">
        <v>40209</v>
      </c>
      <c r="G159" s="72">
        <v>1557808</v>
      </c>
      <c r="H159" s="72">
        <v>667779</v>
      </c>
      <c r="I159" s="72">
        <v>2225587</v>
      </c>
    </row>
    <row r="160" spans="1:9" s="73" customFormat="1" ht="51.75" customHeight="1">
      <c r="A160" s="19" t="s">
        <v>511</v>
      </c>
      <c r="B160" s="19" t="s">
        <v>360</v>
      </c>
      <c r="C160" s="19" t="s">
        <v>486</v>
      </c>
      <c r="D160" s="19" t="s">
        <v>361</v>
      </c>
      <c r="E160" s="71">
        <v>39904</v>
      </c>
      <c r="F160" s="71">
        <v>40268</v>
      </c>
      <c r="G160" s="72">
        <v>359393</v>
      </c>
      <c r="H160" s="72">
        <v>24715</v>
      </c>
      <c r="I160" s="72">
        <v>384108</v>
      </c>
    </row>
    <row r="161" spans="1:9" s="73" customFormat="1" ht="51.75" customHeight="1">
      <c r="A161" s="19" t="s">
        <v>366</v>
      </c>
      <c r="B161" s="19" t="s">
        <v>1429</v>
      </c>
      <c r="C161" s="19" t="s">
        <v>196</v>
      </c>
      <c r="D161" s="19" t="s">
        <v>197</v>
      </c>
      <c r="E161" s="71">
        <v>39644</v>
      </c>
      <c r="F161" s="71">
        <v>39994</v>
      </c>
      <c r="G161" s="72">
        <v>305786</v>
      </c>
      <c r="H161" s="72">
        <v>94724</v>
      </c>
      <c r="I161" s="72">
        <v>400510</v>
      </c>
    </row>
    <row r="162" spans="1:9" s="73" customFormat="1" ht="51.75" customHeight="1">
      <c r="A162" s="19" t="s">
        <v>366</v>
      </c>
      <c r="B162" s="19" t="s">
        <v>1120</v>
      </c>
      <c r="C162" s="19" t="s">
        <v>293</v>
      </c>
      <c r="D162" s="19" t="s">
        <v>1121</v>
      </c>
      <c r="E162" s="71">
        <v>39783</v>
      </c>
      <c r="F162" s="71">
        <v>40512</v>
      </c>
      <c r="G162" s="72">
        <v>0</v>
      </c>
      <c r="H162" s="72">
        <v>0</v>
      </c>
      <c r="I162" s="72">
        <v>0</v>
      </c>
    </row>
    <row r="163" spans="1:9" s="73" customFormat="1" ht="51.75" customHeight="1">
      <c r="A163" s="19" t="s">
        <v>366</v>
      </c>
      <c r="B163" s="19" t="s">
        <v>369</v>
      </c>
      <c r="C163" s="19" t="s">
        <v>326</v>
      </c>
      <c r="D163" s="19" t="s">
        <v>373</v>
      </c>
      <c r="E163" s="71">
        <v>39934</v>
      </c>
      <c r="F163" s="71">
        <v>40663</v>
      </c>
      <c r="G163" s="72">
        <v>197340</v>
      </c>
      <c r="H163" s="72">
        <v>102617</v>
      </c>
      <c r="I163" s="72">
        <v>299957</v>
      </c>
    </row>
    <row r="164" spans="1:9" s="73" customFormat="1" ht="51.75" customHeight="1">
      <c r="A164" s="19" t="s">
        <v>366</v>
      </c>
      <c r="B164" s="19" t="s">
        <v>369</v>
      </c>
      <c r="C164" s="19" t="s">
        <v>326</v>
      </c>
      <c r="D164" s="19" t="s">
        <v>1122</v>
      </c>
      <c r="E164" s="71">
        <v>39845</v>
      </c>
      <c r="F164" s="71">
        <v>40209</v>
      </c>
      <c r="G164" s="72">
        <v>220428</v>
      </c>
      <c r="H164" s="72">
        <v>108791</v>
      </c>
      <c r="I164" s="72">
        <v>329219</v>
      </c>
    </row>
    <row r="165" spans="1:9" s="73" customFormat="1" ht="51.75" customHeight="1">
      <c r="A165" s="19" t="s">
        <v>366</v>
      </c>
      <c r="B165" s="19" t="s">
        <v>198</v>
      </c>
      <c r="C165" s="19" t="s">
        <v>368</v>
      </c>
      <c r="D165" s="19" t="s">
        <v>102</v>
      </c>
      <c r="E165" s="71">
        <v>39630</v>
      </c>
      <c r="F165" s="71">
        <v>39994</v>
      </c>
      <c r="G165" s="72">
        <v>50040</v>
      </c>
      <c r="H165" s="72">
        <v>14111</v>
      </c>
      <c r="I165" s="72">
        <v>64151</v>
      </c>
    </row>
    <row r="166" spans="1:9" s="73" customFormat="1" ht="51.75" customHeight="1">
      <c r="A166" s="19" t="s">
        <v>366</v>
      </c>
      <c r="B166" s="19" t="s">
        <v>198</v>
      </c>
      <c r="C166" s="19" t="s">
        <v>368</v>
      </c>
      <c r="D166" s="19" t="s">
        <v>102</v>
      </c>
      <c r="E166" s="71">
        <v>39630</v>
      </c>
      <c r="F166" s="71">
        <v>39994</v>
      </c>
      <c r="G166" s="72">
        <v>0</v>
      </c>
      <c r="H166" s="72">
        <v>0</v>
      </c>
      <c r="I166" s="72">
        <v>0</v>
      </c>
    </row>
    <row r="167" spans="1:9" s="73" customFormat="1" ht="51.75" customHeight="1">
      <c r="A167" s="19" t="s">
        <v>366</v>
      </c>
      <c r="B167" s="19" t="s">
        <v>198</v>
      </c>
      <c r="C167" s="19" t="s">
        <v>368</v>
      </c>
      <c r="D167" s="19" t="s">
        <v>102</v>
      </c>
      <c r="E167" s="71">
        <v>39630</v>
      </c>
      <c r="F167" s="71">
        <v>40056</v>
      </c>
      <c r="G167" s="72">
        <v>53633</v>
      </c>
      <c r="H167" s="72">
        <v>15124</v>
      </c>
      <c r="I167" s="72">
        <v>68757</v>
      </c>
    </row>
    <row r="168" spans="1:9" s="73" customFormat="1" ht="51.75" customHeight="1">
      <c r="A168" s="19" t="s">
        <v>366</v>
      </c>
      <c r="B168" s="19" t="s">
        <v>1123</v>
      </c>
      <c r="C168" s="19" t="s">
        <v>326</v>
      </c>
      <c r="D168" s="19" t="s">
        <v>1124</v>
      </c>
      <c r="E168" s="71">
        <v>39783</v>
      </c>
      <c r="F168" s="71">
        <v>40147</v>
      </c>
      <c r="G168" s="72">
        <v>69205</v>
      </c>
      <c r="H168" s="72">
        <v>11184</v>
      </c>
      <c r="I168" s="72">
        <v>80389</v>
      </c>
    </row>
    <row r="169" spans="1:9" s="73" customFormat="1" ht="51.75" customHeight="1">
      <c r="A169" s="19" t="s">
        <v>366</v>
      </c>
      <c r="B169" s="19" t="s">
        <v>1123</v>
      </c>
      <c r="C169" s="19" t="s">
        <v>326</v>
      </c>
      <c r="D169" s="19" t="s">
        <v>1124</v>
      </c>
      <c r="E169" s="71">
        <v>39614</v>
      </c>
      <c r="F169" s="71">
        <v>39782</v>
      </c>
      <c r="G169" s="72">
        <v>145789</v>
      </c>
      <c r="H169" s="72">
        <v>26511</v>
      </c>
      <c r="I169" s="72">
        <v>172300</v>
      </c>
    </row>
    <row r="170" spans="1:9" s="73" customFormat="1" ht="51.75" customHeight="1">
      <c r="A170" s="19" t="s">
        <v>366</v>
      </c>
      <c r="B170" s="19" t="s">
        <v>1123</v>
      </c>
      <c r="C170" s="19" t="s">
        <v>1125</v>
      </c>
      <c r="D170" s="19" t="s">
        <v>1126</v>
      </c>
      <c r="E170" s="71">
        <v>39198</v>
      </c>
      <c r="F170" s="71">
        <v>39782</v>
      </c>
      <c r="G170" s="72">
        <v>2106</v>
      </c>
      <c r="H170" s="72">
        <v>594</v>
      </c>
      <c r="I170" s="72">
        <v>2700</v>
      </c>
    </row>
    <row r="171" spans="1:9" s="73" customFormat="1" ht="51.75" customHeight="1">
      <c r="A171" s="19" t="s">
        <v>366</v>
      </c>
      <c r="B171" s="19" t="s">
        <v>1430</v>
      </c>
      <c r="C171" s="19" t="s">
        <v>367</v>
      </c>
      <c r="D171" s="19" t="s">
        <v>1127</v>
      </c>
      <c r="E171" s="71">
        <v>39934</v>
      </c>
      <c r="F171" s="71">
        <v>40298</v>
      </c>
      <c r="G171" s="72">
        <v>250000</v>
      </c>
      <c r="H171" s="72">
        <v>126250</v>
      </c>
      <c r="I171" s="72">
        <v>376250</v>
      </c>
    </row>
    <row r="172" spans="1:9" s="73" customFormat="1" ht="51.75" customHeight="1">
      <c r="A172" s="19" t="s">
        <v>366</v>
      </c>
      <c r="B172" s="19" t="s">
        <v>1430</v>
      </c>
      <c r="C172" s="19" t="s">
        <v>367</v>
      </c>
      <c r="D172" s="19" t="s">
        <v>195</v>
      </c>
      <c r="E172" s="71">
        <v>39692</v>
      </c>
      <c r="F172" s="71">
        <v>40056</v>
      </c>
      <c r="G172" s="72">
        <v>237895</v>
      </c>
      <c r="H172" s="72">
        <v>123705</v>
      </c>
      <c r="I172" s="72">
        <v>361600</v>
      </c>
    </row>
    <row r="173" spans="1:9" s="73" customFormat="1" ht="51.75" customHeight="1">
      <c r="A173" s="19" t="s">
        <v>366</v>
      </c>
      <c r="B173" s="19" t="s">
        <v>1430</v>
      </c>
      <c r="C173" s="19" t="s">
        <v>367</v>
      </c>
      <c r="D173" s="19" t="s">
        <v>1127</v>
      </c>
      <c r="E173" s="71">
        <v>39661</v>
      </c>
      <c r="F173" s="71">
        <v>39933</v>
      </c>
      <c r="G173" s="72">
        <v>250000</v>
      </c>
      <c r="H173" s="72">
        <v>126250</v>
      </c>
      <c r="I173" s="72">
        <v>376250</v>
      </c>
    </row>
    <row r="174" spans="1:9" s="73" customFormat="1" ht="51.75" customHeight="1">
      <c r="A174" s="19" t="s">
        <v>366</v>
      </c>
      <c r="B174" s="19" t="s">
        <v>103</v>
      </c>
      <c r="C174" s="19" t="s">
        <v>104</v>
      </c>
      <c r="D174" s="19" t="s">
        <v>105</v>
      </c>
      <c r="E174" s="71">
        <v>38200</v>
      </c>
      <c r="F174" s="71">
        <v>41243</v>
      </c>
      <c r="G174" s="72">
        <v>82154</v>
      </c>
      <c r="H174" s="72">
        <v>0</v>
      </c>
      <c r="I174" s="72">
        <v>82154</v>
      </c>
    </row>
    <row r="175" spans="1:9" s="73" customFormat="1" ht="51.75" customHeight="1">
      <c r="A175" s="19" t="s">
        <v>366</v>
      </c>
      <c r="B175" s="19" t="s">
        <v>370</v>
      </c>
      <c r="C175" s="19" t="s">
        <v>310</v>
      </c>
      <c r="D175" s="19" t="s">
        <v>199</v>
      </c>
      <c r="E175" s="71">
        <v>38808</v>
      </c>
      <c r="F175" s="71">
        <v>40421</v>
      </c>
      <c r="G175" s="72">
        <v>608</v>
      </c>
      <c r="H175" s="72">
        <v>172</v>
      </c>
      <c r="I175" s="72">
        <v>780</v>
      </c>
    </row>
    <row r="176" spans="1:9" s="73" customFormat="1" ht="51.75" customHeight="1">
      <c r="A176" s="19" t="s">
        <v>366</v>
      </c>
      <c r="B176" s="19" t="s">
        <v>370</v>
      </c>
      <c r="C176" s="19" t="s">
        <v>372</v>
      </c>
      <c r="D176" s="19" t="s">
        <v>1133</v>
      </c>
      <c r="E176" s="71">
        <v>39783</v>
      </c>
      <c r="F176" s="71">
        <v>40147</v>
      </c>
      <c r="G176" s="72">
        <v>11584</v>
      </c>
      <c r="H176" s="72">
        <v>3370</v>
      </c>
      <c r="I176" s="72">
        <v>14954</v>
      </c>
    </row>
    <row r="177" spans="1:9" s="73" customFormat="1" ht="51.75" customHeight="1">
      <c r="A177" s="19" t="s">
        <v>366</v>
      </c>
      <c r="B177" s="19" t="s">
        <v>370</v>
      </c>
      <c r="C177" s="19" t="s">
        <v>106</v>
      </c>
      <c r="D177" s="19" t="s">
        <v>107</v>
      </c>
      <c r="E177" s="71">
        <v>37987</v>
      </c>
      <c r="F177" s="71">
        <v>401404</v>
      </c>
      <c r="G177" s="72">
        <v>8730</v>
      </c>
      <c r="H177" s="72">
        <v>2540</v>
      </c>
      <c r="I177" s="72">
        <v>11270</v>
      </c>
    </row>
    <row r="178" spans="1:9" s="73" customFormat="1" ht="51.75" customHeight="1">
      <c r="A178" s="19" t="s">
        <v>366</v>
      </c>
      <c r="B178" s="19" t="s">
        <v>370</v>
      </c>
      <c r="C178" s="19" t="s">
        <v>1128</v>
      </c>
      <c r="D178" s="19" t="s">
        <v>1129</v>
      </c>
      <c r="E178" s="71">
        <v>39722</v>
      </c>
      <c r="F178" s="71">
        <v>39933</v>
      </c>
      <c r="G178" s="72">
        <v>16979</v>
      </c>
      <c r="H178" s="72">
        <v>0</v>
      </c>
      <c r="I178" s="72">
        <v>16979</v>
      </c>
    </row>
    <row r="179" spans="1:9" s="73" customFormat="1" ht="51.75" customHeight="1">
      <c r="A179" s="19" t="s">
        <v>366</v>
      </c>
      <c r="B179" s="19" t="s">
        <v>370</v>
      </c>
      <c r="C179" s="19" t="s">
        <v>371</v>
      </c>
      <c r="D179" s="19" t="s">
        <v>1130</v>
      </c>
      <c r="E179" s="71">
        <v>38443</v>
      </c>
      <c r="F179" s="71">
        <v>39538</v>
      </c>
      <c r="G179" s="72">
        <v>8465</v>
      </c>
      <c r="H179" s="72">
        <v>2463</v>
      </c>
      <c r="I179" s="72">
        <v>10928</v>
      </c>
    </row>
    <row r="180" spans="1:9" s="73" customFormat="1" ht="51.75" customHeight="1">
      <c r="A180" s="19" t="s">
        <v>366</v>
      </c>
      <c r="B180" s="19" t="s">
        <v>370</v>
      </c>
      <c r="C180" s="19" t="s">
        <v>1131</v>
      </c>
      <c r="D180" s="19" t="s">
        <v>1132</v>
      </c>
      <c r="E180" s="71">
        <v>39692</v>
      </c>
      <c r="F180" s="71">
        <v>40147</v>
      </c>
      <c r="G180" s="72">
        <v>0</v>
      </c>
      <c r="H180" s="72">
        <v>0</v>
      </c>
      <c r="I180" s="72">
        <v>0</v>
      </c>
    </row>
    <row r="181" spans="1:9" s="73" customFormat="1" ht="51.75" customHeight="1">
      <c r="A181" s="19" t="s">
        <v>366</v>
      </c>
      <c r="B181" s="19" t="s">
        <v>1431</v>
      </c>
      <c r="C181" s="19" t="s">
        <v>328</v>
      </c>
      <c r="D181" s="19" t="s">
        <v>1134</v>
      </c>
      <c r="E181" s="71">
        <v>39965</v>
      </c>
      <c r="F181" s="71">
        <v>40329</v>
      </c>
      <c r="G181" s="72">
        <v>212500</v>
      </c>
      <c r="H181" s="72">
        <v>107313</v>
      </c>
      <c r="I181" s="72">
        <v>319813</v>
      </c>
    </row>
    <row r="182" spans="1:9" s="73" customFormat="1" ht="51.75" customHeight="1">
      <c r="A182" s="19" t="s">
        <v>366</v>
      </c>
      <c r="B182" s="19" t="s">
        <v>1431</v>
      </c>
      <c r="C182" s="19" t="s">
        <v>328</v>
      </c>
      <c r="D182" s="19" t="s">
        <v>1134</v>
      </c>
      <c r="E182" s="71">
        <v>39661</v>
      </c>
      <c r="F182" s="71">
        <v>39964</v>
      </c>
      <c r="G182" s="72">
        <v>212501</v>
      </c>
      <c r="H182" s="72">
        <v>107313</v>
      </c>
      <c r="I182" s="72">
        <v>319814</v>
      </c>
    </row>
    <row r="183" spans="1:9" s="73" customFormat="1" ht="51.75" customHeight="1">
      <c r="A183" s="19" t="s">
        <v>366</v>
      </c>
      <c r="B183" s="19" t="s">
        <v>1431</v>
      </c>
      <c r="C183" s="19" t="s">
        <v>328</v>
      </c>
      <c r="D183" s="19" t="s">
        <v>1135</v>
      </c>
      <c r="E183" s="71">
        <v>39965</v>
      </c>
      <c r="F183" s="71">
        <v>40329</v>
      </c>
      <c r="G183" s="72">
        <v>240000</v>
      </c>
      <c r="H183" s="72">
        <v>121200</v>
      </c>
      <c r="I183" s="72">
        <v>361200</v>
      </c>
    </row>
    <row r="184" spans="1:9" s="73" customFormat="1" ht="51.75" customHeight="1">
      <c r="A184" s="19" t="s">
        <v>366</v>
      </c>
      <c r="B184" s="19" t="s">
        <v>1431</v>
      </c>
      <c r="C184" s="19" t="s">
        <v>328</v>
      </c>
      <c r="D184" s="19" t="s">
        <v>1136</v>
      </c>
      <c r="E184" s="71">
        <v>39600</v>
      </c>
      <c r="F184" s="71">
        <v>39964</v>
      </c>
      <c r="G184" s="72">
        <v>154020</v>
      </c>
      <c r="H184" s="72">
        <v>77780</v>
      </c>
      <c r="I184" s="72">
        <v>231800</v>
      </c>
    </row>
    <row r="185" spans="1:9" s="73" customFormat="1" ht="51.75" customHeight="1">
      <c r="A185" s="19" t="s">
        <v>200</v>
      </c>
      <c r="B185" s="19" t="s">
        <v>1137</v>
      </c>
      <c r="C185" s="19" t="s">
        <v>486</v>
      </c>
      <c r="D185" s="19" t="s">
        <v>1138</v>
      </c>
      <c r="E185" s="71">
        <v>39692</v>
      </c>
      <c r="F185" s="71">
        <v>40025</v>
      </c>
      <c r="G185" s="72">
        <v>250000</v>
      </c>
      <c r="H185" s="72">
        <v>116807</v>
      </c>
      <c r="I185" s="72">
        <v>366807</v>
      </c>
    </row>
    <row r="186" spans="1:9" s="73" customFormat="1" ht="51.75" customHeight="1">
      <c r="A186" s="19" t="s">
        <v>200</v>
      </c>
      <c r="B186" s="19" t="s">
        <v>379</v>
      </c>
      <c r="C186" s="19" t="s">
        <v>486</v>
      </c>
      <c r="D186" s="19" t="s">
        <v>380</v>
      </c>
      <c r="E186" s="71">
        <v>39904</v>
      </c>
      <c r="F186" s="71">
        <v>40451</v>
      </c>
      <c r="G186" s="72">
        <v>218475</v>
      </c>
      <c r="H186" s="72">
        <v>113607</v>
      </c>
      <c r="I186" s="72">
        <v>332082</v>
      </c>
    </row>
    <row r="187" spans="1:9" s="73" customFormat="1" ht="51.75" customHeight="1">
      <c r="A187" s="19" t="s">
        <v>200</v>
      </c>
      <c r="B187" s="19" t="s">
        <v>379</v>
      </c>
      <c r="C187" s="19" t="s">
        <v>486</v>
      </c>
      <c r="D187" s="19" t="s">
        <v>1139</v>
      </c>
      <c r="E187" s="71">
        <v>39692</v>
      </c>
      <c r="F187" s="71">
        <v>40025</v>
      </c>
      <c r="G187" s="72">
        <v>258650</v>
      </c>
      <c r="H187" s="72">
        <v>130618</v>
      </c>
      <c r="I187" s="72">
        <v>389268</v>
      </c>
    </row>
    <row r="188" spans="1:9" s="73" customFormat="1" ht="51.75" customHeight="1">
      <c r="A188" s="19" t="s">
        <v>203</v>
      </c>
      <c r="B188" s="19" t="s">
        <v>201</v>
      </c>
      <c r="C188" s="19" t="s">
        <v>270</v>
      </c>
      <c r="D188" s="19" t="s">
        <v>202</v>
      </c>
      <c r="E188" s="71">
        <v>39873</v>
      </c>
      <c r="F188" s="71">
        <v>40237</v>
      </c>
      <c r="G188" s="72">
        <v>119826</v>
      </c>
      <c r="H188" s="72">
        <v>11983</v>
      </c>
      <c r="I188" s="72">
        <v>131809</v>
      </c>
    </row>
    <row r="189" spans="1:9" s="73" customFormat="1" ht="51.75" customHeight="1">
      <c r="A189" s="19" t="s">
        <v>203</v>
      </c>
      <c r="B189" s="19" t="s">
        <v>201</v>
      </c>
      <c r="C189" s="19" t="s">
        <v>376</v>
      </c>
      <c r="D189" s="19" t="s">
        <v>377</v>
      </c>
      <c r="E189" s="71">
        <v>39873</v>
      </c>
      <c r="F189" s="71">
        <v>40237</v>
      </c>
      <c r="G189" s="72">
        <v>183180</v>
      </c>
      <c r="H189" s="72">
        <v>95254</v>
      </c>
      <c r="I189" s="72">
        <v>278434</v>
      </c>
    </row>
    <row r="190" spans="1:9" s="73" customFormat="1" ht="51.75" customHeight="1">
      <c r="A190" s="19" t="s">
        <v>203</v>
      </c>
      <c r="B190" s="19" t="s">
        <v>204</v>
      </c>
      <c r="C190" s="19" t="s">
        <v>1141</v>
      </c>
      <c r="D190" s="19" t="s">
        <v>1142</v>
      </c>
      <c r="E190" s="71">
        <v>39630</v>
      </c>
      <c r="F190" s="71">
        <v>40390</v>
      </c>
      <c r="G190" s="72">
        <v>165747</v>
      </c>
      <c r="H190" s="72">
        <v>16575</v>
      </c>
      <c r="I190" s="72">
        <v>182322</v>
      </c>
    </row>
    <row r="191" spans="1:9" s="73" customFormat="1" ht="51.75" customHeight="1">
      <c r="A191" s="19" t="s">
        <v>203</v>
      </c>
      <c r="B191" s="19" t="s">
        <v>204</v>
      </c>
      <c r="C191" s="19" t="s">
        <v>371</v>
      </c>
      <c r="D191" s="19" t="s">
        <v>1140</v>
      </c>
      <c r="E191" s="71">
        <v>39522</v>
      </c>
      <c r="F191" s="71">
        <v>39872</v>
      </c>
      <c r="G191" s="72">
        <v>36937</v>
      </c>
      <c r="H191" s="72">
        <v>18653</v>
      </c>
      <c r="I191" s="72">
        <v>55590</v>
      </c>
    </row>
    <row r="192" spans="1:9" s="73" customFormat="1" ht="51.75" customHeight="1">
      <c r="A192" s="19" t="s">
        <v>203</v>
      </c>
      <c r="B192" s="19" t="s">
        <v>204</v>
      </c>
      <c r="C192" s="19" t="s">
        <v>484</v>
      </c>
      <c r="D192" s="19" t="s">
        <v>1432</v>
      </c>
      <c r="E192" s="71">
        <v>39995</v>
      </c>
      <c r="F192" s="71">
        <v>40359</v>
      </c>
      <c r="G192" s="72">
        <v>150000</v>
      </c>
      <c r="H192" s="72">
        <v>75750</v>
      </c>
      <c r="I192" s="72">
        <v>225750</v>
      </c>
    </row>
    <row r="193" spans="1:9" s="73" customFormat="1" ht="51.75" customHeight="1">
      <c r="A193" s="19" t="s">
        <v>205</v>
      </c>
      <c r="B193" s="19" t="s">
        <v>204</v>
      </c>
      <c r="C193" s="19" t="s">
        <v>376</v>
      </c>
      <c r="D193" s="19" t="s">
        <v>29</v>
      </c>
      <c r="E193" s="71">
        <v>39934</v>
      </c>
      <c r="F193" s="71">
        <v>40298</v>
      </c>
      <c r="G193" s="72">
        <v>104125</v>
      </c>
      <c r="H193" s="72">
        <v>54145</v>
      </c>
      <c r="I193" s="72">
        <v>158270</v>
      </c>
    </row>
    <row r="194" spans="1:9" s="73" customFormat="1" ht="51.75" customHeight="1">
      <c r="A194" s="19" t="s">
        <v>205</v>
      </c>
      <c r="B194" s="19" t="s">
        <v>206</v>
      </c>
      <c r="C194" s="19" t="s">
        <v>207</v>
      </c>
      <c r="D194" s="19" t="s">
        <v>208</v>
      </c>
      <c r="E194" s="71">
        <v>39630</v>
      </c>
      <c r="F194" s="71">
        <v>39994</v>
      </c>
      <c r="G194" s="72">
        <v>24000</v>
      </c>
      <c r="H194" s="72">
        <v>0</v>
      </c>
      <c r="I194" s="72">
        <v>24000</v>
      </c>
    </row>
    <row r="195" spans="1:9" s="73" customFormat="1" ht="51.75" customHeight="1">
      <c r="A195" s="19" t="s">
        <v>205</v>
      </c>
      <c r="B195" s="19" t="s">
        <v>369</v>
      </c>
      <c r="C195" s="19" t="s">
        <v>1143</v>
      </c>
      <c r="D195" s="19" t="s">
        <v>1144</v>
      </c>
      <c r="E195" s="71">
        <v>39814</v>
      </c>
      <c r="F195" s="71">
        <v>40359</v>
      </c>
      <c r="G195" s="72">
        <v>25000</v>
      </c>
      <c r="H195" s="72">
        <v>0</v>
      </c>
      <c r="I195" s="72">
        <v>25000</v>
      </c>
    </row>
    <row r="196" spans="1:9" s="73" customFormat="1" ht="51.75" customHeight="1">
      <c r="A196" s="19" t="s">
        <v>205</v>
      </c>
      <c r="B196" s="19" t="s">
        <v>1145</v>
      </c>
      <c r="C196" s="19" t="s">
        <v>465</v>
      </c>
      <c r="D196" s="19" t="s">
        <v>1146</v>
      </c>
      <c r="E196" s="71">
        <v>39934</v>
      </c>
      <c r="F196" s="71">
        <v>40268</v>
      </c>
      <c r="G196" s="72">
        <v>26944</v>
      </c>
      <c r="H196" s="72">
        <v>8056</v>
      </c>
      <c r="I196" s="72">
        <v>35000</v>
      </c>
    </row>
    <row r="197" spans="1:9" s="73" customFormat="1" ht="51.75" customHeight="1">
      <c r="A197" s="19" t="s">
        <v>205</v>
      </c>
      <c r="B197" s="19" t="s">
        <v>378</v>
      </c>
      <c r="C197" s="19" t="s">
        <v>270</v>
      </c>
      <c r="D197" s="19" t="s">
        <v>109</v>
      </c>
      <c r="E197" s="71">
        <v>39873</v>
      </c>
      <c r="F197" s="71">
        <v>40237</v>
      </c>
      <c r="G197" s="72">
        <v>119988</v>
      </c>
      <c r="H197" s="72">
        <v>11999</v>
      </c>
      <c r="I197" s="72">
        <v>131987</v>
      </c>
    </row>
    <row r="198" spans="1:9" s="73" customFormat="1" ht="51.75" customHeight="1">
      <c r="A198" s="19" t="s">
        <v>110</v>
      </c>
      <c r="B198" s="19" t="s">
        <v>111</v>
      </c>
      <c r="C198" s="19" t="s">
        <v>368</v>
      </c>
      <c r="D198" s="19" t="s">
        <v>1147</v>
      </c>
      <c r="E198" s="71">
        <v>39783</v>
      </c>
      <c r="F198" s="71">
        <v>40147</v>
      </c>
      <c r="G198" s="72">
        <v>0</v>
      </c>
      <c r="H198" s="72">
        <v>0</v>
      </c>
      <c r="I198" s="72">
        <v>0</v>
      </c>
    </row>
    <row r="199" spans="1:9" s="73" customFormat="1" ht="51.75" customHeight="1">
      <c r="A199" s="19" t="s">
        <v>110</v>
      </c>
      <c r="B199" s="19" t="s">
        <v>111</v>
      </c>
      <c r="C199" s="19" t="s">
        <v>368</v>
      </c>
      <c r="D199" s="19" t="s">
        <v>1147</v>
      </c>
      <c r="E199" s="71">
        <v>40148</v>
      </c>
      <c r="F199" s="71">
        <v>40512</v>
      </c>
      <c r="G199" s="72">
        <v>28015</v>
      </c>
      <c r="H199" s="72">
        <v>0</v>
      </c>
      <c r="I199" s="72">
        <v>28015</v>
      </c>
    </row>
    <row r="200" spans="1:9" s="73" customFormat="1" ht="51.75" customHeight="1">
      <c r="A200" s="19" t="s">
        <v>110</v>
      </c>
      <c r="B200" s="19" t="s">
        <v>111</v>
      </c>
      <c r="C200" s="19" t="s">
        <v>376</v>
      </c>
      <c r="D200" s="19" t="s">
        <v>112</v>
      </c>
      <c r="E200" s="71">
        <v>39661</v>
      </c>
      <c r="F200" s="71">
        <v>40025</v>
      </c>
      <c r="G200" s="72">
        <v>201771</v>
      </c>
      <c r="H200" s="72">
        <v>101894</v>
      </c>
      <c r="I200" s="72">
        <v>303665</v>
      </c>
    </row>
    <row r="201" spans="1:9" s="73" customFormat="1" ht="51.75" customHeight="1">
      <c r="A201" s="19" t="s">
        <v>381</v>
      </c>
      <c r="B201" s="19" t="s">
        <v>209</v>
      </c>
      <c r="C201" s="19" t="s">
        <v>382</v>
      </c>
      <c r="D201" s="19" t="s">
        <v>1433</v>
      </c>
      <c r="E201" s="71">
        <v>39661</v>
      </c>
      <c r="F201" s="71">
        <v>40025</v>
      </c>
      <c r="G201" s="72">
        <v>158809</v>
      </c>
      <c r="H201" s="72">
        <v>80199</v>
      </c>
      <c r="I201" s="72">
        <v>239008</v>
      </c>
    </row>
    <row r="202" spans="1:9" s="73" customFormat="1" ht="51.75" customHeight="1">
      <c r="A202" s="19" t="s">
        <v>381</v>
      </c>
      <c r="B202" s="19" t="s">
        <v>209</v>
      </c>
      <c r="C202" s="19" t="s">
        <v>348</v>
      </c>
      <c r="D202" s="19" t="s">
        <v>1148</v>
      </c>
      <c r="E202" s="71">
        <v>39569</v>
      </c>
      <c r="F202" s="71">
        <v>39933</v>
      </c>
      <c r="G202" s="72">
        <v>42857</v>
      </c>
      <c r="H202" s="72">
        <v>22285</v>
      </c>
      <c r="I202" s="72">
        <v>65142</v>
      </c>
    </row>
    <row r="203" spans="1:9" s="73" customFormat="1" ht="51.75" customHeight="1">
      <c r="A203" s="19" t="s">
        <v>381</v>
      </c>
      <c r="B203" s="19" t="s">
        <v>209</v>
      </c>
      <c r="C203" s="19" t="s">
        <v>382</v>
      </c>
      <c r="D203" s="19" t="s">
        <v>1433</v>
      </c>
      <c r="E203" s="71">
        <v>39661</v>
      </c>
      <c r="F203" s="71">
        <v>40025</v>
      </c>
      <c r="G203" s="72">
        <v>81831</v>
      </c>
      <c r="H203" s="72">
        <v>18094</v>
      </c>
      <c r="I203" s="72">
        <v>99925</v>
      </c>
    </row>
    <row r="204" spans="1:9" s="73" customFormat="1" ht="51.75" customHeight="1">
      <c r="A204" s="19" t="s">
        <v>381</v>
      </c>
      <c r="B204" s="19" t="s">
        <v>209</v>
      </c>
      <c r="C204" s="19" t="s">
        <v>382</v>
      </c>
      <c r="D204" s="19" t="s">
        <v>1433</v>
      </c>
      <c r="E204" s="71">
        <v>39661</v>
      </c>
      <c r="F204" s="71">
        <v>40025</v>
      </c>
      <c r="G204" s="72">
        <v>252004</v>
      </c>
      <c r="H204" s="72">
        <v>131043</v>
      </c>
      <c r="I204" s="72">
        <v>383047</v>
      </c>
    </row>
    <row r="205" spans="1:9" s="73" customFormat="1" ht="51.75" customHeight="1">
      <c r="A205" s="19" t="s">
        <v>381</v>
      </c>
      <c r="B205" s="19" t="s">
        <v>209</v>
      </c>
      <c r="C205" s="19" t="s">
        <v>382</v>
      </c>
      <c r="D205" s="19" t="s">
        <v>1433</v>
      </c>
      <c r="E205" s="71">
        <v>39661</v>
      </c>
      <c r="F205" s="71">
        <v>40025</v>
      </c>
      <c r="G205" s="72">
        <v>17478</v>
      </c>
      <c r="H205" s="72">
        <v>8826</v>
      </c>
      <c r="I205" s="72">
        <v>26304</v>
      </c>
    </row>
    <row r="206" spans="1:9" s="73" customFormat="1" ht="51.75" customHeight="1">
      <c r="A206" s="19" t="s">
        <v>381</v>
      </c>
      <c r="B206" s="19" t="s">
        <v>209</v>
      </c>
      <c r="C206" s="19" t="s">
        <v>382</v>
      </c>
      <c r="D206" s="19" t="s">
        <v>113</v>
      </c>
      <c r="E206" s="71">
        <v>39904</v>
      </c>
      <c r="F206" s="71">
        <v>40543</v>
      </c>
      <c r="G206" s="72">
        <v>112500</v>
      </c>
      <c r="H206" s="72">
        <v>56813</v>
      </c>
      <c r="I206" s="72">
        <v>169313</v>
      </c>
    </row>
    <row r="207" spans="1:9" s="73" customFormat="1" ht="51.75" customHeight="1">
      <c r="A207" s="19" t="s">
        <v>381</v>
      </c>
      <c r="B207" s="19" t="s">
        <v>209</v>
      </c>
      <c r="C207" s="19" t="s">
        <v>382</v>
      </c>
      <c r="D207" s="19" t="s">
        <v>1433</v>
      </c>
      <c r="E207" s="71">
        <v>39661</v>
      </c>
      <c r="F207" s="71">
        <v>40025</v>
      </c>
      <c r="G207" s="72">
        <v>13096</v>
      </c>
      <c r="H207" s="72">
        <v>6613</v>
      </c>
      <c r="I207" s="72">
        <v>19709</v>
      </c>
    </row>
    <row r="208" spans="1:9" s="73" customFormat="1" ht="51.75" customHeight="1">
      <c r="A208" s="19" t="s">
        <v>381</v>
      </c>
      <c r="B208" s="19" t="s">
        <v>671</v>
      </c>
      <c r="C208" s="19" t="s">
        <v>328</v>
      </c>
      <c r="D208" s="19" t="s">
        <v>522</v>
      </c>
      <c r="E208" s="71">
        <v>39934</v>
      </c>
      <c r="F208" s="71">
        <v>40298</v>
      </c>
      <c r="G208" s="72">
        <v>498684</v>
      </c>
      <c r="H208" s="72">
        <v>153697</v>
      </c>
      <c r="I208" s="72">
        <v>652381</v>
      </c>
    </row>
    <row r="209" spans="1:9" s="73" customFormat="1" ht="51.75" customHeight="1">
      <c r="A209" s="19" t="s">
        <v>381</v>
      </c>
      <c r="B209" s="19" t="s">
        <v>1149</v>
      </c>
      <c r="C209" s="19" t="s">
        <v>382</v>
      </c>
      <c r="D209" s="19" t="s">
        <v>1150</v>
      </c>
      <c r="E209" s="71">
        <v>39706</v>
      </c>
      <c r="F209" s="71">
        <v>40056</v>
      </c>
      <c r="G209" s="72">
        <v>135000</v>
      </c>
      <c r="H209" s="72">
        <v>68175</v>
      </c>
      <c r="I209" s="72">
        <v>203175</v>
      </c>
    </row>
    <row r="210" spans="1:9" s="73" customFormat="1" ht="51.75" customHeight="1">
      <c r="A210" s="19" t="s">
        <v>0</v>
      </c>
      <c r="B210" s="19" t="s">
        <v>1151</v>
      </c>
      <c r="C210" s="19" t="s">
        <v>1</v>
      </c>
      <c r="D210" s="19" t="s">
        <v>115</v>
      </c>
      <c r="E210" s="71">
        <v>39692</v>
      </c>
      <c r="F210" s="71">
        <v>40056</v>
      </c>
      <c r="G210" s="72">
        <v>2000</v>
      </c>
      <c r="H210" s="72">
        <v>0</v>
      </c>
      <c r="I210" s="72">
        <v>2000</v>
      </c>
    </row>
    <row r="211" spans="1:9" s="73" customFormat="1" ht="51.75" customHeight="1">
      <c r="A211" s="19" t="s">
        <v>0</v>
      </c>
      <c r="B211" s="19" t="s">
        <v>1151</v>
      </c>
      <c r="C211" s="19" t="s">
        <v>1152</v>
      </c>
      <c r="D211" s="19" t="s">
        <v>1153</v>
      </c>
      <c r="E211" s="71">
        <v>39995</v>
      </c>
      <c r="F211" s="71">
        <v>40359</v>
      </c>
      <c r="G211" s="72">
        <v>5000</v>
      </c>
      <c r="H211" s="72">
        <v>0</v>
      </c>
      <c r="I211" s="72">
        <v>5000</v>
      </c>
    </row>
    <row r="212" spans="1:9" s="73" customFormat="1" ht="51.75" customHeight="1">
      <c r="A212" s="19" t="s">
        <v>0</v>
      </c>
      <c r="B212" s="19" t="s">
        <v>1154</v>
      </c>
      <c r="C212" s="19" t="s">
        <v>1155</v>
      </c>
      <c r="D212" s="19" t="s">
        <v>1156</v>
      </c>
      <c r="E212" s="71">
        <v>39722</v>
      </c>
      <c r="F212" s="71">
        <v>40451</v>
      </c>
      <c r="G212" s="72">
        <v>41829</v>
      </c>
      <c r="H212" s="72">
        <v>0</v>
      </c>
      <c r="I212" s="72">
        <v>41829</v>
      </c>
    </row>
    <row r="213" spans="1:9" s="73" customFormat="1" ht="51.75" customHeight="1">
      <c r="A213" s="19" t="s">
        <v>0</v>
      </c>
      <c r="B213" s="19" t="s">
        <v>30</v>
      </c>
      <c r="C213" s="19" t="s">
        <v>321</v>
      </c>
      <c r="D213" s="19" t="s">
        <v>114</v>
      </c>
      <c r="E213" s="71">
        <v>39965</v>
      </c>
      <c r="F213" s="71">
        <v>40329</v>
      </c>
      <c r="G213" s="72">
        <v>272324</v>
      </c>
      <c r="H213" s="72">
        <v>137524</v>
      </c>
      <c r="I213" s="72">
        <v>409848</v>
      </c>
    </row>
    <row r="214" spans="1:9" s="73" customFormat="1" ht="51.75" customHeight="1">
      <c r="A214" s="19" t="s">
        <v>0</v>
      </c>
      <c r="B214" s="19" t="s">
        <v>1157</v>
      </c>
      <c r="C214" s="19" t="s">
        <v>321</v>
      </c>
      <c r="D214" s="19" t="s">
        <v>1158</v>
      </c>
      <c r="E214" s="71">
        <v>39661</v>
      </c>
      <c r="F214" s="71">
        <v>40025</v>
      </c>
      <c r="G214" s="72">
        <v>209348</v>
      </c>
      <c r="H214" s="72">
        <v>108861</v>
      </c>
      <c r="I214" s="72">
        <v>318209</v>
      </c>
    </row>
    <row r="215" spans="1:9" s="73" customFormat="1" ht="51.75" customHeight="1">
      <c r="A215" s="19" t="s">
        <v>0</v>
      </c>
      <c r="B215" s="19" t="s">
        <v>1157</v>
      </c>
      <c r="C215" s="19" t="s">
        <v>321</v>
      </c>
      <c r="D215" s="19" t="s">
        <v>1158</v>
      </c>
      <c r="E215" s="71">
        <v>40026</v>
      </c>
      <c r="F215" s="71">
        <v>40574</v>
      </c>
      <c r="G215" s="72">
        <v>209348</v>
      </c>
      <c r="H215" s="72">
        <v>108861</v>
      </c>
      <c r="I215" s="72">
        <v>318209</v>
      </c>
    </row>
    <row r="216" spans="1:9" s="73" customFormat="1" ht="51.75" customHeight="1">
      <c r="A216" s="19" t="s">
        <v>2</v>
      </c>
      <c r="B216" s="19" t="s">
        <v>672</v>
      </c>
      <c r="C216" s="19" t="s">
        <v>352</v>
      </c>
      <c r="D216" s="19" t="s">
        <v>353</v>
      </c>
      <c r="E216" s="71">
        <v>39630</v>
      </c>
      <c r="F216" s="71">
        <v>401523</v>
      </c>
      <c r="G216" s="72">
        <v>22731</v>
      </c>
      <c r="H216" s="72">
        <v>2269</v>
      </c>
      <c r="I216" s="72">
        <v>25000</v>
      </c>
    </row>
    <row r="217" spans="1:9" s="73" customFormat="1" ht="51.75" customHeight="1">
      <c r="A217" s="19" t="s">
        <v>2</v>
      </c>
      <c r="B217" s="19" t="s">
        <v>31</v>
      </c>
      <c r="C217" s="19" t="s">
        <v>486</v>
      </c>
      <c r="D217" s="19" t="s">
        <v>1159</v>
      </c>
      <c r="E217" s="71">
        <v>39904</v>
      </c>
      <c r="F217" s="71">
        <v>40268</v>
      </c>
      <c r="G217" s="72">
        <v>125000</v>
      </c>
      <c r="H217" s="72">
        <v>63125</v>
      </c>
      <c r="I217" s="72">
        <v>188125</v>
      </c>
    </row>
    <row r="218" spans="1:9" s="73" customFormat="1" ht="51.75" customHeight="1">
      <c r="A218" s="19" t="s">
        <v>2</v>
      </c>
      <c r="B218" s="19" t="s">
        <v>31</v>
      </c>
      <c r="C218" s="19" t="s">
        <v>486</v>
      </c>
      <c r="D218" s="19" t="s">
        <v>216</v>
      </c>
      <c r="E218" s="71">
        <v>39845</v>
      </c>
      <c r="F218" s="71">
        <v>40209</v>
      </c>
      <c r="G218" s="72">
        <v>250000</v>
      </c>
      <c r="H218" s="72">
        <v>130000</v>
      </c>
      <c r="I218" s="72">
        <v>380000</v>
      </c>
    </row>
    <row r="219" spans="1:9" s="73" customFormat="1" ht="51.75" customHeight="1">
      <c r="A219" s="19" t="s">
        <v>2</v>
      </c>
      <c r="B219" s="19" t="s">
        <v>210</v>
      </c>
      <c r="C219" s="19" t="s">
        <v>486</v>
      </c>
      <c r="D219" s="19" t="s">
        <v>350</v>
      </c>
      <c r="E219" s="71">
        <v>39965</v>
      </c>
      <c r="F219" s="71">
        <v>40025</v>
      </c>
      <c r="G219" s="72">
        <v>5348</v>
      </c>
      <c r="H219" s="72">
        <v>2701</v>
      </c>
      <c r="I219" s="72">
        <v>8049</v>
      </c>
    </row>
    <row r="220" spans="1:9" s="73" customFormat="1" ht="51.75" customHeight="1">
      <c r="A220" s="19" t="s">
        <v>2</v>
      </c>
      <c r="B220" s="19" t="s">
        <v>210</v>
      </c>
      <c r="C220" s="19" t="s">
        <v>486</v>
      </c>
      <c r="D220" s="19" t="s">
        <v>1160</v>
      </c>
      <c r="E220" s="71">
        <v>39710</v>
      </c>
      <c r="F220" s="71">
        <v>40025</v>
      </c>
      <c r="G220" s="72">
        <v>50000</v>
      </c>
      <c r="H220" s="72">
        <v>25250</v>
      </c>
      <c r="I220" s="72">
        <v>75250</v>
      </c>
    </row>
    <row r="221" spans="1:9" s="73" customFormat="1" ht="51.75" customHeight="1">
      <c r="A221" s="19" t="s">
        <v>2</v>
      </c>
      <c r="B221" s="19" t="s">
        <v>210</v>
      </c>
      <c r="C221" s="19" t="s">
        <v>486</v>
      </c>
      <c r="D221" s="19" t="s">
        <v>116</v>
      </c>
      <c r="E221" s="71">
        <v>39934</v>
      </c>
      <c r="F221" s="71">
        <v>40298</v>
      </c>
      <c r="G221" s="72">
        <v>250000</v>
      </c>
      <c r="H221" s="72">
        <v>126250</v>
      </c>
      <c r="I221" s="72">
        <v>376250</v>
      </c>
    </row>
    <row r="222" spans="1:9" s="73" customFormat="1" ht="51.75" customHeight="1">
      <c r="A222" s="19" t="s">
        <v>2</v>
      </c>
      <c r="B222" s="19" t="s">
        <v>210</v>
      </c>
      <c r="C222" s="19" t="s">
        <v>486</v>
      </c>
      <c r="D222" s="19" t="s">
        <v>32</v>
      </c>
      <c r="E222" s="71">
        <v>39783</v>
      </c>
      <c r="F222" s="71">
        <v>40147</v>
      </c>
      <c r="G222" s="72">
        <v>250000</v>
      </c>
      <c r="H222" s="72">
        <v>130000</v>
      </c>
      <c r="I222" s="72">
        <v>380000</v>
      </c>
    </row>
    <row r="223" spans="1:9" s="73" customFormat="1" ht="51.75" customHeight="1">
      <c r="A223" s="19" t="s">
        <v>2</v>
      </c>
      <c r="B223" s="19" t="s">
        <v>217</v>
      </c>
      <c r="C223" s="19" t="s">
        <v>614</v>
      </c>
      <c r="D223" s="19" t="s">
        <v>117</v>
      </c>
      <c r="E223" s="71">
        <v>39569</v>
      </c>
      <c r="F223" s="71">
        <v>39933</v>
      </c>
      <c r="G223" s="72">
        <v>16338</v>
      </c>
      <c r="H223" s="72">
        <v>8333</v>
      </c>
      <c r="I223" s="72">
        <v>24671</v>
      </c>
    </row>
    <row r="224" spans="1:9" s="73" customFormat="1" ht="51.75" customHeight="1">
      <c r="A224" s="19" t="s">
        <v>2</v>
      </c>
      <c r="B224" s="19" t="s">
        <v>217</v>
      </c>
      <c r="C224" s="19" t="s">
        <v>948</v>
      </c>
      <c r="D224" s="19" t="s">
        <v>1161</v>
      </c>
      <c r="E224" s="71">
        <v>39965</v>
      </c>
      <c r="F224" s="71">
        <v>40329</v>
      </c>
      <c r="G224" s="72">
        <v>53616</v>
      </c>
      <c r="H224" s="72">
        <v>27076</v>
      </c>
      <c r="I224" s="72">
        <v>80692</v>
      </c>
    </row>
    <row r="225" spans="1:9" s="73" customFormat="1" ht="51.75" customHeight="1">
      <c r="A225" s="19" t="s">
        <v>2</v>
      </c>
      <c r="B225" s="19" t="s">
        <v>217</v>
      </c>
      <c r="C225" s="19" t="s">
        <v>348</v>
      </c>
      <c r="D225" s="19" t="s">
        <v>349</v>
      </c>
      <c r="E225" s="71">
        <v>39661</v>
      </c>
      <c r="F225" s="71">
        <v>40390</v>
      </c>
      <c r="G225" s="72">
        <v>59267</v>
      </c>
      <c r="H225" s="72">
        <v>29930</v>
      </c>
      <c r="I225" s="72">
        <v>89197</v>
      </c>
    </row>
    <row r="226" spans="1:9" s="73" customFormat="1" ht="51.75" customHeight="1">
      <c r="A226" s="19" t="s">
        <v>2</v>
      </c>
      <c r="B226" s="19" t="s">
        <v>217</v>
      </c>
      <c r="C226" s="19" t="s">
        <v>948</v>
      </c>
      <c r="D226" s="19" t="s">
        <v>1161</v>
      </c>
      <c r="E226" s="71">
        <v>39636</v>
      </c>
      <c r="F226" s="71">
        <v>39964</v>
      </c>
      <c r="G226" s="72">
        <v>55212</v>
      </c>
      <c r="H226" s="72">
        <v>27882</v>
      </c>
      <c r="I226" s="72">
        <v>83094</v>
      </c>
    </row>
    <row r="227" spans="1:9" s="73" customFormat="1" ht="51.75" customHeight="1">
      <c r="A227" s="19" t="s">
        <v>2</v>
      </c>
      <c r="B227" s="19" t="s">
        <v>3</v>
      </c>
      <c r="C227" s="19" t="s">
        <v>213</v>
      </c>
      <c r="D227" s="19" t="s">
        <v>215</v>
      </c>
      <c r="E227" s="71">
        <v>39479</v>
      </c>
      <c r="F227" s="71">
        <v>39844</v>
      </c>
      <c r="G227" s="72">
        <v>19177</v>
      </c>
      <c r="H227" s="72">
        <v>9972</v>
      </c>
      <c r="I227" s="72">
        <v>29149</v>
      </c>
    </row>
    <row r="228" spans="1:9" s="73" customFormat="1" ht="51.75" customHeight="1">
      <c r="A228" s="19" t="s">
        <v>2</v>
      </c>
      <c r="B228" s="19" t="s">
        <v>3</v>
      </c>
      <c r="C228" s="19" t="s">
        <v>213</v>
      </c>
      <c r="D228" s="19" t="s">
        <v>214</v>
      </c>
      <c r="E228" s="71">
        <v>39692</v>
      </c>
      <c r="F228" s="71">
        <v>40056</v>
      </c>
      <c r="G228" s="72">
        <v>208922</v>
      </c>
      <c r="H228" s="72">
        <v>108639</v>
      </c>
      <c r="I228" s="72">
        <v>317561</v>
      </c>
    </row>
    <row r="229" spans="1:9" s="73" customFormat="1" ht="51.75" customHeight="1">
      <c r="A229" s="19" t="s">
        <v>2</v>
      </c>
      <c r="B229" s="19" t="s">
        <v>3</v>
      </c>
      <c r="C229" s="19" t="s">
        <v>333</v>
      </c>
      <c r="D229" s="19" t="s">
        <v>346</v>
      </c>
      <c r="E229" s="71">
        <v>39630</v>
      </c>
      <c r="F229" s="71">
        <v>39994</v>
      </c>
      <c r="G229" s="72">
        <v>350882</v>
      </c>
      <c r="H229" s="72">
        <v>24558</v>
      </c>
      <c r="I229" s="72">
        <v>375440</v>
      </c>
    </row>
    <row r="230" spans="1:9" s="73" customFormat="1" ht="51.75" customHeight="1">
      <c r="A230" s="19" t="s">
        <v>2</v>
      </c>
      <c r="B230" s="19" t="s">
        <v>118</v>
      </c>
      <c r="C230" s="19" t="s">
        <v>119</v>
      </c>
      <c r="D230" s="19" t="s">
        <v>120</v>
      </c>
      <c r="E230" s="71">
        <v>39904</v>
      </c>
      <c r="F230" s="71">
        <v>40268</v>
      </c>
      <c r="G230" s="72">
        <v>49487</v>
      </c>
      <c r="H230" s="72">
        <v>24991</v>
      </c>
      <c r="I230" s="72">
        <v>74478</v>
      </c>
    </row>
    <row r="231" spans="1:9" s="73" customFormat="1" ht="51.75" customHeight="1">
      <c r="A231" s="19" t="s">
        <v>2</v>
      </c>
      <c r="B231" s="19" t="s">
        <v>673</v>
      </c>
      <c r="C231" s="19" t="s">
        <v>371</v>
      </c>
      <c r="D231" s="19" t="s">
        <v>1164</v>
      </c>
      <c r="E231" s="71">
        <v>39688</v>
      </c>
      <c r="F231" s="71">
        <v>40025</v>
      </c>
      <c r="G231" s="72">
        <v>13307</v>
      </c>
      <c r="H231" s="72">
        <v>6720</v>
      </c>
      <c r="I231" s="72">
        <v>20027</v>
      </c>
    </row>
    <row r="232" spans="1:9" s="73" customFormat="1" ht="51.75" customHeight="1">
      <c r="A232" s="19" t="s">
        <v>2</v>
      </c>
      <c r="B232" s="19" t="s">
        <v>673</v>
      </c>
      <c r="C232" s="19" t="s">
        <v>348</v>
      </c>
      <c r="D232" s="19" t="s">
        <v>1167</v>
      </c>
      <c r="E232" s="71">
        <v>39600</v>
      </c>
      <c r="F232" s="71">
        <v>39964</v>
      </c>
      <c r="G232" s="72">
        <v>138363</v>
      </c>
      <c r="H232" s="72">
        <v>69873</v>
      </c>
      <c r="I232" s="72">
        <v>208236</v>
      </c>
    </row>
    <row r="233" spans="1:9" s="73" customFormat="1" ht="51.75" customHeight="1">
      <c r="A233" s="19" t="s">
        <v>2</v>
      </c>
      <c r="B233" s="19" t="s">
        <v>673</v>
      </c>
      <c r="C233" s="19" t="s">
        <v>348</v>
      </c>
      <c r="D233" s="19" t="s">
        <v>1163</v>
      </c>
      <c r="E233" s="71">
        <v>39600</v>
      </c>
      <c r="F233" s="71">
        <v>39964</v>
      </c>
      <c r="G233" s="72">
        <v>181684</v>
      </c>
      <c r="H233" s="72">
        <v>91750</v>
      </c>
      <c r="I233" s="72">
        <v>273434</v>
      </c>
    </row>
    <row r="234" spans="1:9" s="73" customFormat="1" ht="51.75" customHeight="1">
      <c r="A234" s="19" t="s">
        <v>2</v>
      </c>
      <c r="B234" s="19" t="s">
        <v>673</v>
      </c>
      <c r="C234" s="19" t="s">
        <v>348</v>
      </c>
      <c r="D234" s="19" t="s">
        <v>211</v>
      </c>
      <c r="E234" s="71">
        <v>39630</v>
      </c>
      <c r="F234" s="71">
        <v>40359</v>
      </c>
      <c r="G234" s="72">
        <v>13126</v>
      </c>
      <c r="H234" s="72">
        <v>6628</v>
      </c>
      <c r="I234" s="72">
        <v>19754</v>
      </c>
    </row>
    <row r="235" spans="1:9" s="73" customFormat="1" ht="51.75" customHeight="1">
      <c r="A235" s="19" t="s">
        <v>2</v>
      </c>
      <c r="B235" s="19" t="s">
        <v>673</v>
      </c>
      <c r="C235" s="19" t="s">
        <v>1165</v>
      </c>
      <c r="D235" s="19" t="s">
        <v>1166</v>
      </c>
      <c r="E235" s="71">
        <v>39716</v>
      </c>
      <c r="F235" s="71">
        <v>39994</v>
      </c>
      <c r="G235" s="72">
        <v>13295</v>
      </c>
      <c r="H235" s="72">
        <v>6714</v>
      </c>
      <c r="I235" s="72">
        <v>20009</v>
      </c>
    </row>
    <row r="236" spans="1:9" s="73" customFormat="1" ht="51.75" customHeight="1">
      <c r="A236" s="19" t="s">
        <v>2</v>
      </c>
      <c r="B236" s="19" t="s">
        <v>673</v>
      </c>
      <c r="C236" s="19" t="s">
        <v>348</v>
      </c>
      <c r="D236" s="19" t="s">
        <v>211</v>
      </c>
      <c r="E236" s="71">
        <v>39814</v>
      </c>
      <c r="F236" s="71">
        <v>40359</v>
      </c>
      <c r="G236" s="72">
        <v>12968</v>
      </c>
      <c r="H236" s="72">
        <v>6743</v>
      </c>
      <c r="I236" s="72">
        <v>19711</v>
      </c>
    </row>
    <row r="237" spans="1:9" s="73" customFormat="1" ht="51.75" customHeight="1">
      <c r="A237" s="19" t="s">
        <v>2</v>
      </c>
      <c r="B237" s="19" t="s">
        <v>673</v>
      </c>
      <c r="C237" s="19" t="s">
        <v>212</v>
      </c>
      <c r="D237" s="19" t="s">
        <v>347</v>
      </c>
      <c r="E237" s="71">
        <v>39692</v>
      </c>
      <c r="F237" s="71">
        <v>40056</v>
      </c>
      <c r="G237" s="72">
        <v>193801</v>
      </c>
      <c r="H237" s="72">
        <v>100776</v>
      </c>
      <c r="I237" s="72">
        <v>294577</v>
      </c>
    </row>
    <row r="238" spans="1:9" s="73" customFormat="1" ht="51.75" customHeight="1">
      <c r="A238" s="19" t="s">
        <v>2</v>
      </c>
      <c r="B238" s="19" t="s">
        <v>673</v>
      </c>
      <c r="C238" s="19" t="s">
        <v>4</v>
      </c>
      <c r="D238" s="19" t="s">
        <v>674</v>
      </c>
      <c r="E238" s="71">
        <v>39661</v>
      </c>
      <c r="F238" s="71">
        <v>40025</v>
      </c>
      <c r="G238" s="72">
        <v>56806</v>
      </c>
      <c r="H238" s="72">
        <v>28687</v>
      </c>
      <c r="I238" s="72">
        <v>85493</v>
      </c>
    </row>
    <row r="239" spans="1:9" s="73" customFormat="1" ht="51.75" customHeight="1">
      <c r="A239" s="19" t="s">
        <v>2</v>
      </c>
      <c r="B239" s="19" t="s">
        <v>673</v>
      </c>
      <c r="C239" s="19" t="s">
        <v>348</v>
      </c>
      <c r="D239" s="19" t="s">
        <v>121</v>
      </c>
      <c r="E239" s="71">
        <v>39630</v>
      </c>
      <c r="F239" s="71">
        <v>39994</v>
      </c>
      <c r="G239" s="72">
        <v>11598</v>
      </c>
      <c r="H239" s="72">
        <v>5857</v>
      </c>
      <c r="I239" s="72">
        <v>17455</v>
      </c>
    </row>
    <row r="240" spans="1:9" s="73" customFormat="1" ht="51.75" customHeight="1">
      <c r="A240" s="19" t="s">
        <v>2</v>
      </c>
      <c r="B240" s="19" t="s">
        <v>673</v>
      </c>
      <c r="C240" s="19" t="s">
        <v>221</v>
      </c>
      <c r="D240" s="19" t="s">
        <v>1168</v>
      </c>
      <c r="E240" s="71">
        <v>39630</v>
      </c>
      <c r="F240" s="71">
        <v>39994</v>
      </c>
      <c r="G240" s="72">
        <v>296028</v>
      </c>
      <c r="H240" s="72">
        <v>133806</v>
      </c>
      <c r="I240" s="72">
        <v>429834</v>
      </c>
    </row>
    <row r="241" spans="1:9" s="73" customFormat="1" ht="51.75" customHeight="1">
      <c r="A241" s="19" t="s">
        <v>2</v>
      </c>
      <c r="B241" s="19" t="s">
        <v>673</v>
      </c>
      <c r="C241" s="19" t="s">
        <v>221</v>
      </c>
      <c r="D241" s="19" t="s">
        <v>1168</v>
      </c>
      <c r="E241" s="71">
        <v>39448</v>
      </c>
      <c r="F241" s="71">
        <v>39629</v>
      </c>
      <c r="G241" s="72">
        <v>24209</v>
      </c>
      <c r="H241" s="72">
        <v>12226</v>
      </c>
      <c r="I241" s="72">
        <v>36435</v>
      </c>
    </row>
    <row r="242" spans="1:9" s="73" customFormat="1" ht="51.75" customHeight="1">
      <c r="A242" s="19" t="s">
        <v>2</v>
      </c>
      <c r="B242" s="19" t="s">
        <v>673</v>
      </c>
      <c r="C242" s="19" t="s">
        <v>351</v>
      </c>
      <c r="D242" s="19" t="s">
        <v>1434</v>
      </c>
      <c r="E242" s="71">
        <v>39494</v>
      </c>
      <c r="F242" s="71">
        <v>40039</v>
      </c>
      <c r="G242" s="72">
        <v>17242</v>
      </c>
      <c r="H242" s="72">
        <v>8707</v>
      </c>
      <c r="I242" s="72">
        <v>25949</v>
      </c>
    </row>
    <row r="243" spans="1:9" s="73" customFormat="1" ht="51.75" customHeight="1">
      <c r="A243" s="19" t="s">
        <v>2</v>
      </c>
      <c r="B243" s="19" t="s">
        <v>673</v>
      </c>
      <c r="C243" s="19" t="s">
        <v>486</v>
      </c>
      <c r="D243" s="19" t="s">
        <v>1162</v>
      </c>
      <c r="E243" s="71">
        <v>39675</v>
      </c>
      <c r="F243" s="71">
        <v>40039</v>
      </c>
      <c r="G243" s="72">
        <v>114395</v>
      </c>
      <c r="H243" s="72">
        <v>9121</v>
      </c>
      <c r="I243" s="72">
        <v>123516</v>
      </c>
    </row>
    <row r="244" spans="1:9" s="73" customFormat="1" ht="51.75" customHeight="1">
      <c r="A244" s="19" t="s">
        <v>2</v>
      </c>
      <c r="B244" s="19" t="s">
        <v>673</v>
      </c>
      <c r="C244" s="19" t="s">
        <v>428</v>
      </c>
      <c r="D244" s="19" t="s">
        <v>429</v>
      </c>
      <c r="E244" s="71">
        <v>39934</v>
      </c>
      <c r="F244" s="71">
        <v>40298</v>
      </c>
      <c r="G244" s="72">
        <v>77140</v>
      </c>
      <c r="H244" s="72">
        <v>40113</v>
      </c>
      <c r="I244" s="72">
        <v>117253</v>
      </c>
    </row>
    <row r="245" spans="1:9" s="73" customFormat="1" ht="51.75" customHeight="1">
      <c r="A245" s="19" t="s">
        <v>2</v>
      </c>
      <c r="B245" s="19" t="s">
        <v>358</v>
      </c>
      <c r="C245" s="19" t="s">
        <v>486</v>
      </c>
      <c r="D245" s="19" t="s">
        <v>1169</v>
      </c>
      <c r="E245" s="71">
        <v>39934</v>
      </c>
      <c r="F245" s="71">
        <v>40298</v>
      </c>
      <c r="G245" s="72">
        <v>250000</v>
      </c>
      <c r="H245" s="72">
        <v>126250</v>
      </c>
      <c r="I245" s="72">
        <v>376250</v>
      </c>
    </row>
    <row r="246" spans="1:9" s="73" customFormat="1" ht="51.75" customHeight="1">
      <c r="A246" s="19" t="s">
        <v>2</v>
      </c>
      <c r="B246" s="19" t="s">
        <v>358</v>
      </c>
      <c r="C246" s="19" t="s">
        <v>486</v>
      </c>
      <c r="D246" s="19" t="s">
        <v>1169</v>
      </c>
      <c r="E246" s="71">
        <v>39665</v>
      </c>
      <c r="F246" s="71">
        <v>39933</v>
      </c>
      <c r="G246" s="72">
        <v>250000</v>
      </c>
      <c r="H246" s="72">
        <v>118675</v>
      </c>
      <c r="I246" s="72">
        <v>368675</v>
      </c>
    </row>
    <row r="247" spans="1:9" s="73" customFormat="1" ht="51.75" customHeight="1">
      <c r="A247" s="19" t="s">
        <v>2</v>
      </c>
      <c r="B247" s="19" t="s">
        <v>358</v>
      </c>
      <c r="C247" s="19" t="s">
        <v>1170</v>
      </c>
      <c r="D247" s="19" t="s">
        <v>1171</v>
      </c>
      <c r="E247" s="71">
        <v>39630</v>
      </c>
      <c r="F247" s="71">
        <v>40724</v>
      </c>
      <c r="G247" s="72">
        <v>300000</v>
      </c>
      <c r="H247" s="72">
        <v>25500</v>
      </c>
      <c r="I247" s="72">
        <v>325500</v>
      </c>
    </row>
    <row r="248" spans="1:9" s="73" customFormat="1" ht="51.75" customHeight="1">
      <c r="A248" s="19" t="s">
        <v>218</v>
      </c>
      <c r="B248" s="19" t="s">
        <v>1435</v>
      </c>
      <c r="C248" s="19" t="s">
        <v>1173</v>
      </c>
      <c r="D248" s="19" t="s">
        <v>1174</v>
      </c>
      <c r="E248" s="71">
        <v>39787</v>
      </c>
      <c r="F248" s="71">
        <v>40237</v>
      </c>
      <c r="G248" s="72">
        <v>20000</v>
      </c>
      <c r="H248" s="72">
        <v>0</v>
      </c>
      <c r="I248" s="72">
        <v>20000</v>
      </c>
    </row>
    <row r="249" spans="1:9" s="73" customFormat="1" ht="51.75" customHeight="1">
      <c r="A249" s="19" t="s">
        <v>218</v>
      </c>
      <c r="B249" s="19" t="s">
        <v>1435</v>
      </c>
      <c r="C249" s="19" t="s">
        <v>55</v>
      </c>
      <c r="D249" s="19" t="s">
        <v>1172</v>
      </c>
      <c r="E249" s="71">
        <v>39814</v>
      </c>
      <c r="F249" s="71">
        <v>40299</v>
      </c>
      <c r="G249" s="72">
        <v>76982</v>
      </c>
      <c r="H249" s="72">
        <v>23018</v>
      </c>
      <c r="I249" s="72">
        <v>100000</v>
      </c>
    </row>
    <row r="250" spans="1:9" s="73" customFormat="1" ht="51.75" customHeight="1">
      <c r="A250" s="19" t="s">
        <v>219</v>
      </c>
      <c r="B250" s="19" t="s">
        <v>122</v>
      </c>
      <c r="C250" s="19" t="s">
        <v>348</v>
      </c>
      <c r="D250" s="19" t="s">
        <v>123</v>
      </c>
      <c r="E250" s="71">
        <v>39873</v>
      </c>
      <c r="F250" s="71">
        <v>40237</v>
      </c>
      <c r="G250" s="72">
        <v>13391</v>
      </c>
      <c r="H250" s="72">
        <v>6963</v>
      </c>
      <c r="I250" s="72">
        <v>20354</v>
      </c>
    </row>
    <row r="251" spans="1:9" s="73" customFormat="1" ht="51.75" customHeight="1">
      <c r="A251" s="19" t="s">
        <v>219</v>
      </c>
      <c r="B251" s="19" t="s">
        <v>220</v>
      </c>
      <c r="C251" s="19" t="s">
        <v>1175</v>
      </c>
      <c r="D251" s="19" t="s">
        <v>1176</v>
      </c>
      <c r="E251" s="71">
        <v>39722</v>
      </c>
      <c r="F251" s="71">
        <v>40056</v>
      </c>
      <c r="G251" s="72">
        <v>91902</v>
      </c>
      <c r="H251" s="72">
        <v>46411</v>
      </c>
      <c r="I251" s="72">
        <v>138313</v>
      </c>
    </row>
    <row r="252" spans="1:9" s="73" customFormat="1" ht="51.75" customHeight="1">
      <c r="A252" s="19" t="s">
        <v>219</v>
      </c>
      <c r="B252" s="19" t="s">
        <v>220</v>
      </c>
      <c r="C252" s="19" t="s">
        <v>307</v>
      </c>
      <c r="D252" s="19" t="s">
        <v>124</v>
      </c>
      <c r="E252" s="71">
        <v>39904</v>
      </c>
      <c r="F252" s="71">
        <v>40268</v>
      </c>
      <c r="G252" s="72">
        <v>61500</v>
      </c>
      <c r="H252" s="72">
        <v>21106</v>
      </c>
      <c r="I252" s="72">
        <v>82606</v>
      </c>
    </row>
    <row r="253" spans="1:9" s="73" customFormat="1" ht="51.75" customHeight="1">
      <c r="A253" s="19" t="s">
        <v>1177</v>
      </c>
      <c r="B253" s="19" t="s">
        <v>672</v>
      </c>
      <c r="C253" s="19" t="s">
        <v>1178</v>
      </c>
      <c r="D253" s="19" t="s">
        <v>1179</v>
      </c>
      <c r="E253" s="71">
        <v>39783</v>
      </c>
      <c r="F253" s="71">
        <v>40147</v>
      </c>
      <c r="G253" s="72">
        <v>27273</v>
      </c>
      <c r="H253" s="72">
        <v>2727</v>
      </c>
      <c r="I253" s="72">
        <v>30000</v>
      </c>
    </row>
    <row r="254" spans="1:9" s="73" customFormat="1" ht="51.75" customHeight="1">
      <c r="A254" s="19" t="s">
        <v>354</v>
      </c>
      <c r="B254" s="19" t="s">
        <v>222</v>
      </c>
      <c r="C254" s="19" t="s">
        <v>337</v>
      </c>
      <c r="D254" s="19" t="s">
        <v>1180</v>
      </c>
      <c r="E254" s="71">
        <v>39630</v>
      </c>
      <c r="F254" s="71">
        <v>39994</v>
      </c>
      <c r="G254" s="72">
        <v>185559</v>
      </c>
      <c r="H254" s="72">
        <v>14441</v>
      </c>
      <c r="I254" s="72">
        <v>200000</v>
      </c>
    </row>
    <row r="255" spans="1:9" s="73" customFormat="1" ht="51.75" customHeight="1">
      <c r="A255" s="19" t="s">
        <v>354</v>
      </c>
      <c r="B255" s="19" t="s">
        <v>222</v>
      </c>
      <c r="C255" s="19" t="s">
        <v>465</v>
      </c>
      <c r="D255" s="19" t="s">
        <v>262</v>
      </c>
      <c r="E255" s="71">
        <v>39630</v>
      </c>
      <c r="F255" s="71">
        <v>39994</v>
      </c>
      <c r="G255" s="72">
        <v>29468</v>
      </c>
      <c r="H255" s="72">
        <v>8811</v>
      </c>
      <c r="I255" s="72">
        <v>38279</v>
      </c>
    </row>
    <row r="256" spans="1:9" s="73" customFormat="1" ht="51.75" customHeight="1">
      <c r="A256" s="19" t="s">
        <v>354</v>
      </c>
      <c r="B256" s="19" t="s">
        <v>222</v>
      </c>
      <c r="C256" s="19" t="s">
        <v>337</v>
      </c>
      <c r="D256" s="19" t="s">
        <v>1180</v>
      </c>
      <c r="E256" s="71">
        <v>39630</v>
      </c>
      <c r="F256" s="71">
        <v>39994</v>
      </c>
      <c r="G256" s="72">
        <v>418022</v>
      </c>
      <c r="H256" s="72">
        <v>33942</v>
      </c>
      <c r="I256" s="72">
        <v>451964</v>
      </c>
    </row>
    <row r="257" spans="1:9" s="73" customFormat="1" ht="51.75" customHeight="1">
      <c r="A257" s="19" t="s">
        <v>354</v>
      </c>
      <c r="B257" s="19" t="s">
        <v>1181</v>
      </c>
      <c r="C257" s="19" t="s">
        <v>1182</v>
      </c>
      <c r="D257" s="19" t="s">
        <v>1183</v>
      </c>
      <c r="E257" s="71">
        <v>39783</v>
      </c>
      <c r="F257" s="71">
        <v>40086</v>
      </c>
      <c r="G257" s="72">
        <v>52312</v>
      </c>
      <c r="H257" s="72">
        <v>15641</v>
      </c>
      <c r="I257" s="72">
        <v>67953</v>
      </c>
    </row>
    <row r="258" spans="1:9" s="73" customFormat="1" ht="51.75" customHeight="1">
      <c r="A258" s="19" t="s">
        <v>354</v>
      </c>
      <c r="B258" s="19" t="s">
        <v>1184</v>
      </c>
      <c r="C258" s="19" t="s">
        <v>336</v>
      </c>
      <c r="D258" s="19" t="s">
        <v>227</v>
      </c>
      <c r="E258" s="71">
        <v>39724</v>
      </c>
      <c r="F258" s="71">
        <v>40298</v>
      </c>
      <c r="G258" s="72">
        <v>20000</v>
      </c>
      <c r="H258" s="72">
        <v>0</v>
      </c>
      <c r="I258" s="72">
        <v>20000</v>
      </c>
    </row>
    <row r="259" spans="1:9" s="73" customFormat="1" ht="51.75" customHeight="1">
      <c r="A259" s="19" t="s">
        <v>354</v>
      </c>
      <c r="B259" s="19" t="s">
        <v>1185</v>
      </c>
      <c r="C259" s="19" t="s">
        <v>1186</v>
      </c>
      <c r="D259" s="19" t="s">
        <v>1187</v>
      </c>
      <c r="E259" s="71">
        <v>39873</v>
      </c>
      <c r="F259" s="71">
        <v>40237</v>
      </c>
      <c r="G259" s="72">
        <v>20833</v>
      </c>
      <c r="H259" s="72">
        <v>4167</v>
      </c>
      <c r="I259" s="72">
        <v>25000</v>
      </c>
    </row>
    <row r="260" spans="1:9" s="73" customFormat="1" ht="51.75" customHeight="1">
      <c r="A260" s="19" t="s">
        <v>354</v>
      </c>
      <c r="B260" s="19" t="s">
        <v>1185</v>
      </c>
      <c r="C260" s="19" t="s">
        <v>1186</v>
      </c>
      <c r="D260" s="19" t="s">
        <v>1187</v>
      </c>
      <c r="E260" s="71">
        <v>39692</v>
      </c>
      <c r="F260" s="71">
        <v>39872</v>
      </c>
      <c r="G260" s="72">
        <v>25583</v>
      </c>
      <c r="H260" s="72">
        <v>5117</v>
      </c>
      <c r="I260" s="72">
        <v>30700</v>
      </c>
    </row>
    <row r="261" spans="1:9" s="73" customFormat="1" ht="51.75" customHeight="1">
      <c r="A261" s="19" t="s">
        <v>354</v>
      </c>
      <c r="B261" s="19" t="s">
        <v>1436</v>
      </c>
      <c r="C261" s="19" t="s">
        <v>108</v>
      </c>
      <c r="D261" s="19" t="s">
        <v>126</v>
      </c>
      <c r="E261" s="71">
        <v>39630</v>
      </c>
      <c r="F261" s="71">
        <v>39994</v>
      </c>
      <c r="G261" s="72">
        <v>14897</v>
      </c>
      <c r="H261" s="72">
        <v>0</v>
      </c>
      <c r="I261" s="72">
        <v>14897</v>
      </c>
    </row>
    <row r="262" spans="1:9" s="73" customFormat="1" ht="51.75" customHeight="1">
      <c r="A262" s="19" t="s">
        <v>354</v>
      </c>
      <c r="B262" s="19" t="s">
        <v>1436</v>
      </c>
      <c r="C262" s="19" t="s">
        <v>1192</v>
      </c>
      <c r="D262" s="19" t="s">
        <v>1193</v>
      </c>
      <c r="E262" s="71">
        <v>39675</v>
      </c>
      <c r="F262" s="71">
        <v>40025</v>
      </c>
      <c r="G262" s="72">
        <v>3079</v>
      </c>
      <c r="H262" s="72">
        <v>921</v>
      </c>
      <c r="I262" s="72">
        <v>4000</v>
      </c>
    </row>
    <row r="263" spans="1:9" s="73" customFormat="1" ht="51.75" customHeight="1">
      <c r="A263" s="19" t="s">
        <v>354</v>
      </c>
      <c r="B263" s="19" t="s">
        <v>1436</v>
      </c>
      <c r="C263" s="19" t="s">
        <v>108</v>
      </c>
      <c r="D263" s="19" t="s">
        <v>126</v>
      </c>
      <c r="E263" s="71">
        <v>39264</v>
      </c>
      <c r="F263" s="71">
        <v>39994</v>
      </c>
      <c r="G263" s="72">
        <v>1125</v>
      </c>
      <c r="H263" s="72">
        <v>0</v>
      </c>
      <c r="I263" s="72">
        <v>1125</v>
      </c>
    </row>
    <row r="264" spans="1:9" s="73" customFormat="1" ht="51.75" customHeight="1">
      <c r="A264" s="19" t="s">
        <v>354</v>
      </c>
      <c r="B264" s="19" t="s">
        <v>1436</v>
      </c>
      <c r="C264" s="19" t="s">
        <v>1194</v>
      </c>
      <c r="D264" s="19" t="s">
        <v>1195</v>
      </c>
      <c r="E264" s="71">
        <v>39814</v>
      </c>
      <c r="F264" s="71">
        <v>39994</v>
      </c>
      <c r="G264" s="72">
        <v>76941</v>
      </c>
      <c r="H264" s="72">
        <v>23005</v>
      </c>
      <c r="I264" s="72">
        <v>99946</v>
      </c>
    </row>
    <row r="265" spans="1:9" s="73" customFormat="1" ht="51.75" customHeight="1">
      <c r="A265" s="19" t="s">
        <v>354</v>
      </c>
      <c r="B265" s="19" t="s">
        <v>1436</v>
      </c>
      <c r="C265" s="19" t="s">
        <v>465</v>
      </c>
      <c r="D265" s="19" t="s">
        <v>1188</v>
      </c>
      <c r="E265" s="71">
        <v>39630</v>
      </c>
      <c r="F265" s="71">
        <v>39994</v>
      </c>
      <c r="G265" s="72">
        <v>210389</v>
      </c>
      <c r="H265" s="72">
        <v>106247</v>
      </c>
      <c r="I265" s="72">
        <v>316636</v>
      </c>
    </row>
    <row r="266" spans="1:9" s="73" customFormat="1" ht="51.75" customHeight="1">
      <c r="A266" s="19" t="s">
        <v>354</v>
      </c>
      <c r="B266" s="19" t="s">
        <v>1436</v>
      </c>
      <c r="C266" s="19" t="s">
        <v>465</v>
      </c>
      <c r="D266" s="19" t="s">
        <v>1189</v>
      </c>
      <c r="E266" s="71">
        <v>39814</v>
      </c>
      <c r="F266" s="71">
        <v>39963</v>
      </c>
      <c r="G266" s="72">
        <v>38491</v>
      </c>
      <c r="H266" s="72">
        <v>11509</v>
      </c>
      <c r="I266" s="72">
        <v>50000</v>
      </c>
    </row>
    <row r="267" spans="1:9" s="73" customFormat="1" ht="51.75" customHeight="1">
      <c r="A267" s="19" t="s">
        <v>354</v>
      </c>
      <c r="B267" s="19" t="s">
        <v>1436</v>
      </c>
      <c r="C267" s="19" t="s">
        <v>1197</v>
      </c>
      <c r="D267" s="19" t="s">
        <v>1198</v>
      </c>
      <c r="E267" s="71">
        <v>39600</v>
      </c>
      <c r="F267" s="71">
        <v>40025</v>
      </c>
      <c r="G267" s="72">
        <v>20855</v>
      </c>
      <c r="H267" s="72">
        <v>6236</v>
      </c>
      <c r="I267" s="72">
        <v>27091</v>
      </c>
    </row>
    <row r="268" spans="1:9" s="73" customFormat="1" ht="51.75" customHeight="1">
      <c r="A268" s="19" t="s">
        <v>354</v>
      </c>
      <c r="B268" s="19" t="s">
        <v>1436</v>
      </c>
      <c r="C268" s="19" t="s">
        <v>1190</v>
      </c>
      <c r="D268" s="19" t="s">
        <v>1191</v>
      </c>
      <c r="E268" s="71">
        <v>39904</v>
      </c>
      <c r="F268" s="71">
        <v>40451</v>
      </c>
      <c r="G268" s="72">
        <v>229223</v>
      </c>
      <c r="H268" s="72">
        <v>22923</v>
      </c>
      <c r="I268" s="72">
        <v>252146</v>
      </c>
    </row>
    <row r="269" spans="1:9" s="73" customFormat="1" ht="51.75" customHeight="1">
      <c r="A269" s="19" t="s">
        <v>354</v>
      </c>
      <c r="B269" s="19" t="s">
        <v>1436</v>
      </c>
      <c r="C269" s="19" t="s">
        <v>125</v>
      </c>
      <c r="D269" s="19" t="s">
        <v>1196</v>
      </c>
      <c r="E269" s="71">
        <v>39722</v>
      </c>
      <c r="F269" s="71">
        <v>40451</v>
      </c>
      <c r="G269" s="72">
        <v>923787</v>
      </c>
      <c r="H269" s="72">
        <v>276213</v>
      </c>
      <c r="I269" s="72">
        <v>1200000</v>
      </c>
    </row>
    <row r="270" spans="1:9" s="73" customFormat="1" ht="51.75" customHeight="1">
      <c r="A270" s="19" t="s">
        <v>354</v>
      </c>
      <c r="B270" s="19" t="s">
        <v>1436</v>
      </c>
      <c r="C270" s="19" t="s">
        <v>465</v>
      </c>
      <c r="D270" s="19" t="s">
        <v>128</v>
      </c>
      <c r="E270" s="71">
        <v>39630</v>
      </c>
      <c r="F270" s="71">
        <v>39994</v>
      </c>
      <c r="G270" s="72">
        <v>2580420</v>
      </c>
      <c r="H270" s="72">
        <v>571089</v>
      </c>
      <c r="I270" s="72">
        <v>3151509</v>
      </c>
    </row>
    <row r="271" spans="1:9" s="73" customFormat="1" ht="51.75" customHeight="1">
      <c r="A271" s="19" t="s">
        <v>354</v>
      </c>
      <c r="B271" s="19" t="s">
        <v>1199</v>
      </c>
      <c r="C271" s="19" t="s">
        <v>1200</v>
      </c>
      <c r="D271" s="19" t="s">
        <v>1201</v>
      </c>
      <c r="E271" s="71">
        <v>39335</v>
      </c>
      <c r="F271" s="71">
        <v>39933</v>
      </c>
      <c r="G271" s="72">
        <v>25000</v>
      </c>
      <c r="H271" s="72">
        <v>0</v>
      </c>
      <c r="I271" s="72">
        <v>25000</v>
      </c>
    </row>
    <row r="272" spans="1:9" s="73" customFormat="1" ht="51.75" customHeight="1">
      <c r="A272" s="19" t="s">
        <v>354</v>
      </c>
      <c r="B272" s="19" t="s">
        <v>264</v>
      </c>
      <c r="C272" s="19" t="s">
        <v>263</v>
      </c>
      <c r="D272" s="19" t="s">
        <v>127</v>
      </c>
      <c r="E272" s="71">
        <v>39630</v>
      </c>
      <c r="F272" s="71">
        <v>39994</v>
      </c>
      <c r="G272" s="72">
        <v>81224</v>
      </c>
      <c r="H272" s="72">
        <v>0</v>
      </c>
      <c r="I272" s="72">
        <v>81224</v>
      </c>
    </row>
    <row r="273" spans="1:9" s="73" customFormat="1" ht="51.75" customHeight="1">
      <c r="A273" s="19" t="s">
        <v>354</v>
      </c>
      <c r="B273" s="19" t="s">
        <v>264</v>
      </c>
      <c r="C273" s="19" t="s">
        <v>263</v>
      </c>
      <c r="D273" s="19" t="s">
        <v>265</v>
      </c>
      <c r="E273" s="71">
        <v>39692</v>
      </c>
      <c r="F273" s="71">
        <v>40056</v>
      </c>
      <c r="G273" s="72">
        <v>27182</v>
      </c>
      <c r="H273" s="72">
        <v>4117</v>
      </c>
      <c r="I273" s="72">
        <v>31299</v>
      </c>
    </row>
    <row r="274" spans="1:9" s="73" customFormat="1" ht="51.75" customHeight="1">
      <c r="A274" s="19" t="s">
        <v>354</v>
      </c>
      <c r="B274" s="19" t="s">
        <v>264</v>
      </c>
      <c r="C274" s="19" t="s">
        <v>263</v>
      </c>
      <c r="D274" s="19" t="s">
        <v>265</v>
      </c>
      <c r="E274" s="71">
        <v>39692</v>
      </c>
      <c r="F274" s="71">
        <v>40056</v>
      </c>
      <c r="G274" s="72">
        <v>98281</v>
      </c>
      <c r="H274" s="72">
        <v>32290</v>
      </c>
      <c r="I274" s="72">
        <v>130571</v>
      </c>
    </row>
    <row r="275" spans="1:9" s="73" customFormat="1" ht="51.75" customHeight="1">
      <c r="A275" s="19" t="s">
        <v>223</v>
      </c>
      <c r="B275" s="19" t="s">
        <v>224</v>
      </c>
      <c r="C275" s="19" t="s">
        <v>328</v>
      </c>
      <c r="D275" s="19" t="s">
        <v>225</v>
      </c>
      <c r="E275" s="71">
        <v>39904</v>
      </c>
      <c r="F275" s="71">
        <v>40268</v>
      </c>
      <c r="G275" s="72">
        <v>453326</v>
      </c>
      <c r="H275" s="72">
        <v>92112</v>
      </c>
      <c r="I275" s="72">
        <v>545438</v>
      </c>
    </row>
    <row r="276" spans="1:9" s="73" customFormat="1" ht="51.75" customHeight="1">
      <c r="A276" s="19" t="s">
        <v>226</v>
      </c>
      <c r="B276" s="19" t="s">
        <v>1202</v>
      </c>
      <c r="C276" s="19" t="s">
        <v>221</v>
      </c>
      <c r="D276" s="19" t="s">
        <v>1203</v>
      </c>
      <c r="E276" s="71">
        <v>39623</v>
      </c>
      <c r="F276" s="71">
        <v>401768</v>
      </c>
      <c r="G276" s="72">
        <v>0</v>
      </c>
      <c r="H276" s="72">
        <v>0</v>
      </c>
      <c r="I276" s="72">
        <v>0</v>
      </c>
    </row>
    <row r="277" spans="1:9" s="73" customFormat="1" ht="51.75" customHeight="1">
      <c r="A277" s="19" t="s">
        <v>228</v>
      </c>
      <c r="B277" s="19" t="s">
        <v>355</v>
      </c>
      <c r="C277" s="19" t="s">
        <v>356</v>
      </c>
      <c r="D277" s="19" t="s">
        <v>271</v>
      </c>
      <c r="E277" s="71">
        <v>39873</v>
      </c>
      <c r="F277" s="71">
        <v>40543</v>
      </c>
      <c r="G277" s="72">
        <v>6514</v>
      </c>
      <c r="H277" s="72">
        <v>977</v>
      </c>
      <c r="I277" s="72">
        <v>7491</v>
      </c>
    </row>
    <row r="278" spans="1:9" s="73" customFormat="1" ht="51.75" customHeight="1">
      <c r="A278" s="19" t="s">
        <v>229</v>
      </c>
      <c r="B278" s="19" t="s">
        <v>129</v>
      </c>
      <c r="C278" s="19" t="s">
        <v>1204</v>
      </c>
      <c r="D278" s="19" t="s">
        <v>1205</v>
      </c>
      <c r="E278" s="71">
        <v>39633</v>
      </c>
      <c r="F278" s="71">
        <v>39964</v>
      </c>
      <c r="G278" s="72">
        <v>52467</v>
      </c>
      <c r="H278" s="72">
        <v>27283</v>
      </c>
      <c r="I278" s="72">
        <v>79750</v>
      </c>
    </row>
    <row r="279" spans="1:9" s="73" customFormat="1" ht="51.75" customHeight="1">
      <c r="A279" s="19" t="s">
        <v>229</v>
      </c>
      <c r="B279" s="19" t="s">
        <v>129</v>
      </c>
      <c r="C279" s="19" t="s">
        <v>375</v>
      </c>
      <c r="D279" s="19" t="s">
        <v>130</v>
      </c>
      <c r="E279" s="71">
        <v>39692</v>
      </c>
      <c r="F279" s="71">
        <v>40056</v>
      </c>
      <c r="G279" s="72">
        <v>14264</v>
      </c>
      <c r="H279" s="72">
        <v>1712</v>
      </c>
      <c r="I279" s="72">
        <v>15976</v>
      </c>
    </row>
    <row r="280" spans="1:9" s="73" customFormat="1" ht="51.75" customHeight="1">
      <c r="A280" s="19" t="s">
        <v>229</v>
      </c>
      <c r="B280" s="19" t="s">
        <v>266</v>
      </c>
      <c r="C280" s="19" t="s">
        <v>270</v>
      </c>
      <c r="D280" s="19" t="s">
        <v>1207</v>
      </c>
      <c r="E280" s="71">
        <v>39934</v>
      </c>
      <c r="F280" s="71">
        <v>40543</v>
      </c>
      <c r="G280" s="72">
        <v>21000</v>
      </c>
      <c r="H280" s="72">
        <v>0</v>
      </c>
      <c r="I280" s="72">
        <v>21000</v>
      </c>
    </row>
    <row r="281" spans="1:9" s="73" customFormat="1" ht="51.75" customHeight="1">
      <c r="A281" s="19" t="s">
        <v>229</v>
      </c>
      <c r="B281" s="19" t="s">
        <v>266</v>
      </c>
      <c r="C281" s="19" t="s">
        <v>465</v>
      </c>
      <c r="D281" s="19" t="s">
        <v>1206</v>
      </c>
      <c r="E281" s="71">
        <v>39630</v>
      </c>
      <c r="F281" s="71">
        <v>39994</v>
      </c>
      <c r="G281" s="72">
        <v>40536</v>
      </c>
      <c r="H281" s="72">
        <v>12120</v>
      </c>
      <c r="I281" s="72">
        <v>52656</v>
      </c>
    </row>
    <row r="282" spans="1:9" s="73" customFormat="1" ht="51.75" customHeight="1">
      <c r="A282" s="19" t="s">
        <v>229</v>
      </c>
      <c r="B282" s="19" t="s">
        <v>131</v>
      </c>
      <c r="C282" s="19" t="s">
        <v>376</v>
      </c>
      <c r="D282" s="19" t="s">
        <v>132</v>
      </c>
      <c r="E282" s="71">
        <v>39539</v>
      </c>
      <c r="F282" s="71">
        <v>39903</v>
      </c>
      <c r="G282" s="72">
        <v>402671</v>
      </c>
      <c r="H282" s="72">
        <v>60250</v>
      </c>
      <c r="I282" s="72">
        <v>462921</v>
      </c>
    </row>
    <row r="283" spans="1:9" s="73" customFormat="1" ht="51.75" customHeight="1">
      <c r="A283" s="19" t="s">
        <v>230</v>
      </c>
      <c r="B283" s="19" t="s">
        <v>357</v>
      </c>
      <c r="C283" s="19" t="s">
        <v>1210</v>
      </c>
      <c r="D283" s="19" t="s">
        <v>1211</v>
      </c>
      <c r="E283" s="71">
        <v>39163</v>
      </c>
      <c r="F283" s="71">
        <v>401483</v>
      </c>
      <c r="G283" s="72">
        <v>10671</v>
      </c>
      <c r="H283" s="72">
        <v>1479</v>
      </c>
      <c r="I283" s="72">
        <v>12150</v>
      </c>
    </row>
    <row r="284" spans="1:9" s="73" customFormat="1" ht="51.75" customHeight="1">
      <c r="A284" s="19" t="s">
        <v>230</v>
      </c>
      <c r="B284" s="19" t="s">
        <v>357</v>
      </c>
      <c r="C284" s="19" t="s">
        <v>133</v>
      </c>
      <c r="D284" s="19" t="s">
        <v>134</v>
      </c>
      <c r="E284" s="71">
        <v>38341</v>
      </c>
      <c r="F284" s="71">
        <v>39903</v>
      </c>
      <c r="G284" s="72">
        <v>6136</v>
      </c>
      <c r="H284" s="72">
        <v>370</v>
      </c>
      <c r="I284" s="72">
        <v>6506</v>
      </c>
    </row>
    <row r="285" spans="1:9" s="73" customFormat="1" ht="51.75" customHeight="1">
      <c r="A285" s="19" t="s">
        <v>230</v>
      </c>
      <c r="B285" s="19" t="s">
        <v>357</v>
      </c>
      <c r="C285" s="19" t="s">
        <v>1208</v>
      </c>
      <c r="D285" s="19" t="s">
        <v>1209</v>
      </c>
      <c r="E285" s="71">
        <v>39173</v>
      </c>
      <c r="F285" s="71">
        <v>40999</v>
      </c>
      <c r="G285" s="72">
        <v>0</v>
      </c>
      <c r="H285" s="72">
        <v>0</v>
      </c>
      <c r="I285" s="72">
        <v>0</v>
      </c>
    </row>
    <row r="286" spans="1:9" s="73" customFormat="1" ht="51.75" customHeight="1">
      <c r="A286" s="19" t="s">
        <v>272</v>
      </c>
      <c r="B286" s="19" t="s">
        <v>445</v>
      </c>
      <c r="C286" s="19" t="s">
        <v>486</v>
      </c>
      <c r="D286" s="19" t="s">
        <v>446</v>
      </c>
      <c r="E286" s="71">
        <v>39845</v>
      </c>
      <c r="F286" s="71">
        <v>40209</v>
      </c>
      <c r="G286" s="72">
        <v>242750</v>
      </c>
      <c r="H286" s="72">
        <v>126230</v>
      </c>
      <c r="I286" s="72">
        <v>368980</v>
      </c>
    </row>
    <row r="287" spans="1:9" s="73" customFormat="1" ht="51.75" customHeight="1">
      <c r="A287" s="19" t="s">
        <v>272</v>
      </c>
      <c r="B287" s="19" t="s">
        <v>1212</v>
      </c>
      <c r="C287" s="19" t="s">
        <v>1086</v>
      </c>
      <c r="D287" s="19" t="s">
        <v>1213</v>
      </c>
      <c r="E287" s="71">
        <v>39995</v>
      </c>
      <c r="F287" s="71">
        <v>40359</v>
      </c>
      <c r="G287" s="72">
        <v>87000</v>
      </c>
      <c r="H287" s="72">
        <v>0</v>
      </c>
      <c r="I287" s="72">
        <v>87000</v>
      </c>
    </row>
    <row r="288" spans="1:9" s="73" customFormat="1" ht="51.75" customHeight="1">
      <c r="A288" s="19" t="s">
        <v>272</v>
      </c>
      <c r="B288" s="19" t="s">
        <v>135</v>
      </c>
      <c r="C288" s="19" t="s">
        <v>486</v>
      </c>
      <c r="D288" s="19" t="s">
        <v>136</v>
      </c>
      <c r="E288" s="71">
        <v>39904</v>
      </c>
      <c r="F288" s="71">
        <v>40268</v>
      </c>
      <c r="G288" s="72">
        <v>250000</v>
      </c>
      <c r="H288" s="72">
        <v>126250</v>
      </c>
      <c r="I288" s="72">
        <v>376250</v>
      </c>
    </row>
    <row r="289" spans="1:9" s="73" customFormat="1" ht="51.75" customHeight="1">
      <c r="A289" s="19" t="s">
        <v>272</v>
      </c>
      <c r="B289" s="19" t="s">
        <v>444</v>
      </c>
      <c r="C289" s="19" t="s">
        <v>486</v>
      </c>
      <c r="D289" s="19" t="s">
        <v>232</v>
      </c>
      <c r="E289" s="71">
        <v>39904</v>
      </c>
      <c r="F289" s="71">
        <v>40268</v>
      </c>
      <c r="G289" s="72">
        <v>225000</v>
      </c>
      <c r="H289" s="72">
        <v>117000</v>
      </c>
      <c r="I289" s="72">
        <v>342000</v>
      </c>
    </row>
    <row r="290" spans="1:9" s="73" customFormat="1" ht="51.75" customHeight="1">
      <c r="A290" s="19" t="s">
        <v>272</v>
      </c>
      <c r="B290" s="19" t="s">
        <v>231</v>
      </c>
      <c r="C290" s="19" t="s">
        <v>447</v>
      </c>
      <c r="D290" s="19" t="s">
        <v>448</v>
      </c>
      <c r="E290" s="71">
        <v>39661</v>
      </c>
      <c r="F290" s="71">
        <v>40025</v>
      </c>
      <c r="G290" s="72">
        <v>47500</v>
      </c>
      <c r="H290" s="72">
        <v>23988</v>
      </c>
      <c r="I290" s="72">
        <v>71488</v>
      </c>
    </row>
    <row r="291" spans="1:9" s="73" customFormat="1" ht="51.75" customHeight="1">
      <c r="A291" s="19" t="s">
        <v>272</v>
      </c>
      <c r="B291" s="19" t="s">
        <v>231</v>
      </c>
      <c r="C291" s="19" t="s">
        <v>486</v>
      </c>
      <c r="D291" s="19" t="s">
        <v>236</v>
      </c>
      <c r="E291" s="71">
        <v>39995</v>
      </c>
      <c r="F291" s="71">
        <v>40359</v>
      </c>
      <c r="G291" s="72">
        <v>242750</v>
      </c>
      <c r="H291" s="72">
        <v>126230</v>
      </c>
      <c r="I291" s="72">
        <v>368980</v>
      </c>
    </row>
    <row r="292" spans="1:9" s="73" customFormat="1" ht="51.75" customHeight="1">
      <c r="A292" s="19" t="s">
        <v>272</v>
      </c>
      <c r="B292" s="19" t="s">
        <v>33</v>
      </c>
      <c r="C292" s="19" t="s">
        <v>1086</v>
      </c>
      <c r="D292" s="19" t="s">
        <v>1214</v>
      </c>
      <c r="E292" s="71">
        <v>39630</v>
      </c>
      <c r="F292" s="71">
        <v>40359</v>
      </c>
      <c r="G292" s="72">
        <v>42000</v>
      </c>
      <c r="H292" s="72">
        <v>0</v>
      </c>
      <c r="I292" s="72">
        <v>42000</v>
      </c>
    </row>
    <row r="293" spans="1:9" s="73" customFormat="1" ht="51.75" customHeight="1">
      <c r="A293" s="19" t="s">
        <v>272</v>
      </c>
      <c r="B293" s="19" t="s">
        <v>33</v>
      </c>
      <c r="C293" s="19" t="s">
        <v>486</v>
      </c>
      <c r="D293" s="19" t="s">
        <v>449</v>
      </c>
      <c r="E293" s="71">
        <v>39783</v>
      </c>
      <c r="F293" s="71">
        <v>40512</v>
      </c>
      <c r="G293" s="72">
        <v>237044</v>
      </c>
      <c r="H293" s="72">
        <v>123263</v>
      </c>
      <c r="I293" s="72">
        <v>360307</v>
      </c>
    </row>
    <row r="294" spans="1:9" s="73" customFormat="1" ht="51.75" customHeight="1">
      <c r="A294" s="19" t="s">
        <v>450</v>
      </c>
      <c r="B294" s="19" t="s">
        <v>523</v>
      </c>
      <c r="C294" s="19" t="s">
        <v>307</v>
      </c>
      <c r="D294" s="19" t="s">
        <v>1215</v>
      </c>
      <c r="E294" s="71">
        <v>39721</v>
      </c>
      <c r="F294" s="71">
        <v>40056</v>
      </c>
      <c r="G294" s="72">
        <v>106180</v>
      </c>
      <c r="H294" s="72">
        <v>8494</v>
      </c>
      <c r="I294" s="72">
        <v>114674</v>
      </c>
    </row>
    <row r="295" spans="1:9" s="73" customFormat="1" ht="51.75" customHeight="1">
      <c r="A295" s="19" t="s">
        <v>450</v>
      </c>
      <c r="B295" s="19" t="s">
        <v>523</v>
      </c>
      <c r="C295" s="19" t="s">
        <v>1216</v>
      </c>
      <c r="D295" s="19" t="s">
        <v>1217</v>
      </c>
      <c r="E295" s="71">
        <v>39630</v>
      </c>
      <c r="F295" s="71">
        <v>40178</v>
      </c>
      <c r="G295" s="72">
        <v>58500</v>
      </c>
      <c r="H295" s="72">
        <v>0</v>
      </c>
      <c r="I295" s="72">
        <v>58500</v>
      </c>
    </row>
    <row r="296" spans="1:9" s="73" customFormat="1" ht="51.75" customHeight="1">
      <c r="A296" s="19" t="s">
        <v>450</v>
      </c>
      <c r="B296" s="19" t="s">
        <v>430</v>
      </c>
      <c r="C296" s="19" t="s">
        <v>423</v>
      </c>
      <c r="D296" s="19" t="s">
        <v>525</v>
      </c>
      <c r="E296" s="71">
        <v>39873</v>
      </c>
      <c r="F296" s="71">
        <v>40237</v>
      </c>
      <c r="G296" s="72">
        <v>225000</v>
      </c>
      <c r="H296" s="72">
        <v>113625</v>
      </c>
      <c r="I296" s="72">
        <v>338625</v>
      </c>
    </row>
    <row r="297" spans="1:9" s="73" customFormat="1" ht="51.75" customHeight="1">
      <c r="A297" s="19" t="s">
        <v>450</v>
      </c>
      <c r="B297" s="19" t="s">
        <v>430</v>
      </c>
      <c r="C297" s="19" t="s">
        <v>423</v>
      </c>
      <c r="D297" s="19" t="s">
        <v>431</v>
      </c>
      <c r="E297" s="71">
        <v>39264</v>
      </c>
      <c r="F297" s="71">
        <v>39629</v>
      </c>
      <c r="G297" s="72">
        <v>14025</v>
      </c>
      <c r="H297" s="72">
        <v>7153</v>
      </c>
      <c r="I297" s="72">
        <v>21178</v>
      </c>
    </row>
    <row r="298" spans="1:9" s="73" customFormat="1" ht="51.75" customHeight="1">
      <c r="A298" s="19" t="s">
        <v>450</v>
      </c>
      <c r="B298" s="19" t="s">
        <v>453</v>
      </c>
      <c r="C298" s="19" t="s">
        <v>454</v>
      </c>
      <c r="D298" s="19" t="s">
        <v>455</v>
      </c>
      <c r="E298" s="71">
        <v>39661</v>
      </c>
      <c r="F298" s="71">
        <v>40390</v>
      </c>
      <c r="G298" s="72">
        <v>371638</v>
      </c>
      <c r="H298" s="72">
        <v>89199</v>
      </c>
      <c r="I298" s="72">
        <v>460837</v>
      </c>
    </row>
    <row r="299" spans="1:9" s="73" customFormat="1" ht="51.75" customHeight="1">
      <c r="A299" s="19" t="s">
        <v>450</v>
      </c>
      <c r="B299" s="19" t="s">
        <v>34</v>
      </c>
      <c r="C299" s="19" t="s">
        <v>423</v>
      </c>
      <c r="D299" s="19" t="s">
        <v>457</v>
      </c>
      <c r="E299" s="71">
        <v>39630</v>
      </c>
      <c r="F299" s="71">
        <v>39994</v>
      </c>
      <c r="G299" s="72">
        <v>253715</v>
      </c>
      <c r="H299" s="72">
        <v>15797</v>
      </c>
      <c r="I299" s="72">
        <v>269512</v>
      </c>
    </row>
    <row r="300" spans="1:9" s="73" customFormat="1" ht="51.75" customHeight="1">
      <c r="A300" s="19" t="s">
        <v>450</v>
      </c>
      <c r="B300" s="19" t="s">
        <v>34</v>
      </c>
      <c r="C300" s="19" t="s">
        <v>423</v>
      </c>
      <c r="D300" s="19" t="s">
        <v>240</v>
      </c>
      <c r="E300" s="71">
        <v>39965</v>
      </c>
      <c r="F300" s="71">
        <v>40329</v>
      </c>
      <c r="G300" s="72">
        <v>366598</v>
      </c>
      <c r="H300" s="72">
        <v>190631</v>
      </c>
      <c r="I300" s="72">
        <v>557229</v>
      </c>
    </row>
    <row r="301" spans="1:9" s="73" customFormat="1" ht="51.75" customHeight="1">
      <c r="A301" s="19" t="s">
        <v>450</v>
      </c>
      <c r="B301" s="19" t="s">
        <v>34</v>
      </c>
      <c r="C301" s="19" t="s">
        <v>423</v>
      </c>
      <c r="D301" s="19" t="s">
        <v>526</v>
      </c>
      <c r="E301" s="71">
        <v>39904</v>
      </c>
      <c r="F301" s="71">
        <v>40268</v>
      </c>
      <c r="G301" s="72">
        <v>424630</v>
      </c>
      <c r="H301" s="72">
        <v>214438</v>
      </c>
      <c r="I301" s="72">
        <v>639068</v>
      </c>
    </row>
    <row r="302" spans="1:9" s="73" customFormat="1" ht="51.75" customHeight="1">
      <c r="A302" s="19" t="s">
        <v>450</v>
      </c>
      <c r="B302" s="19" t="s">
        <v>34</v>
      </c>
      <c r="C302" s="19" t="s">
        <v>423</v>
      </c>
      <c r="D302" s="19" t="s">
        <v>1218</v>
      </c>
      <c r="E302" s="71">
        <v>39873</v>
      </c>
      <c r="F302" s="71">
        <v>40237</v>
      </c>
      <c r="G302" s="72">
        <v>346089</v>
      </c>
      <c r="H302" s="72">
        <v>173661</v>
      </c>
      <c r="I302" s="72">
        <v>519750</v>
      </c>
    </row>
    <row r="303" spans="1:9" s="73" customFormat="1" ht="51.75" customHeight="1">
      <c r="A303" s="19" t="s">
        <v>450</v>
      </c>
      <c r="B303" s="19" t="s">
        <v>34</v>
      </c>
      <c r="C303" s="19" t="s">
        <v>423</v>
      </c>
      <c r="D303" s="19" t="s">
        <v>457</v>
      </c>
      <c r="E303" s="71">
        <v>39995</v>
      </c>
      <c r="F303" s="71">
        <v>40724</v>
      </c>
      <c r="G303" s="72">
        <v>262318</v>
      </c>
      <c r="H303" s="72">
        <v>15508</v>
      </c>
      <c r="I303" s="72">
        <v>277826</v>
      </c>
    </row>
    <row r="304" spans="1:9" s="73" customFormat="1" ht="51.75" customHeight="1">
      <c r="A304" s="19" t="s">
        <v>450</v>
      </c>
      <c r="B304" s="19" t="s">
        <v>1219</v>
      </c>
      <c r="C304" s="19" t="s">
        <v>466</v>
      </c>
      <c r="D304" s="19" t="s">
        <v>1220</v>
      </c>
      <c r="E304" s="71">
        <v>39722</v>
      </c>
      <c r="F304" s="71">
        <v>40451</v>
      </c>
      <c r="G304" s="72">
        <v>177401</v>
      </c>
      <c r="H304" s="72">
        <v>14192</v>
      </c>
      <c r="I304" s="72">
        <v>191593</v>
      </c>
    </row>
    <row r="305" spans="1:9" s="73" customFormat="1" ht="51.75" customHeight="1">
      <c r="A305" s="19" t="s">
        <v>450</v>
      </c>
      <c r="B305" s="19" t="s">
        <v>237</v>
      </c>
      <c r="C305" s="19" t="s">
        <v>423</v>
      </c>
      <c r="D305" s="19" t="s">
        <v>451</v>
      </c>
      <c r="E305" s="71">
        <v>39692</v>
      </c>
      <c r="F305" s="71">
        <v>40056</v>
      </c>
      <c r="G305" s="72">
        <v>128250</v>
      </c>
      <c r="H305" s="72">
        <v>10260</v>
      </c>
      <c r="I305" s="72">
        <v>138510</v>
      </c>
    </row>
    <row r="306" spans="1:9" s="73" customFormat="1" ht="51.75" customHeight="1">
      <c r="A306" s="19" t="s">
        <v>450</v>
      </c>
      <c r="B306" s="19" t="s">
        <v>237</v>
      </c>
      <c r="C306" s="19" t="s">
        <v>423</v>
      </c>
      <c r="D306" s="19" t="s">
        <v>451</v>
      </c>
      <c r="E306" s="71">
        <v>40057</v>
      </c>
      <c r="F306" s="71">
        <v>40421</v>
      </c>
      <c r="G306" s="72">
        <v>128250</v>
      </c>
      <c r="H306" s="72">
        <v>10260</v>
      </c>
      <c r="I306" s="72">
        <v>138510</v>
      </c>
    </row>
    <row r="307" spans="1:9" s="73" customFormat="1" ht="51.75" customHeight="1">
      <c r="A307" s="19" t="s">
        <v>450</v>
      </c>
      <c r="B307" s="19" t="s">
        <v>237</v>
      </c>
      <c r="C307" s="19" t="s">
        <v>423</v>
      </c>
      <c r="D307" s="19" t="s">
        <v>1221</v>
      </c>
      <c r="E307" s="71">
        <v>39995</v>
      </c>
      <c r="F307" s="71">
        <v>40359</v>
      </c>
      <c r="G307" s="72">
        <v>314266</v>
      </c>
      <c r="H307" s="72">
        <v>158704</v>
      </c>
      <c r="I307" s="72">
        <v>472970</v>
      </c>
    </row>
    <row r="308" spans="1:9" s="73" customFormat="1" ht="51.75" customHeight="1">
      <c r="A308" s="19" t="s">
        <v>450</v>
      </c>
      <c r="B308" s="19" t="s">
        <v>237</v>
      </c>
      <c r="C308" s="19" t="s">
        <v>423</v>
      </c>
      <c r="D308" s="19" t="s">
        <v>1222</v>
      </c>
      <c r="E308" s="71">
        <v>39721</v>
      </c>
      <c r="F308" s="71">
        <v>40056</v>
      </c>
      <c r="G308" s="72">
        <v>232160</v>
      </c>
      <c r="H308" s="72">
        <v>109963</v>
      </c>
      <c r="I308" s="72">
        <v>342123</v>
      </c>
    </row>
    <row r="309" spans="1:9" s="73" customFormat="1" ht="51.75" customHeight="1">
      <c r="A309" s="19" t="s">
        <v>450</v>
      </c>
      <c r="B309" s="19" t="s">
        <v>237</v>
      </c>
      <c r="C309" s="19" t="s">
        <v>423</v>
      </c>
      <c r="D309" s="19" t="s">
        <v>1221</v>
      </c>
      <c r="E309" s="71">
        <v>39706</v>
      </c>
      <c r="F309" s="71">
        <v>39994</v>
      </c>
      <c r="G309" s="72">
        <v>305877</v>
      </c>
      <c r="H309" s="72">
        <v>151498</v>
      </c>
      <c r="I309" s="72">
        <v>457375</v>
      </c>
    </row>
    <row r="310" spans="1:9" s="73" customFormat="1" ht="51.75" customHeight="1">
      <c r="A310" s="19" t="s">
        <v>450</v>
      </c>
      <c r="B310" s="19" t="s">
        <v>238</v>
      </c>
      <c r="C310" s="19" t="s">
        <v>321</v>
      </c>
      <c r="D310" s="19" t="s">
        <v>1223</v>
      </c>
      <c r="E310" s="71">
        <v>39995</v>
      </c>
      <c r="F310" s="71">
        <v>40724</v>
      </c>
      <c r="G310" s="72">
        <v>75000</v>
      </c>
      <c r="H310" s="72">
        <v>37875</v>
      </c>
      <c r="I310" s="72">
        <v>112875</v>
      </c>
    </row>
    <row r="311" spans="1:9" s="73" customFormat="1" ht="51.75" customHeight="1">
      <c r="A311" s="19" t="s">
        <v>450</v>
      </c>
      <c r="B311" s="19" t="s">
        <v>238</v>
      </c>
      <c r="C311" s="19" t="s">
        <v>321</v>
      </c>
      <c r="D311" s="19" t="s">
        <v>1223</v>
      </c>
      <c r="E311" s="71">
        <v>39706</v>
      </c>
      <c r="F311" s="71">
        <v>39994</v>
      </c>
      <c r="G311" s="72">
        <v>176000</v>
      </c>
      <c r="H311" s="72">
        <v>73282</v>
      </c>
      <c r="I311" s="72">
        <v>249282</v>
      </c>
    </row>
    <row r="312" spans="1:9" s="73" customFormat="1" ht="51.75" customHeight="1">
      <c r="A312" s="19" t="s">
        <v>450</v>
      </c>
      <c r="B312" s="19" t="s">
        <v>238</v>
      </c>
      <c r="C312" s="19" t="s">
        <v>321</v>
      </c>
      <c r="D312" s="19" t="s">
        <v>458</v>
      </c>
      <c r="E312" s="71">
        <v>39661</v>
      </c>
      <c r="F312" s="71">
        <v>40025</v>
      </c>
      <c r="G312" s="72">
        <v>287895</v>
      </c>
      <c r="H312" s="72">
        <v>149705</v>
      </c>
      <c r="I312" s="72">
        <v>437600</v>
      </c>
    </row>
    <row r="313" spans="1:9" s="73" customFormat="1" ht="51.75" customHeight="1">
      <c r="A313" s="19" t="s">
        <v>450</v>
      </c>
      <c r="B313" s="19" t="s">
        <v>452</v>
      </c>
      <c r="C313" s="19" t="s">
        <v>307</v>
      </c>
      <c r="D313" s="19" t="s">
        <v>456</v>
      </c>
      <c r="E313" s="71">
        <v>39692</v>
      </c>
      <c r="F313" s="71">
        <v>40056</v>
      </c>
      <c r="G313" s="72">
        <v>337978</v>
      </c>
      <c r="H313" s="72">
        <v>75847</v>
      </c>
      <c r="I313" s="72">
        <v>413824</v>
      </c>
    </row>
    <row r="314" spans="1:9" s="73" customFormat="1" ht="51.75" customHeight="1">
      <c r="A314" s="19" t="s">
        <v>450</v>
      </c>
      <c r="B314" s="19" t="s">
        <v>527</v>
      </c>
      <c r="C314" s="19" t="s">
        <v>269</v>
      </c>
      <c r="D314" s="19" t="s">
        <v>1224</v>
      </c>
      <c r="E314" s="71">
        <v>39904</v>
      </c>
      <c r="F314" s="71">
        <v>40178</v>
      </c>
      <c r="G314" s="72">
        <v>137570</v>
      </c>
      <c r="H314" s="72">
        <v>10366</v>
      </c>
      <c r="I314" s="72">
        <v>147936</v>
      </c>
    </row>
    <row r="315" spans="1:9" s="73" customFormat="1" ht="51.75" customHeight="1">
      <c r="A315" s="19" t="s">
        <v>450</v>
      </c>
      <c r="B315" s="19" t="s">
        <v>239</v>
      </c>
      <c r="C315" s="19" t="s">
        <v>423</v>
      </c>
      <c r="D315" s="19" t="s">
        <v>432</v>
      </c>
      <c r="E315" s="71">
        <v>39965</v>
      </c>
      <c r="F315" s="71">
        <v>40329</v>
      </c>
      <c r="G315" s="72">
        <v>248519</v>
      </c>
      <c r="H315" s="72">
        <v>129230</v>
      </c>
      <c r="I315" s="72">
        <v>377749</v>
      </c>
    </row>
    <row r="316" spans="1:9" s="73" customFormat="1" ht="51.75" customHeight="1">
      <c r="A316" s="19" t="s">
        <v>450</v>
      </c>
      <c r="B316" s="19" t="s">
        <v>528</v>
      </c>
      <c r="C316" s="19" t="s">
        <v>529</v>
      </c>
      <c r="D316" s="19" t="s">
        <v>530</v>
      </c>
      <c r="E316" s="71">
        <v>39838</v>
      </c>
      <c r="F316" s="71">
        <v>40202</v>
      </c>
      <c r="G316" s="72">
        <v>4446</v>
      </c>
      <c r="H316" s="72">
        <v>1254</v>
      </c>
      <c r="I316" s="72">
        <v>5700</v>
      </c>
    </row>
    <row r="317" spans="1:9" s="73" customFormat="1" ht="51.75" customHeight="1">
      <c r="A317" s="19" t="s">
        <v>374</v>
      </c>
      <c r="B317" s="19" t="s">
        <v>675</v>
      </c>
      <c r="C317" s="19" t="s">
        <v>531</v>
      </c>
      <c r="D317" s="19" t="s">
        <v>532</v>
      </c>
      <c r="E317" s="71">
        <v>36161</v>
      </c>
      <c r="F317" s="71">
        <v>39813</v>
      </c>
      <c r="G317" s="72">
        <v>522</v>
      </c>
      <c r="H317" s="72">
        <v>78</v>
      </c>
      <c r="I317" s="72">
        <v>600</v>
      </c>
    </row>
    <row r="318" spans="1:9" s="73" customFormat="1" ht="51.75" customHeight="1">
      <c r="A318" s="19" t="s">
        <v>1225</v>
      </c>
      <c r="B318" s="19" t="s">
        <v>1226</v>
      </c>
      <c r="C318" s="19" t="s">
        <v>221</v>
      </c>
      <c r="D318" s="19" t="s">
        <v>1227</v>
      </c>
      <c r="E318" s="71">
        <v>37865</v>
      </c>
      <c r="F318" s="71">
        <v>401584</v>
      </c>
      <c r="G318" s="72">
        <v>20139</v>
      </c>
      <c r="H318" s="72">
        <v>5861</v>
      </c>
      <c r="I318" s="72">
        <v>26000</v>
      </c>
    </row>
    <row r="319" spans="1:9" s="73" customFormat="1" ht="51.75" customHeight="1">
      <c r="A319" s="19" t="s">
        <v>242</v>
      </c>
      <c r="B319" s="19" t="s">
        <v>1226</v>
      </c>
      <c r="C319" s="19" t="s">
        <v>1228</v>
      </c>
      <c r="D319" s="19" t="s">
        <v>1229</v>
      </c>
      <c r="E319" s="71">
        <v>39630</v>
      </c>
      <c r="F319" s="71">
        <v>39994</v>
      </c>
      <c r="G319" s="72">
        <v>12904</v>
      </c>
      <c r="H319" s="72">
        <v>2652</v>
      </c>
      <c r="I319" s="72">
        <v>15556</v>
      </c>
    </row>
    <row r="320" spans="1:9" s="73" customFormat="1" ht="51.75" customHeight="1">
      <c r="A320" s="19" t="s">
        <v>242</v>
      </c>
      <c r="B320" s="19" t="s">
        <v>533</v>
      </c>
      <c r="C320" s="19" t="s">
        <v>534</v>
      </c>
      <c r="D320" s="19" t="s">
        <v>535</v>
      </c>
      <c r="E320" s="71">
        <v>39904</v>
      </c>
      <c r="F320" s="71">
        <v>40268</v>
      </c>
      <c r="G320" s="72">
        <v>26977</v>
      </c>
      <c r="H320" s="72">
        <v>7013</v>
      </c>
      <c r="I320" s="72">
        <v>33990</v>
      </c>
    </row>
    <row r="321" spans="1:9" s="73" customFormat="1" ht="51.75" customHeight="1">
      <c r="A321" s="19" t="s">
        <v>35</v>
      </c>
      <c r="B321" s="19" t="s">
        <v>243</v>
      </c>
      <c r="C321" s="19" t="s">
        <v>244</v>
      </c>
      <c r="D321" s="19" t="s">
        <v>245</v>
      </c>
      <c r="E321" s="71">
        <v>38808</v>
      </c>
      <c r="F321" s="71">
        <v>41274</v>
      </c>
      <c r="G321" s="72">
        <v>5602</v>
      </c>
      <c r="H321" s="72">
        <v>1580</v>
      </c>
      <c r="I321" s="72">
        <v>7182</v>
      </c>
    </row>
    <row r="322" spans="1:9" s="73" customFormat="1" ht="51.75" customHeight="1">
      <c r="A322" s="19" t="s">
        <v>36</v>
      </c>
      <c r="B322" s="19" t="s">
        <v>676</v>
      </c>
      <c r="C322" s="19" t="s">
        <v>484</v>
      </c>
      <c r="D322" s="19" t="s">
        <v>241</v>
      </c>
      <c r="E322" s="71">
        <v>39873</v>
      </c>
      <c r="F322" s="71">
        <v>40237</v>
      </c>
      <c r="G322" s="72">
        <v>245250</v>
      </c>
      <c r="H322" s="72">
        <v>127530</v>
      </c>
      <c r="I322" s="72">
        <v>372780</v>
      </c>
    </row>
    <row r="323" spans="1:9" s="73" customFormat="1" ht="51.75" customHeight="1">
      <c r="A323" s="19" t="s">
        <v>246</v>
      </c>
      <c r="B323" s="19" t="s">
        <v>274</v>
      </c>
      <c r="C323" s="19" t="s">
        <v>293</v>
      </c>
      <c r="D323" s="19" t="s">
        <v>536</v>
      </c>
      <c r="E323" s="71">
        <v>39479</v>
      </c>
      <c r="F323" s="71">
        <v>39844</v>
      </c>
      <c r="G323" s="72">
        <v>8803</v>
      </c>
      <c r="H323" s="72">
        <v>4578</v>
      </c>
      <c r="I323" s="72">
        <v>13381</v>
      </c>
    </row>
    <row r="324" spans="1:9" s="73" customFormat="1" ht="51.75" customHeight="1">
      <c r="A324" s="19" t="s">
        <v>246</v>
      </c>
      <c r="B324" s="19" t="s">
        <v>274</v>
      </c>
      <c r="C324" s="19" t="s">
        <v>293</v>
      </c>
      <c r="D324" s="19" t="s">
        <v>536</v>
      </c>
      <c r="E324" s="71">
        <v>39845</v>
      </c>
      <c r="F324" s="71">
        <v>40209</v>
      </c>
      <c r="G324" s="72">
        <v>8218</v>
      </c>
      <c r="H324" s="72">
        <v>4274</v>
      </c>
      <c r="I324" s="72">
        <v>12492</v>
      </c>
    </row>
    <row r="325" spans="1:9" s="73" customFormat="1" ht="51.75" customHeight="1">
      <c r="A325" s="19" t="s">
        <v>246</v>
      </c>
      <c r="B325" s="19" t="s">
        <v>1230</v>
      </c>
      <c r="C325" s="19" t="s">
        <v>328</v>
      </c>
      <c r="D325" s="19" t="s">
        <v>1231</v>
      </c>
      <c r="E325" s="71">
        <v>39965</v>
      </c>
      <c r="F325" s="71">
        <v>40329</v>
      </c>
      <c r="G325" s="72">
        <v>120404</v>
      </c>
      <c r="H325" s="72">
        <v>9632</v>
      </c>
      <c r="I325" s="72">
        <v>130036</v>
      </c>
    </row>
    <row r="326" spans="1:9" s="73" customFormat="1" ht="51.75" customHeight="1">
      <c r="A326" s="19" t="s">
        <v>246</v>
      </c>
      <c r="B326" s="19" t="s">
        <v>1230</v>
      </c>
      <c r="C326" s="19" t="s">
        <v>328</v>
      </c>
      <c r="D326" s="19" t="s">
        <v>1231</v>
      </c>
      <c r="E326" s="71">
        <v>39661</v>
      </c>
      <c r="F326" s="71">
        <v>39964</v>
      </c>
      <c r="G326" s="72">
        <v>117625</v>
      </c>
      <c r="H326" s="72">
        <v>9410</v>
      </c>
      <c r="I326" s="72">
        <v>127035</v>
      </c>
    </row>
    <row r="327" spans="1:9" s="73" customFormat="1" ht="51.75" customHeight="1">
      <c r="A327" s="19" t="s">
        <v>424</v>
      </c>
      <c r="B327" s="19" t="s">
        <v>677</v>
      </c>
      <c r="C327" s="19" t="s">
        <v>542</v>
      </c>
      <c r="D327" s="19" t="s">
        <v>543</v>
      </c>
      <c r="E327" s="71">
        <v>39814</v>
      </c>
      <c r="F327" s="71">
        <v>40178</v>
      </c>
      <c r="G327" s="72">
        <v>557000</v>
      </c>
      <c r="H327" s="72">
        <v>0</v>
      </c>
      <c r="I327" s="72">
        <v>557000</v>
      </c>
    </row>
    <row r="328" spans="1:9" s="73" customFormat="1" ht="51.75" customHeight="1">
      <c r="A328" s="19" t="s">
        <v>424</v>
      </c>
      <c r="B328" s="19" t="s">
        <v>1437</v>
      </c>
      <c r="C328" s="19" t="s">
        <v>546</v>
      </c>
      <c r="D328" s="19" t="s">
        <v>547</v>
      </c>
      <c r="E328" s="71">
        <v>35309</v>
      </c>
      <c r="F328" s="71">
        <v>401646</v>
      </c>
      <c r="G328" s="72">
        <v>17500</v>
      </c>
      <c r="H328" s="72">
        <v>1750</v>
      </c>
      <c r="I328" s="72">
        <v>19250</v>
      </c>
    </row>
    <row r="329" spans="1:9" s="73" customFormat="1" ht="51.75" customHeight="1">
      <c r="A329" s="19" t="s">
        <v>424</v>
      </c>
      <c r="B329" s="19" t="s">
        <v>1437</v>
      </c>
      <c r="C329" s="19" t="s">
        <v>544</v>
      </c>
      <c r="D329" s="19" t="s">
        <v>545</v>
      </c>
      <c r="E329" s="71">
        <v>35795</v>
      </c>
      <c r="F329" s="71">
        <v>401767</v>
      </c>
      <c r="G329" s="72">
        <v>73341</v>
      </c>
      <c r="H329" s="72">
        <v>7334</v>
      </c>
      <c r="I329" s="72">
        <v>80675</v>
      </c>
    </row>
    <row r="330" spans="1:9" s="73" customFormat="1" ht="51.75" customHeight="1">
      <c r="A330" s="19" t="s">
        <v>424</v>
      </c>
      <c r="B330" s="19" t="s">
        <v>537</v>
      </c>
      <c r="C330" s="19" t="s">
        <v>538</v>
      </c>
      <c r="D330" s="19" t="s">
        <v>541</v>
      </c>
      <c r="E330" s="71">
        <v>36923</v>
      </c>
      <c r="F330" s="71">
        <v>401434</v>
      </c>
      <c r="G330" s="72">
        <v>6114</v>
      </c>
      <c r="H330" s="72">
        <v>611</v>
      </c>
      <c r="I330" s="72">
        <v>6725</v>
      </c>
    </row>
    <row r="331" spans="1:9" s="73" customFormat="1" ht="51.75" customHeight="1">
      <c r="A331" s="19" t="s">
        <v>424</v>
      </c>
      <c r="B331" s="19" t="s">
        <v>537</v>
      </c>
      <c r="C331" s="19" t="s">
        <v>538</v>
      </c>
      <c r="D331" s="19" t="s">
        <v>540</v>
      </c>
      <c r="E331" s="71">
        <v>36192</v>
      </c>
      <c r="F331" s="71">
        <v>401434</v>
      </c>
      <c r="G331" s="72">
        <v>37727</v>
      </c>
      <c r="H331" s="72">
        <v>3773</v>
      </c>
      <c r="I331" s="72">
        <v>41500</v>
      </c>
    </row>
    <row r="332" spans="1:9" s="73" customFormat="1" ht="51.75" customHeight="1">
      <c r="A332" s="19" t="s">
        <v>424</v>
      </c>
      <c r="B332" s="19" t="s">
        <v>537</v>
      </c>
      <c r="C332" s="19" t="s">
        <v>538</v>
      </c>
      <c r="D332" s="19" t="s">
        <v>539</v>
      </c>
      <c r="E332" s="71">
        <v>36312</v>
      </c>
      <c r="F332" s="71">
        <v>401554</v>
      </c>
      <c r="G332" s="72">
        <v>3818</v>
      </c>
      <c r="H332" s="72">
        <v>382</v>
      </c>
      <c r="I332" s="72">
        <v>4200</v>
      </c>
    </row>
    <row r="333" spans="1:9" s="73" customFormat="1" ht="51.75" customHeight="1">
      <c r="A333" s="19" t="s">
        <v>424</v>
      </c>
      <c r="B333" s="19" t="s">
        <v>355</v>
      </c>
      <c r="C333" s="19" t="s">
        <v>356</v>
      </c>
      <c r="D333" s="19" t="s">
        <v>1232</v>
      </c>
      <c r="E333" s="71">
        <v>39508</v>
      </c>
      <c r="F333" s="71">
        <v>39872</v>
      </c>
      <c r="G333" s="72">
        <v>5457</v>
      </c>
      <c r="H333" s="72">
        <v>1540</v>
      </c>
      <c r="I333" s="72">
        <v>6997</v>
      </c>
    </row>
    <row r="334" spans="1:9" s="73" customFormat="1" ht="51.75" customHeight="1">
      <c r="A334" s="19" t="s">
        <v>424</v>
      </c>
      <c r="B334" s="19" t="s">
        <v>355</v>
      </c>
      <c r="C334" s="19" t="s">
        <v>356</v>
      </c>
      <c r="D334" s="19" t="s">
        <v>1233</v>
      </c>
      <c r="E334" s="71">
        <v>39508</v>
      </c>
      <c r="F334" s="71">
        <v>41333</v>
      </c>
      <c r="G334" s="72">
        <v>0</v>
      </c>
      <c r="H334" s="72">
        <v>0</v>
      </c>
      <c r="I334" s="72">
        <v>0</v>
      </c>
    </row>
    <row r="335" spans="1:9" s="73" customFormat="1" ht="51.75" customHeight="1">
      <c r="A335" s="19" t="s">
        <v>424</v>
      </c>
      <c r="B335" s="19" t="s">
        <v>355</v>
      </c>
      <c r="C335" s="19" t="s">
        <v>356</v>
      </c>
      <c r="D335" s="19" t="s">
        <v>1233</v>
      </c>
      <c r="E335" s="71">
        <v>39508</v>
      </c>
      <c r="F335" s="71">
        <v>41333</v>
      </c>
      <c r="G335" s="72">
        <v>21190</v>
      </c>
      <c r="H335" s="72">
        <v>5975</v>
      </c>
      <c r="I335" s="72">
        <v>27165</v>
      </c>
    </row>
    <row r="336" spans="1:9" s="73" customFormat="1" ht="51.75" customHeight="1">
      <c r="A336" s="19" t="s">
        <v>424</v>
      </c>
      <c r="B336" s="19" t="s">
        <v>433</v>
      </c>
      <c r="C336" s="19" t="s">
        <v>320</v>
      </c>
      <c r="D336" s="19" t="s">
        <v>434</v>
      </c>
      <c r="E336" s="71">
        <v>39934</v>
      </c>
      <c r="F336" s="71">
        <v>40663</v>
      </c>
      <c r="G336" s="72">
        <v>170672</v>
      </c>
      <c r="H336" s="72">
        <v>88750</v>
      </c>
      <c r="I336" s="72">
        <v>259422</v>
      </c>
    </row>
    <row r="337" spans="1:9" s="73" customFormat="1" ht="51.75" customHeight="1">
      <c r="A337" s="19" t="s">
        <v>424</v>
      </c>
      <c r="B337" s="19" t="s">
        <v>678</v>
      </c>
      <c r="C337" s="19" t="s">
        <v>1234</v>
      </c>
      <c r="D337" s="19" t="s">
        <v>1235</v>
      </c>
      <c r="E337" s="71">
        <v>39979</v>
      </c>
      <c r="F337" s="71">
        <v>40343</v>
      </c>
      <c r="G337" s="72">
        <v>99668</v>
      </c>
      <c r="H337" s="72">
        <v>50332</v>
      </c>
      <c r="I337" s="72">
        <v>150000</v>
      </c>
    </row>
    <row r="338" spans="1:9" s="73" customFormat="1" ht="51.75" customHeight="1">
      <c r="A338" s="19" t="s">
        <v>424</v>
      </c>
      <c r="B338" s="19" t="s">
        <v>678</v>
      </c>
      <c r="C338" s="19" t="s">
        <v>1236</v>
      </c>
      <c r="D338" s="19" t="s">
        <v>1438</v>
      </c>
      <c r="E338" s="71">
        <v>39569</v>
      </c>
      <c r="F338" s="71">
        <v>39933</v>
      </c>
      <c r="G338" s="72">
        <v>38581</v>
      </c>
      <c r="H338" s="72">
        <v>20062</v>
      </c>
      <c r="I338" s="72">
        <v>58643</v>
      </c>
    </row>
    <row r="339" spans="1:9" s="73" customFormat="1" ht="51.75" customHeight="1">
      <c r="A339" s="19" t="s">
        <v>424</v>
      </c>
      <c r="B339" s="19" t="s">
        <v>678</v>
      </c>
      <c r="C339" s="19" t="s">
        <v>1238</v>
      </c>
      <c r="D339" s="19" t="s">
        <v>1239</v>
      </c>
      <c r="E339" s="71">
        <v>39661</v>
      </c>
      <c r="F339" s="71">
        <v>40025</v>
      </c>
      <c r="G339" s="72">
        <v>44492</v>
      </c>
      <c r="H339" s="72">
        <v>13303</v>
      </c>
      <c r="I339" s="72">
        <v>57795</v>
      </c>
    </row>
    <row r="340" spans="1:9" s="73" customFormat="1" ht="51.75" customHeight="1">
      <c r="A340" s="19" t="s">
        <v>424</v>
      </c>
      <c r="B340" s="19" t="s">
        <v>678</v>
      </c>
      <c r="C340" s="19" t="s">
        <v>623</v>
      </c>
      <c r="D340" s="19" t="s">
        <v>1237</v>
      </c>
      <c r="E340" s="71">
        <v>39722</v>
      </c>
      <c r="F340" s="71">
        <v>40816</v>
      </c>
      <c r="G340" s="72">
        <v>90000</v>
      </c>
      <c r="H340" s="72">
        <v>5682</v>
      </c>
      <c r="I340" s="72">
        <v>95682</v>
      </c>
    </row>
    <row r="341" spans="1:9" s="73" customFormat="1" ht="51.75" customHeight="1">
      <c r="A341" s="19" t="s">
        <v>424</v>
      </c>
      <c r="B341" s="19" t="s">
        <v>1439</v>
      </c>
      <c r="C341" s="19" t="s">
        <v>1240</v>
      </c>
      <c r="D341" s="19" t="s">
        <v>1241</v>
      </c>
      <c r="E341" s="71">
        <v>39630</v>
      </c>
      <c r="F341" s="71">
        <v>401584</v>
      </c>
      <c r="G341" s="72">
        <v>10000</v>
      </c>
      <c r="H341" s="72">
        <v>0</v>
      </c>
      <c r="I341" s="72">
        <v>10000</v>
      </c>
    </row>
    <row r="342" spans="1:9" s="73" customFormat="1" ht="51.75" customHeight="1">
      <c r="A342" s="19" t="s">
        <v>424</v>
      </c>
      <c r="B342" s="19" t="s">
        <v>247</v>
      </c>
      <c r="C342" s="19" t="s">
        <v>37</v>
      </c>
      <c r="D342" s="19" t="s">
        <v>38</v>
      </c>
      <c r="E342" s="71">
        <v>36875</v>
      </c>
      <c r="F342" s="71">
        <v>401751</v>
      </c>
      <c r="G342" s="72">
        <v>1974</v>
      </c>
      <c r="H342" s="72">
        <v>296</v>
      </c>
      <c r="I342" s="72">
        <v>2270</v>
      </c>
    </row>
    <row r="343" spans="1:9" s="73" customFormat="1" ht="51.75" customHeight="1">
      <c r="A343" s="19" t="s">
        <v>424</v>
      </c>
      <c r="B343" s="19" t="s">
        <v>39</v>
      </c>
      <c r="C343" s="19" t="s">
        <v>1243</v>
      </c>
      <c r="D343" s="19" t="s">
        <v>1244</v>
      </c>
      <c r="E343" s="71">
        <v>39600</v>
      </c>
      <c r="F343" s="71">
        <v>39964</v>
      </c>
      <c r="G343" s="72">
        <v>664</v>
      </c>
      <c r="H343" s="72">
        <v>336</v>
      </c>
      <c r="I343" s="72">
        <v>1000</v>
      </c>
    </row>
    <row r="344" spans="1:9" s="73" customFormat="1" ht="51.75" customHeight="1" thickBot="1">
      <c r="A344" s="19" t="s">
        <v>424</v>
      </c>
      <c r="B344" s="19" t="s">
        <v>39</v>
      </c>
      <c r="C344" s="19" t="s">
        <v>299</v>
      </c>
      <c r="D344" s="19" t="s">
        <v>1242</v>
      </c>
      <c r="E344" s="71">
        <v>39723</v>
      </c>
      <c r="F344" s="71">
        <v>40086</v>
      </c>
      <c r="G344" s="72">
        <v>209171</v>
      </c>
      <c r="H344" s="72">
        <v>40829</v>
      </c>
      <c r="I344" s="72">
        <v>250000</v>
      </c>
    </row>
    <row r="345" spans="1:9" ht="15.75" customHeight="1" thickBot="1">
      <c r="A345" s="8" t="s">
        <v>519</v>
      </c>
      <c r="B345" s="10">
        <v>338</v>
      </c>
      <c r="C345" s="9"/>
      <c r="D345" s="9"/>
      <c r="E345" s="9"/>
      <c r="F345" s="9"/>
      <c r="G345" s="12">
        <f>SUM(G7:G344)</f>
        <v>58519047</v>
      </c>
      <c r="H345" s="12">
        <f>SUM(H7:H344)</f>
        <v>19852318</v>
      </c>
      <c r="I345" s="12">
        <f>SUM(I7:I344)</f>
        <v>78371364</v>
      </c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55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="90" zoomScaleNormal="90" zoomScalePageLayoutView="0" workbookViewId="0" topLeftCell="A1">
      <selection activeCell="D1" sqref="D1:E4"/>
    </sheetView>
  </sheetViews>
  <sheetFormatPr defaultColWidth="9.140625" defaultRowHeight="12.75"/>
  <cols>
    <col min="1" max="1" width="21.140625" style="0" customWidth="1"/>
    <col min="2" max="2" width="23.57421875" style="0" customWidth="1"/>
    <col min="3" max="3" width="28.7109375" style="0" customWidth="1"/>
    <col min="4" max="4" width="40.8515625" style="0" customWidth="1"/>
    <col min="5" max="5" width="11.140625" style="0" customWidth="1"/>
    <col min="6" max="6" width="10.140625" style="0" bestFit="1" customWidth="1"/>
    <col min="9" max="9" width="9.7109375" style="0" customWidth="1"/>
  </cols>
  <sheetData>
    <row r="1" spans="1:9" s="1" customFormat="1" ht="15" customHeight="1">
      <c r="A1" s="92"/>
      <c r="B1" s="93"/>
      <c r="C1" s="93"/>
      <c r="D1" s="98" t="s">
        <v>1402</v>
      </c>
      <c r="E1" s="98"/>
      <c r="F1" s="99"/>
      <c r="G1" s="99"/>
      <c r="H1" s="13"/>
      <c r="I1" s="14"/>
    </row>
    <row r="2" spans="1:9" s="1" customFormat="1" ht="15" customHeight="1">
      <c r="A2" s="94"/>
      <c r="B2" s="95"/>
      <c r="C2" s="95"/>
      <c r="D2" s="100" t="s">
        <v>46</v>
      </c>
      <c r="E2" s="100"/>
      <c r="F2" s="11"/>
      <c r="G2" s="11"/>
      <c r="H2" s="11"/>
      <c r="I2" s="15"/>
    </row>
    <row r="3" spans="1:9" s="1" customFormat="1" ht="15" customHeight="1">
      <c r="A3" s="94"/>
      <c r="B3" s="95"/>
      <c r="C3" s="95"/>
      <c r="D3" s="100" t="s">
        <v>1401</v>
      </c>
      <c r="E3" s="100"/>
      <c r="F3" s="11"/>
      <c r="G3" s="11"/>
      <c r="H3" s="11"/>
      <c r="I3" s="15"/>
    </row>
    <row r="4" spans="1:9" s="1" customFormat="1" ht="15" customHeight="1">
      <c r="A4" s="96"/>
      <c r="B4" s="97"/>
      <c r="C4" s="97"/>
      <c r="D4" s="101" t="s">
        <v>1456</v>
      </c>
      <c r="E4" s="101"/>
      <c r="F4" s="16"/>
      <c r="G4" s="16"/>
      <c r="H4" s="16"/>
      <c r="I4" s="17"/>
    </row>
    <row r="5" spans="1:10" ht="25.5" customHeight="1">
      <c r="A5" s="90" t="s">
        <v>46</v>
      </c>
      <c r="B5" s="91"/>
      <c r="C5" s="6"/>
      <c r="D5" s="6"/>
      <c r="E5" s="6"/>
      <c r="F5" s="6"/>
      <c r="G5" s="6"/>
      <c r="H5" s="6"/>
      <c r="I5" s="18"/>
      <c r="J5" s="4"/>
    </row>
    <row r="6" spans="1:10" s="5" customFormat="1" ht="25.5">
      <c r="A6" s="7" t="s">
        <v>316</v>
      </c>
      <c r="B6" s="7" t="s">
        <v>512</v>
      </c>
      <c r="C6" s="7" t="s">
        <v>513</v>
      </c>
      <c r="D6" s="7" t="s">
        <v>514</v>
      </c>
      <c r="E6" s="7" t="s">
        <v>515</v>
      </c>
      <c r="F6" s="7" t="s">
        <v>341</v>
      </c>
      <c r="G6" s="7" t="s">
        <v>342</v>
      </c>
      <c r="H6" s="7" t="s">
        <v>343</v>
      </c>
      <c r="I6" s="7" t="s">
        <v>344</v>
      </c>
      <c r="J6" s="2"/>
    </row>
    <row r="7" spans="1:9" ht="45" customHeight="1">
      <c r="A7" s="54" t="s">
        <v>234</v>
      </c>
      <c r="B7" s="54" t="s">
        <v>640</v>
      </c>
      <c r="C7" s="54" t="s">
        <v>641</v>
      </c>
      <c r="D7" s="54" t="s">
        <v>642</v>
      </c>
      <c r="E7" s="55">
        <v>39448</v>
      </c>
      <c r="F7" s="55">
        <v>40056</v>
      </c>
      <c r="G7" s="56">
        <v>7500</v>
      </c>
      <c r="H7" s="56">
        <v>0</v>
      </c>
      <c r="I7" s="56">
        <v>7500</v>
      </c>
    </row>
    <row r="8" spans="1:9" ht="45" customHeight="1">
      <c r="A8" s="54" t="s">
        <v>234</v>
      </c>
      <c r="B8" s="54" t="s">
        <v>1245</v>
      </c>
      <c r="C8" s="54" t="s">
        <v>337</v>
      </c>
      <c r="D8" s="54" t="s">
        <v>1246</v>
      </c>
      <c r="E8" s="55">
        <v>39995</v>
      </c>
      <c r="F8" s="55">
        <v>40359</v>
      </c>
      <c r="G8" s="56">
        <v>17098</v>
      </c>
      <c r="H8" s="56">
        <v>0</v>
      </c>
      <c r="I8" s="56">
        <v>17098</v>
      </c>
    </row>
    <row r="9" spans="1:9" ht="45" customHeight="1">
      <c r="A9" s="54" t="s">
        <v>234</v>
      </c>
      <c r="B9" s="54" t="s">
        <v>235</v>
      </c>
      <c r="C9" s="54" t="s">
        <v>464</v>
      </c>
      <c r="D9" s="54" t="s">
        <v>233</v>
      </c>
      <c r="E9" s="55">
        <v>39630</v>
      </c>
      <c r="F9" s="55">
        <v>39994</v>
      </c>
      <c r="G9" s="56">
        <v>73133</v>
      </c>
      <c r="H9" s="56">
        <v>21867</v>
      </c>
      <c r="I9" s="56">
        <v>95000</v>
      </c>
    </row>
    <row r="10" spans="1:9" ht="45" customHeight="1">
      <c r="A10" s="54" t="s">
        <v>234</v>
      </c>
      <c r="B10" s="54" t="s">
        <v>235</v>
      </c>
      <c r="C10" s="54" t="s">
        <v>1247</v>
      </c>
      <c r="D10" s="54" t="s">
        <v>1248</v>
      </c>
      <c r="E10" s="55">
        <v>39692</v>
      </c>
      <c r="F10" s="55">
        <v>40178</v>
      </c>
      <c r="G10" s="56">
        <v>37037</v>
      </c>
      <c r="H10" s="56">
        <v>2963</v>
      </c>
      <c r="I10" s="56">
        <v>40000</v>
      </c>
    </row>
    <row r="11" spans="1:9" ht="45" customHeight="1" thickBot="1">
      <c r="A11" s="54" t="s">
        <v>234</v>
      </c>
      <c r="B11" s="54" t="s">
        <v>1249</v>
      </c>
      <c r="C11" s="54" t="s">
        <v>466</v>
      </c>
      <c r="D11" s="54" t="s">
        <v>1250</v>
      </c>
      <c r="E11" s="55">
        <v>39661</v>
      </c>
      <c r="F11" s="55">
        <v>40390</v>
      </c>
      <c r="G11" s="56">
        <v>186515</v>
      </c>
      <c r="H11" s="56">
        <v>5078</v>
      </c>
      <c r="I11" s="56">
        <v>191593</v>
      </c>
    </row>
    <row r="12" spans="1:9" ht="13.5" thickBot="1">
      <c r="A12" s="8" t="s">
        <v>519</v>
      </c>
      <c r="B12" s="10">
        <v>5</v>
      </c>
      <c r="C12" s="9"/>
      <c r="D12" s="9"/>
      <c r="E12" s="9"/>
      <c r="F12" s="9"/>
      <c r="G12" s="12">
        <f>SUM(G7:G11)</f>
        <v>321283</v>
      </c>
      <c r="H12" s="12">
        <f>SUM(H7:H11)</f>
        <v>29908</v>
      </c>
      <c r="I12" s="12">
        <f>SUM(I7:I11)</f>
        <v>351191</v>
      </c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5" s="57" customFormat="1" ht="12.75"/>
    <row r="16" s="57" customFormat="1" ht="12.75"/>
    <row r="17" s="57" customFormat="1" ht="12.75"/>
    <row r="18" s="57" customFormat="1" ht="12.75"/>
    <row r="19" s="57" customFormat="1" ht="12.75"/>
    <row r="20" ht="12.75">
      <c r="D20" s="11"/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1" fitToWidth="1" horizontalDpi="600" verticalDpi="600" orientation="landscape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zoomScale="90" zoomScaleNormal="90" zoomScalePageLayoutView="0" workbookViewId="0" topLeftCell="A1">
      <selection activeCell="G3" sqref="G3"/>
    </sheetView>
  </sheetViews>
  <sheetFormatPr defaultColWidth="9.140625" defaultRowHeight="12.75"/>
  <cols>
    <col min="1" max="1" width="21.140625" style="0" customWidth="1"/>
    <col min="2" max="2" width="23.57421875" style="0" customWidth="1"/>
    <col min="3" max="3" width="28.7109375" style="0" customWidth="1"/>
    <col min="4" max="4" width="40.8515625" style="0" customWidth="1"/>
    <col min="5" max="7" width="11.00390625" style="0" bestFit="1" customWidth="1"/>
    <col min="8" max="8" width="9.28125" style="0" bestFit="1" customWidth="1"/>
    <col min="9" max="9" width="11.00390625" style="0" bestFit="1" customWidth="1"/>
  </cols>
  <sheetData>
    <row r="1" spans="1:9" s="1" customFormat="1" ht="15" customHeight="1">
      <c r="A1" s="92"/>
      <c r="B1" s="93"/>
      <c r="C1" s="93"/>
      <c r="D1" s="98" t="s">
        <v>1402</v>
      </c>
      <c r="E1" s="98"/>
      <c r="F1" s="99"/>
      <c r="G1" s="99"/>
      <c r="H1" s="13"/>
      <c r="I1" s="14"/>
    </row>
    <row r="2" spans="1:9" s="1" customFormat="1" ht="15" customHeight="1">
      <c r="A2" s="94"/>
      <c r="B2" s="95"/>
      <c r="C2" s="95"/>
      <c r="D2" s="100" t="s">
        <v>1463</v>
      </c>
      <c r="E2" s="100"/>
      <c r="F2" s="11"/>
      <c r="G2" s="11"/>
      <c r="H2" s="11"/>
      <c r="I2" s="15"/>
    </row>
    <row r="3" spans="1:9" s="1" customFormat="1" ht="15" customHeight="1">
      <c r="A3" s="94"/>
      <c r="B3" s="95"/>
      <c r="C3" s="95"/>
      <c r="D3" s="100" t="s">
        <v>1401</v>
      </c>
      <c r="E3" s="100"/>
      <c r="F3" s="11"/>
      <c r="G3" s="11"/>
      <c r="H3" s="11"/>
      <c r="I3" s="15"/>
    </row>
    <row r="4" spans="1:9" s="1" customFormat="1" ht="15" customHeight="1">
      <c r="A4" s="96"/>
      <c r="B4" s="97"/>
      <c r="C4" s="97"/>
      <c r="D4" s="101" t="s">
        <v>1456</v>
      </c>
      <c r="E4" s="101"/>
      <c r="F4" s="16"/>
      <c r="G4" s="16"/>
      <c r="H4" s="16"/>
      <c r="I4" s="17"/>
    </row>
    <row r="5" spans="1:9" ht="25.5" customHeight="1">
      <c r="A5" s="90" t="s">
        <v>154</v>
      </c>
      <c r="B5" s="91"/>
      <c r="C5" s="6"/>
      <c r="D5" s="6"/>
      <c r="E5" s="6"/>
      <c r="F5" s="6"/>
      <c r="G5" s="6"/>
      <c r="H5" s="6"/>
      <c r="I5" s="18"/>
    </row>
    <row r="6" spans="1:9" s="5" customFormat="1" ht="25.5">
      <c r="A6" s="7" t="s">
        <v>316</v>
      </c>
      <c r="B6" s="7" t="s">
        <v>512</v>
      </c>
      <c r="C6" s="7" t="s">
        <v>513</v>
      </c>
      <c r="D6" s="7" t="s">
        <v>514</v>
      </c>
      <c r="E6" s="7" t="s">
        <v>515</v>
      </c>
      <c r="F6" s="7" t="s">
        <v>341</v>
      </c>
      <c r="G6" s="7" t="s">
        <v>342</v>
      </c>
      <c r="H6" s="7" t="s">
        <v>343</v>
      </c>
      <c r="I6" s="7" t="s">
        <v>344</v>
      </c>
    </row>
    <row r="7" spans="1:9" s="73" customFormat="1" ht="39.75" customHeight="1">
      <c r="A7" s="19" t="s">
        <v>1251</v>
      </c>
      <c r="B7" s="19" t="s">
        <v>557</v>
      </c>
      <c r="C7" s="19" t="s">
        <v>408</v>
      </c>
      <c r="D7" s="19" t="s">
        <v>1252</v>
      </c>
      <c r="E7" s="71">
        <v>39630</v>
      </c>
      <c r="F7" s="71">
        <v>39994</v>
      </c>
      <c r="G7" s="72">
        <v>31356</v>
      </c>
      <c r="H7" s="72">
        <v>4484</v>
      </c>
      <c r="I7" s="72">
        <v>35840</v>
      </c>
    </row>
    <row r="8" spans="1:9" s="73" customFormat="1" ht="39.75" customHeight="1">
      <c r="A8" s="19" t="s">
        <v>154</v>
      </c>
      <c r="B8" s="19" t="s">
        <v>164</v>
      </c>
      <c r="C8" s="19" t="s">
        <v>55</v>
      </c>
      <c r="D8" s="19" t="s">
        <v>1253</v>
      </c>
      <c r="E8" s="71">
        <v>39630</v>
      </c>
      <c r="F8" s="71">
        <v>39994</v>
      </c>
      <c r="G8" s="72">
        <v>335822</v>
      </c>
      <c r="H8" s="72">
        <v>46020</v>
      </c>
      <c r="I8" s="72">
        <v>381842</v>
      </c>
    </row>
    <row r="9" spans="1:9" s="73" customFormat="1" ht="39.75" customHeight="1">
      <c r="A9" s="19" t="s">
        <v>154</v>
      </c>
      <c r="B9" s="19" t="s">
        <v>162</v>
      </c>
      <c r="C9" s="19" t="s">
        <v>418</v>
      </c>
      <c r="D9" s="19" t="s">
        <v>1254</v>
      </c>
      <c r="E9" s="71">
        <v>39703</v>
      </c>
      <c r="F9" s="71">
        <v>40178</v>
      </c>
      <c r="G9" s="72">
        <v>15000</v>
      </c>
      <c r="H9" s="72">
        <v>0</v>
      </c>
      <c r="I9" s="72">
        <v>15000</v>
      </c>
    </row>
    <row r="10" spans="1:9" s="73" customFormat="1" ht="39.75" customHeight="1">
      <c r="A10" s="19" t="s">
        <v>154</v>
      </c>
      <c r="B10" s="19" t="s">
        <v>162</v>
      </c>
      <c r="C10" s="19" t="s">
        <v>170</v>
      </c>
      <c r="D10" s="19" t="s">
        <v>1260</v>
      </c>
      <c r="E10" s="71">
        <v>39906</v>
      </c>
      <c r="F10" s="71">
        <v>39994</v>
      </c>
      <c r="G10" s="72">
        <v>4337</v>
      </c>
      <c r="H10" s="72">
        <v>620</v>
      </c>
      <c r="I10" s="72">
        <v>4957</v>
      </c>
    </row>
    <row r="11" spans="1:9" s="73" customFormat="1" ht="39.75" customHeight="1">
      <c r="A11" s="19" t="s">
        <v>154</v>
      </c>
      <c r="B11" s="19" t="s">
        <v>162</v>
      </c>
      <c r="C11" s="19" t="s">
        <v>727</v>
      </c>
      <c r="D11" s="19" t="s">
        <v>1257</v>
      </c>
      <c r="E11" s="71">
        <v>39934</v>
      </c>
      <c r="F11" s="71">
        <v>40543</v>
      </c>
      <c r="G11" s="72">
        <v>58618</v>
      </c>
      <c r="H11" s="72">
        <v>8382</v>
      </c>
      <c r="I11" s="72">
        <v>67000</v>
      </c>
    </row>
    <row r="12" spans="1:9" s="73" customFormat="1" ht="39.75" customHeight="1">
      <c r="A12" s="19" t="s">
        <v>154</v>
      </c>
      <c r="B12" s="19" t="s">
        <v>162</v>
      </c>
      <c r="C12" s="19" t="s">
        <v>1255</v>
      </c>
      <c r="D12" s="19" t="s">
        <v>1256</v>
      </c>
      <c r="E12" s="71">
        <v>39814</v>
      </c>
      <c r="F12" s="71">
        <v>40208</v>
      </c>
      <c r="G12" s="72">
        <v>36206</v>
      </c>
      <c r="H12" s="72">
        <v>1810</v>
      </c>
      <c r="I12" s="72">
        <v>38016</v>
      </c>
    </row>
    <row r="13" spans="1:9" s="73" customFormat="1" ht="39.75" customHeight="1">
      <c r="A13" s="19" t="s">
        <v>154</v>
      </c>
      <c r="B13" s="19" t="s">
        <v>162</v>
      </c>
      <c r="C13" s="19" t="s">
        <v>731</v>
      </c>
      <c r="D13" s="19" t="s">
        <v>1258</v>
      </c>
      <c r="E13" s="71">
        <v>39692</v>
      </c>
      <c r="F13" s="71">
        <v>40421</v>
      </c>
      <c r="G13" s="72">
        <v>27777</v>
      </c>
      <c r="H13" s="72">
        <v>0</v>
      </c>
      <c r="I13" s="72">
        <v>27777</v>
      </c>
    </row>
    <row r="14" spans="1:9" s="73" customFormat="1" ht="39.75" customHeight="1">
      <c r="A14" s="19" t="s">
        <v>154</v>
      </c>
      <c r="B14" s="19" t="s">
        <v>162</v>
      </c>
      <c r="C14" s="19" t="s">
        <v>163</v>
      </c>
      <c r="D14" s="19" t="s">
        <v>1259</v>
      </c>
      <c r="E14" s="71">
        <v>39692</v>
      </c>
      <c r="F14" s="71">
        <v>40056</v>
      </c>
      <c r="G14" s="72">
        <v>43896</v>
      </c>
      <c r="H14" s="72">
        <v>6277</v>
      </c>
      <c r="I14" s="72">
        <v>50173</v>
      </c>
    </row>
    <row r="15" spans="1:9" s="73" customFormat="1" ht="39.75" customHeight="1">
      <c r="A15" s="19" t="s">
        <v>154</v>
      </c>
      <c r="B15" s="19" t="s">
        <v>1261</v>
      </c>
      <c r="C15" s="19" t="s">
        <v>1262</v>
      </c>
      <c r="D15" s="19" t="s">
        <v>1263</v>
      </c>
      <c r="E15" s="71">
        <v>39630</v>
      </c>
      <c r="F15" s="71">
        <v>40178</v>
      </c>
      <c r="G15" s="72">
        <v>1312</v>
      </c>
      <c r="H15" s="72">
        <v>188</v>
      </c>
      <c r="I15" s="72">
        <v>1500</v>
      </c>
    </row>
    <row r="16" spans="1:9" s="73" customFormat="1" ht="39.75" customHeight="1">
      <c r="A16" s="19" t="s">
        <v>154</v>
      </c>
      <c r="B16" s="19" t="s">
        <v>339</v>
      </c>
      <c r="C16" s="19" t="s">
        <v>1264</v>
      </c>
      <c r="D16" s="19" t="s">
        <v>1265</v>
      </c>
      <c r="E16" s="71">
        <v>39814</v>
      </c>
      <c r="F16" s="71">
        <v>40512</v>
      </c>
      <c r="G16" s="72">
        <v>8749</v>
      </c>
      <c r="H16" s="72">
        <v>1251</v>
      </c>
      <c r="I16" s="72">
        <v>10000</v>
      </c>
    </row>
    <row r="17" spans="1:9" s="73" customFormat="1" ht="39.75" customHeight="1">
      <c r="A17" s="19" t="s">
        <v>154</v>
      </c>
      <c r="B17" s="19" t="s">
        <v>159</v>
      </c>
      <c r="C17" s="19" t="s">
        <v>160</v>
      </c>
      <c r="D17" s="19" t="s">
        <v>552</v>
      </c>
      <c r="E17" s="71">
        <v>39722</v>
      </c>
      <c r="F17" s="71">
        <v>40086</v>
      </c>
      <c r="G17" s="72">
        <v>43745</v>
      </c>
      <c r="H17" s="72">
        <v>6255</v>
      </c>
      <c r="I17" s="72">
        <v>50000</v>
      </c>
    </row>
    <row r="18" spans="1:9" s="73" customFormat="1" ht="39.75" customHeight="1">
      <c r="A18" s="19" t="s">
        <v>154</v>
      </c>
      <c r="B18" s="19" t="s">
        <v>159</v>
      </c>
      <c r="C18" s="19" t="s">
        <v>160</v>
      </c>
      <c r="D18" s="19" t="s">
        <v>161</v>
      </c>
      <c r="E18" s="71">
        <v>39757</v>
      </c>
      <c r="F18" s="71">
        <v>40298</v>
      </c>
      <c r="G18" s="72">
        <v>169466</v>
      </c>
      <c r="H18" s="72">
        <v>24234</v>
      </c>
      <c r="I18" s="72">
        <v>193700</v>
      </c>
    </row>
    <row r="19" spans="1:9" s="73" customFormat="1" ht="39.75" customHeight="1">
      <c r="A19" s="19" t="s">
        <v>154</v>
      </c>
      <c r="B19" s="19" t="s">
        <v>1266</v>
      </c>
      <c r="C19" s="19" t="s">
        <v>1267</v>
      </c>
      <c r="D19" s="19" t="s">
        <v>1268</v>
      </c>
      <c r="E19" s="71">
        <v>39630</v>
      </c>
      <c r="F19" s="71">
        <v>39994</v>
      </c>
      <c r="G19" s="72">
        <v>10996</v>
      </c>
      <c r="H19" s="72">
        <v>0</v>
      </c>
      <c r="I19" s="72">
        <v>10996</v>
      </c>
    </row>
    <row r="20" spans="1:9" s="73" customFormat="1" ht="39.75" customHeight="1">
      <c r="A20" s="19" t="s">
        <v>154</v>
      </c>
      <c r="B20" s="19" t="s">
        <v>1269</v>
      </c>
      <c r="C20" s="19" t="s">
        <v>465</v>
      </c>
      <c r="D20" s="19" t="s">
        <v>1270</v>
      </c>
      <c r="E20" s="71">
        <v>39630</v>
      </c>
      <c r="F20" s="71">
        <v>39903</v>
      </c>
      <c r="G20" s="72">
        <v>16568</v>
      </c>
      <c r="H20" s="72">
        <v>2369</v>
      </c>
      <c r="I20" s="72">
        <v>18937</v>
      </c>
    </row>
    <row r="21" spans="1:9" s="73" customFormat="1" ht="39.75" customHeight="1">
      <c r="A21" s="19" t="s">
        <v>154</v>
      </c>
      <c r="B21" s="19" t="s">
        <v>166</v>
      </c>
      <c r="C21" s="19" t="s">
        <v>553</v>
      </c>
      <c r="D21" s="19" t="s">
        <v>1272</v>
      </c>
      <c r="E21" s="71">
        <v>39448</v>
      </c>
      <c r="F21" s="71">
        <v>39813</v>
      </c>
      <c r="G21" s="72">
        <v>6255</v>
      </c>
      <c r="H21" s="72">
        <v>0</v>
      </c>
      <c r="I21" s="72">
        <v>6255</v>
      </c>
    </row>
    <row r="22" spans="1:9" s="73" customFormat="1" ht="39.75" customHeight="1">
      <c r="A22" s="19" t="s">
        <v>154</v>
      </c>
      <c r="B22" s="19" t="s">
        <v>554</v>
      </c>
      <c r="C22" s="19" t="s">
        <v>520</v>
      </c>
      <c r="D22" s="19" t="s">
        <v>1273</v>
      </c>
      <c r="E22" s="71">
        <v>39814</v>
      </c>
      <c r="F22" s="71">
        <v>40178</v>
      </c>
      <c r="G22" s="72">
        <v>15000</v>
      </c>
      <c r="H22" s="72">
        <v>0</v>
      </c>
      <c r="I22" s="72">
        <v>15000</v>
      </c>
    </row>
    <row r="23" spans="1:9" s="73" customFormat="1" ht="39.75" customHeight="1">
      <c r="A23" s="19" t="s">
        <v>154</v>
      </c>
      <c r="B23" s="19" t="s">
        <v>165</v>
      </c>
      <c r="C23" s="19" t="s">
        <v>408</v>
      </c>
      <c r="D23" s="19" t="s">
        <v>1274</v>
      </c>
      <c r="E23" s="71">
        <v>39630</v>
      </c>
      <c r="F23" s="71">
        <v>39994</v>
      </c>
      <c r="G23" s="72">
        <v>61096</v>
      </c>
      <c r="H23" s="72">
        <v>0</v>
      </c>
      <c r="I23" s="72">
        <v>61096</v>
      </c>
    </row>
    <row r="24" spans="1:9" s="73" customFormat="1" ht="39.75" customHeight="1">
      <c r="A24" s="19" t="s">
        <v>154</v>
      </c>
      <c r="B24" s="19" t="s">
        <v>165</v>
      </c>
      <c r="C24" s="19" t="s">
        <v>1275</v>
      </c>
      <c r="D24" s="19" t="s">
        <v>1276</v>
      </c>
      <c r="E24" s="71">
        <v>39873</v>
      </c>
      <c r="F24" s="71">
        <v>39994</v>
      </c>
      <c r="G24" s="72">
        <v>6999</v>
      </c>
      <c r="H24" s="72">
        <v>1001</v>
      </c>
      <c r="I24" s="72">
        <v>8000</v>
      </c>
    </row>
    <row r="25" spans="1:9" s="73" customFormat="1" ht="39.75" customHeight="1">
      <c r="A25" s="19" t="s">
        <v>154</v>
      </c>
      <c r="B25" s="19" t="s">
        <v>555</v>
      </c>
      <c r="C25" s="19" t="s">
        <v>465</v>
      </c>
      <c r="D25" s="19" t="s">
        <v>1277</v>
      </c>
      <c r="E25" s="71">
        <v>39814</v>
      </c>
      <c r="F25" s="71">
        <v>40086</v>
      </c>
      <c r="G25" s="72">
        <v>11255</v>
      </c>
      <c r="H25" s="72">
        <v>1610</v>
      </c>
      <c r="I25" s="72">
        <v>12865</v>
      </c>
    </row>
    <row r="26" spans="1:9" s="73" customFormat="1" ht="39.75" customHeight="1">
      <c r="A26" s="19" t="s">
        <v>154</v>
      </c>
      <c r="B26" s="19" t="s">
        <v>1442</v>
      </c>
      <c r="C26" s="19" t="s">
        <v>440</v>
      </c>
      <c r="D26" s="19" t="s">
        <v>1271</v>
      </c>
      <c r="E26" s="71">
        <v>39630</v>
      </c>
      <c r="F26" s="71">
        <v>39994</v>
      </c>
      <c r="G26" s="72">
        <v>43482</v>
      </c>
      <c r="H26" s="72">
        <v>6218</v>
      </c>
      <c r="I26" s="72">
        <v>49700</v>
      </c>
    </row>
    <row r="27" spans="1:9" s="73" customFormat="1" ht="39.75" customHeight="1">
      <c r="A27" s="19" t="s">
        <v>154</v>
      </c>
      <c r="B27" s="19" t="s">
        <v>1442</v>
      </c>
      <c r="C27" s="19" t="s">
        <v>440</v>
      </c>
      <c r="D27" s="19" t="s">
        <v>1271</v>
      </c>
      <c r="E27" s="71">
        <v>39630</v>
      </c>
      <c r="F27" s="71">
        <v>40359</v>
      </c>
      <c r="G27" s="72">
        <v>108343</v>
      </c>
      <c r="H27" s="72">
        <v>14993</v>
      </c>
      <c r="I27" s="72">
        <v>123336</v>
      </c>
    </row>
    <row r="28" spans="1:9" s="73" customFormat="1" ht="39.75" customHeight="1">
      <c r="A28" s="19" t="s">
        <v>154</v>
      </c>
      <c r="B28" s="19" t="s">
        <v>556</v>
      </c>
      <c r="C28" s="19" t="s">
        <v>440</v>
      </c>
      <c r="D28" s="19" t="s">
        <v>1278</v>
      </c>
      <c r="E28" s="71">
        <v>39469</v>
      </c>
      <c r="F28" s="71">
        <v>39903</v>
      </c>
      <c r="G28" s="72">
        <v>2000</v>
      </c>
      <c r="H28" s="72">
        <v>0</v>
      </c>
      <c r="I28" s="72">
        <v>2000</v>
      </c>
    </row>
    <row r="29" spans="1:9" s="73" customFormat="1" ht="39.75" customHeight="1">
      <c r="A29" s="19" t="s">
        <v>1443</v>
      </c>
      <c r="B29" s="19" t="s">
        <v>158</v>
      </c>
      <c r="C29" s="19" t="s">
        <v>1405</v>
      </c>
      <c r="D29" s="19" t="s">
        <v>1291</v>
      </c>
      <c r="E29" s="71">
        <v>39948</v>
      </c>
      <c r="F29" s="71">
        <v>41773</v>
      </c>
      <c r="G29" s="72">
        <v>3118122</v>
      </c>
      <c r="H29" s="72">
        <v>0</v>
      </c>
      <c r="I29" s="72">
        <v>3118122</v>
      </c>
    </row>
    <row r="30" spans="1:9" s="73" customFormat="1" ht="39.75" customHeight="1">
      <c r="A30" s="19" t="s">
        <v>1443</v>
      </c>
      <c r="B30" s="19" t="s">
        <v>158</v>
      </c>
      <c r="C30" s="19" t="s">
        <v>1405</v>
      </c>
      <c r="D30" s="19" t="s">
        <v>1292</v>
      </c>
      <c r="E30" s="71">
        <v>39948</v>
      </c>
      <c r="F30" s="71">
        <v>41773</v>
      </c>
      <c r="G30" s="72">
        <v>1231071</v>
      </c>
      <c r="H30" s="72">
        <v>0</v>
      </c>
      <c r="I30" s="72">
        <v>1231071</v>
      </c>
    </row>
    <row r="31" spans="1:9" s="73" customFormat="1" ht="39.75" customHeight="1">
      <c r="A31" s="19" t="s">
        <v>558</v>
      </c>
      <c r="B31" s="19" t="s">
        <v>1444</v>
      </c>
      <c r="C31" s="19" t="s">
        <v>171</v>
      </c>
      <c r="D31" s="19" t="s">
        <v>169</v>
      </c>
      <c r="E31" s="71">
        <v>39814</v>
      </c>
      <c r="F31" s="71">
        <v>40513</v>
      </c>
      <c r="G31" s="72">
        <v>7437</v>
      </c>
      <c r="H31" s="72">
        <v>1063</v>
      </c>
      <c r="I31" s="72">
        <v>8500</v>
      </c>
    </row>
    <row r="32" spans="1:9" s="73" customFormat="1" ht="39.75" customHeight="1">
      <c r="A32" s="19" t="s">
        <v>558</v>
      </c>
      <c r="B32" s="19" t="s">
        <v>167</v>
      </c>
      <c r="C32" s="19" t="s">
        <v>559</v>
      </c>
      <c r="D32" s="19" t="s">
        <v>1283</v>
      </c>
      <c r="E32" s="71">
        <v>39904</v>
      </c>
      <c r="F32" s="71">
        <v>40268</v>
      </c>
      <c r="G32" s="72">
        <v>3500</v>
      </c>
      <c r="H32" s="72">
        <v>0</v>
      </c>
      <c r="I32" s="72">
        <v>3500</v>
      </c>
    </row>
    <row r="33" spans="1:9" s="73" customFormat="1" ht="39.75" customHeight="1">
      <c r="A33" s="19" t="s">
        <v>558</v>
      </c>
      <c r="B33" s="19" t="s">
        <v>167</v>
      </c>
      <c r="C33" s="19" t="s">
        <v>559</v>
      </c>
      <c r="D33" s="19" t="s">
        <v>1280</v>
      </c>
      <c r="E33" s="71">
        <v>39904</v>
      </c>
      <c r="F33" s="71">
        <v>40268</v>
      </c>
      <c r="G33" s="72">
        <v>2500</v>
      </c>
      <c r="H33" s="72">
        <v>0</v>
      </c>
      <c r="I33" s="72">
        <v>2500</v>
      </c>
    </row>
    <row r="34" spans="1:9" s="73" customFormat="1" ht="39.75" customHeight="1">
      <c r="A34" s="19" t="s">
        <v>558</v>
      </c>
      <c r="B34" s="19" t="s">
        <v>167</v>
      </c>
      <c r="C34" s="19" t="s">
        <v>168</v>
      </c>
      <c r="D34" s="19" t="s">
        <v>560</v>
      </c>
      <c r="E34" s="71">
        <v>39995</v>
      </c>
      <c r="F34" s="71">
        <v>40359</v>
      </c>
      <c r="G34" s="72">
        <v>2000</v>
      </c>
      <c r="H34" s="72">
        <v>0</v>
      </c>
      <c r="I34" s="72">
        <v>2000</v>
      </c>
    </row>
    <row r="35" spans="1:9" s="73" customFormat="1" ht="39.75" customHeight="1">
      <c r="A35" s="19" t="s">
        <v>558</v>
      </c>
      <c r="B35" s="19" t="s">
        <v>167</v>
      </c>
      <c r="C35" s="19" t="s">
        <v>559</v>
      </c>
      <c r="D35" s="19" t="s">
        <v>1279</v>
      </c>
      <c r="E35" s="71">
        <v>39904</v>
      </c>
      <c r="F35" s="71">
        <v>40268</v>
      </c>
      <c r="G35" s="72">
        <v>1500</v>
      </c>
      <c r="H35" s="72">
        <v>0</v>
      </c>
      <c r="I35" s="72">
        <v>1500</v>
      </c>
    </row>
    <row r="36" spans="1:9" s="73" customFormat="1" ht="39.75" customHeight="1">
      <c r="A36" s="19" t="s">
        <v>558</v>
      </c>
      <c r="B36" s="19" t="s">
        <v>167</v>
      </c>
      <c r="C36" s="19" t="s">
        <v>550</v>
      </c>
      <c r="D36" s="19" t="s">
        <v>1281</v>
      </c>
      <c r="E36" s="71">
        <v>39782</v>
      </c>
      <c r="F36" s="71">
        <v>40086</v>
      </c>
      <c r="G36" s="72">
        <v>90000</v>
      </c>
      <c r="H36" s="72">
        <v>0</v>
      </c>
      <c r="I36" s="72">
        <v>90000</v>
      </c>
    </row>
    <row r="37" spans="1:9" s="73" customFormat="1" ht="39.75" customHeight="1">
      <c r="A37" s="19" t="s">
        <v>558</v>
      </c>
      <c r="B37" s="19" t="s">
        <v>167</v>
      </c>
      <c r="C37" s="19" t="s">
        <v>1285</v>
      </c>
      <c r="D37" s="19" t="s">
        <v>169</v>
      </c>
      <c r="E37" s="71">
        <v>39904</v>
      </c>
      <c r="F37" s="71">
        <v>40359</v>
      </c>
      <c r="G37" s="72">
        <v>1750</v>
      </c>
      <c r="H37" s="72">
        <v>250</v>
      </c>
      <c r="I37" s="72">
        <v>2000</v>
      </c>
    </row>
    <row r="38" spans="1:9" s="73" customFormat="1" ht="39.75" customHeight="1">
      <c r="A38" s="19" t="s">
        <v>558</v>
      </c>
      <c r="B38" s="19" t="s">
        <v>167</v>
      </c>
      <c r="C38" s="19" t="s">
        <v>559</v>
      </c>
      <c r="D38" s="19" t="s">
        <v>1284</v>
      </c>
      <c r="E38" s="71">
        <v>39904</v>
      </c>
      <c r="F38" s="71">
        <v>40268</v>
      </c>
      <c r="G38" s="72">
        <v>1500</v>
      </c>
      <c r="H38" s="72">
        <v>0</v>
      </c>
      <c r="I38" s="72">
        <v>1500</v>
      </c>
    </row>
    <row r="39" spans="1:9" s="73" customFormat="1" ht="39.75" customHeight="1">
      <c r="A39" s="19" t="s">
        <v>558</v>
      </c>
      <c r="B39" s="19" t="s">
        <v>167</v>
      </c>
      <c r="C39" s="19" t="s">
        <v>559</v>
      </c>
      <c r="D39" s="19" t="s">
        <v>1282</v>
      </c>
      <c r="E39" s="71">
        <v>39904</v>
      </c>
      <c r="F39" s="71">
        <v>40633</v>
      </c>
      <c r="G39" s="72">
        <v>500</v>
      </c>
      <c r="H39" s="72">
        <v>0</v>
      </c>
      <c r="I39" s="72">
        <v>500</v>
      </c>
    </row>
    <row r="40" spans="1:9" s="73" customFormat="1" ht="39.75" customHeight="1">
      <c r="A40" s="19" t="s">
        <v>558</v>
      </c>
      <c r="B40" s="19" t="s">
        <v>167</v>
      </c>
      <c r="C40" s="19" t="s">
        <v>550</v>
      </c>
      <c r="D40" s="19" t="s">
        <v>551</v>
      </c>
      <c r="E40" s="71">
        <v>39722</v>
      </c>
      <c r="F40" s="71">
        <v>40251</v>
      </c>
      <c r="G40" s="72">
        <v>16460</v>
      </c>
      <c r="H40" s="72">
        <v>0</v>
      </c>
      <c r="I40" s="72">
        <v>16460</v>
      </c>
    </row>
    <row r="41" spans="1:9" s="73" customFormat="1" ht="39.75" customHeight="1">
      <c r="A41" s="19" t="s">
        <v>558</v>
      </c>
      <c r="B41" s="19" t="s">
        <v>561</v>
      </c>
      <c r="C41" s="19" t="s">
        <v>559</v>
      </c>
      <c r="D41" s="19" t="s">
        <v>1286</v>
      </c>
      <c r="E41" s="71">
        <v>39692</v>
      </c>
      <c r="F41" s="71">
        <v>39903</v>
      </c>
      <c r="G41" s="72">
        <v>1300</v>
      </c>
      <c r="H41" s="72">
        <v>0</v>
      </c>
      <c r="I41" s="72">
        <v>1300</v>
      </c>
    </row>
    <row r="42" spans="1:9" s="73" customFormat="1" ht="39.75" customHeight="1">
      <c r="A42" s="19" t="s">
        <v>558</v>
      </c>
      <c r="B42" s="19" t="s">
        <v>561</v>
      </c>
      <c r="C42" s="19" t="s">
        <v>559</v>
      </c>
      <c r="D42" s="19" t="s">
        <v>562</v>
      </c>
      <c r="E42" s="71">
        <v>39904</v>
      </c>
      <c r="F42" s="71">
        <v>40268</v>
      </c>
      <c r="G42" s="72">
        <v>1800</v>
      </c>
      <c r="H42" s="72">
        <v>0</v>
      </c>
      <c r="I42" s="72">
        <v>1800</v>
      </c>
    </row>
    <row r="43" spans="1:9" s="73" customFormat="1" ht="39.75" customHeight="1">
      <c r="A43" s="19" t="s">
        <v>558</v>
      </c>
      <c r="B43" s="19" t="s">
        <v>155</v>
      </c>
      <c r="C43" s="19" t="s">
        <v>1289</v>
      </c>
      <c r="D43" s="19" t="s">
        <v>1290</v>
      </c>
      <c r="E43" s="71">
        <v>39326</v>
      </c>
      <c r="F43" s="71">
        <v>39691</v>
      </c>
      <c r="G43" s="72">
        <v>2122</v>
      </c>
      <c r="H43" s="72">
        <v>303</v>
      </c>
      <c r="I43" s="72">
        <v>2425</v>
      </c>
    </row>
    <row r="44" spans="1:9" s="73" customFormat="1" ht="39.75" customHeight="1">
      <c r="A44" s="19" t="s">
        <v>558</v>
      </c>
      <c r="B44" s="19" t="s">
        <v>155</v>
      </c>
      <c r="C44" s="19" t="s">
        <v>1287</v>
      </c>
      <c r="D44" s="19" t="s">
        <v>1288</v>
      </c>
      <c r="E44" s="71">
        <v>39539</v>
      </c>
      <c r="F44" s="71">
        <v>39903</v>
      </c>
      <c r="G44" s="72">
        <v>4689</v>
      </c>
      <c r="H44" s="72">
        <v>671</v>
      </c>
      <c r="I44" s="72">
        <v>5360</v>
      </c>
    </row>
    <row r="45" spans="1:9" s="73" customFormat="1" ht="39.75" customHeight="1">
      <c r="A45" s="19" t="s">
        <v>40</v>
      </c>
      <c r="B45" s="19" t="s">
        <v>156</v>
      </c>
      <c r="C45" s="19" t="s">
        <v>418</v>
      </c>
      <c r="D45" s="19" t="s">
        <v>157</v>
      </c>
      <c r="E45" s="71">
        <v>39722</v>
      </c>
      <c r="F45" s="71">
        <v>40268</v>
      </c>
      <c r="G45" s="72">
        <v>17498</v>
      </c>
      <c r="H45" s="72">
        <v>2502</v>
      </c>
      <c r="I45" s="72">
        <v>20000</v>
      </c>
    </row>
    <row r="46" spans="1:9" s="73" customFormat="1" ht="39.75" customHeight="1">
      <c r="A46" s="19" t="s">
        <v>40</v>
      </c>
      <c r="B46" s="19" t="s">
        <v>296</v>
      </c>
      <c r="C46" s="19" t="s">
        <v>1295</v>
      </c>
      <c r="D46" s="19" t="s">
        <v>1296</v>
      </c>
      <c r="E46" s="71">
        <v>39676</v>
      </c>
      <c r="F46" s="71">
        <v>40770</v>
      </c>
      <c r="G46" s="72">
        <v>72713</v>
      </c>
      <c r="H46" s="72">
        <v>10398</v>
      </c>
      <c r="I46" s="72">
        <v>83111</v>
      </c>
    </row>
    <row r="47" spans="1:9" s="73" customFormat="1" ht="39.75" customHeight="1" thickBot="1">
      <c r="A47" s="19" t="s">
        <v>40</v>
      </c>
      <c r="B47" s="19" t="s">
        <v>1293</v>
      </c>
      <c r="C47" s="19" t="s">
        <v>520</v>
      </c>
      <c r="D47" s="19" t="s">
        <v>1294</v>
      </c>
      <c r="E47" s="71">
        <v>39356</v>
      </c>
      <c r="F47" s="71">
        <v>39721</v>
      </c>
      <c r="G47" s="72">
        <v>7500</v>
      </c>
      <c r="H47" s="72">
        <v>0</v>
      </c>
      <c r="I47" s="72">
        <v>7500</v>
      </c>
    </row>
    <row r="48" spans="1:9" ht="15.75" customHeight="1" thickBot="1">
      <c r="A48" s="8" t="s">
        <v>519</v>
      </c>
      <c r="B48" s="10">
        <v>41</v>
      </c>
      <c r="C48" s="9"/>
      <c r="D48" s="9"/>
      <c r="E48" s="9"/>
      <c r="F48" s="9"/>
      <c r="G48" s="12">
        <f>SUM(G7:G47)</f>
        <v>5642240</v>
      </c>
      <c r="H48" s="12">
        <f>SUM(H7:H47)</f>
        <v>140899</v>
      </c>
      <c r="I48" s="12">
        <f>SUM(I7:I47)</f>
        <v>5783139</v>
      </c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3" fitToWidth="1" horizontalDpi="600" verticalDpi="600" orientation="landscape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zoomScale="90" zoomScaleNormal="90" zoomScalePageLayoutView="0" workbookViewId="0" topLeftCell="A1">
      <selection activeCell="D1" sqref="D1:E4"/>
    </sheetView>
  </sheetViews>
  <sheetFormatPr defaultColWidth="9.140625" defaultRowHeight="12.75"/>
  <cols>
    <col min="1" max="1" width="21.140625" style="0" customWidth="1"/>
    <col min="2" max="2" width="23.57421875" style="0" customWidth="1"/>
    <col min="3" max="3" width="28.7109375" style="0" customWidth="1"/>
    <col min="4" max="4" width="40.8515625" style="0" customWidth="1"/>
    <col min="5" max="7" width="11.00390625" style="0" bestFit="1" customWidth="1"/>
    <col min="8" max="8" width="9.28125" style="0" bestFit="1" customWidth="1"/>
    <col min="9" max="9" width="11.00390625" style="0" bestFit="1" customWidth="1"/>
  </cols>
  <sheetData>
    <row r="1" spans="1:9" s="1" customFormat="1" ht="15" customHeight="1">
      <c r="A1" s="92"/>
      <c r="B1" s="93"/>
      <c r="C1" s="93"/>
      <c r="D1" s="98" t="s">
        <v>1402</v>
      </c>
      <c r="E1" s="98"/>
      <c r="F1" s="99"/>
      <c r="G1" s="99"/>
      <c r="H1" s="13"/>
      <c r="I1" s="14"/>
    </row>
    <row r="2" spans="1:9" s="1" customFormat="1" ht="15" customHeight="1">
      <c r="A2" s="94"/>
      <c r="B2" s="95"/>
      <c r="C2" s="95"/>
      <c r="D2" s="100" t="s">
        <v>45</v>
      </c>
      <c r="E2" s="100"/>
      <c r="F2" s="11"/>
      <c r="G2" s="11"/>
      <c r="H2" s="11"/>
      <c r="I2" s="15"/>
    </row>
    <row r="3" spans="1:9" s="1" customFormat="1" ht="15" customHeight="1">
      <c r="A3" s="94"/>
      <c r="B3" s="95"/>
      <c r="C3" s="95"/>
      <c r="D3" s="100" t="s">
        <v>1401</v>
      </c>
      <c r="E3" s="100"/>
      <c r="F3" s="11"/>
      <c r="G3" s="11"/>
      <c r="H3" s="11"/>
      <c r="I3" s="15"/>
    </row>
    <row r="4" spans="1:9" s="1" customFormat="1" ht="15" customHeight="1">
      <c r="A4" s="96"/>
      <c r="B4" s="97"/>
      <c r="C4" s="97"/>
      <c r="D4" s="101" t="s">
        <v>1456</v>
      </c>
      <c r="E4" s="101"/>
      <c r="F4" s="16"/>
      <c r="G4" s="16"/>
      <c r="H4" s="16"/>
      <c r="I4" s="17"/>
    </row>
    <row r="5" spans="1:9" ht="25.5" customHeight="1">
      <c r="A5" s="90" t="s">
        <v>45</v>
      </c>
      <c r="B5" s="91"/>
      <c r="C5" s="6"/>
      <c r="D5" s="6"/>
      <c r="E5" s="6"/>
      <c r="F5" s="6"/>
      <c r="G5" s="6"/>
      <c r="H5" s="6"/>
      <c r="I5" s="18"/>
    </row>
    <row r="6" spans="1:9" s="5" customFormat="1" ht="25.5">
      <c r="A6" s="7" t="s">
        <v>316</v>
      </c>
      <c r="B6" s="7" t="s">
        <v>512</v>
      </c>
      <c r="C6" s="7" t="s">
        <v>513</v>
      </c>
      <c r="D6" s="7" t="s">
        <v>514</v>
      </c>
      <c r="E6" s="7" t="s">
        <v>515</v>
      </c>
      <c r="F6" s="7" t="s">
        <v>341</v>
      </c>
      <c r="G6" s="7" t="s">
        <v>342</v>
      </c>
      <c r="H6" s="7" t="s">
        <v>343</v>
      </c>
      <c r="I6" s="7" t="s">
        <v>344</v>
      </c>
    </row>
    <row r="7" spans="1:9" s="73" customFormat="1" ht="63.75" customHeight="1">
      <c r="A7" s="19" t="s">
        <v>42</v>
      </c>
      <c r="B7" s="19" t="s">
        <v>288</v>
      </c>
      <c r="C7" s="19" t="s">
        <v>1306</v>
      </c>
      <c r="D7" s="19" t="s">
        <v>1307</v>
      </c>
      <c r="E7" s="71">
        <v>39692</v>
      </c>
      <c r="F7" s="71">
        <v>40421</v>
      </c>
      <c r="G7" s="72">
        <v>46000</v>
      </c>
      <c r="H7" s="72">
        <v>4600</v>
      </c>
      <c r="I7" s="72">
        <v>50600</v>
      </c>
    </row>
    <row r="8" spans="1:9" s="73" customFormat="1" ht="63.75" customHeight="1">
      <c r="A8" s="19" t="s">
        <v>43</v>
      </c>
      <c r="B8" s="19" t="s">
        <v>291</v>
      </c>
      <c r="C8" s="19" t="s">
        <v>170</v>
      </c>
      <c r="D8" s="19" t="s">
        <v>1311</v>
      </c>
      <c r="E8" s="71">
        <v>39417</v>
      </c>
      <c r="F8" s="71">
        <v>39964</v>
      </c>
      <c r="G8" s="72">
        <v>84637</v>
      </c>
      <c r="H8" s="72">
        <v>44011</v>
      </c>
      <c r="I8" s="72">
        <v>128648</v>
      </c>
    </row>
    <row r="9" spans="1:9" s="73" customFormat="1" ht="63.75" customHeight="1">
      <c r="A9" s="19" t="s">
        <v>43</v>
      </c>
      <c r="B9" s="19" t="s">
        <v>291</v>
      </c>
      <c r="C9" s="19" t="s">
        <v>518</v>
      </c>
      <c r="D9" s="19" t="s">
        <v>1315</v>
      </c>
      <c r="E9" s="71">
        <v>39661</v>
      </c>
      <c r="F9" s="71">
        <v>41486</v>
      </c>
      <c r="G9" s="72">
        <v>797046</v>
      </c>
      <c r="H9" s="72">
        <v>0</v>
      </c>
      <c r="I9" s="72">
        <v>797046</v>
      </c>
    </row>
    <row r="10" spans="1:9" s="73" customFormat="1" ht="63.75" customHeight="1">
      <c r="A10" s="19" t="s">
        <v>43</v>
      </c>
      <c r="B10" s="19" t="s">
        <v>291</v>
      </c>
      <c r="C10" s="19" t="s">
        <v>517</v>
      </c>
      <c r="D10" s="19" t="s">
        <v>1310</v>
      </c>
      <c r="E10" s="71">
        <v>39692</v>
      </c>
      <c r="F10" s="71">
        <v>41152</v>
      </c>
      <c r="G10" s="72">
        <v>746175</v>
      </c>
      <c r="H10" s="72">
        <v>327035</v>
      </c>
      <c r="I10" s="72">
        <v>1073210</v>
      </c>
    </row>
    <row r="11" spans="1:9" s="73" customFormat="1" ht="63.75" customHeight="1">
      <c r="A11" s="19" t="s">
        <v>43</v>
      </c>
      <c r="B11" s="19" t="s">
        <v>291</v>
      </c>
      <c r="C11" s="19" t="s">
        <v>261</v>
      </c>
      <c r="D11" s="19" t="s">
        <v>679</v>
      </c>
      <c r="E11" s="71">
        <v>39173</v>
      </c>
      <c r="F11" s="71">
        <v>39813</v>
      </c>
      <c r="G11" s="72">
        <v>9300</v>
      </c>
      <c r="H11" s="72">
        <v>1628</v>
      </c>
      <c r="I11" s="72">
        <v>10928</v>
      </c>
    </row>
    <row r="12" spans="1:9" s="73" customFormat="1" ht="63.75" customHeight="1">
      <c r="A12" s="19" t="s">
        <v>43</v>
      </c>
      <c r="B12" s="19" t="s">
        <v>291</v>
      </c>
      <c r="C12" s="19" t="s">
        <v>517</v>
      </c>
      <c r="D12" s="19" t="s">
        <v>1313</v>
      </c>
      <c r="E12" s="71">
        <v>40057</v>
      </c>
      <c r="F12" s="71">
        <v>41152</v>
      </c>
      <c r="G12" s="72">
        <v>378592</v>
      </c>
      <c r="H12" s="72">
        <v>170989</v>
      </c>
      <c r="I12" s="72">
        <v>549581</v>
      </c>
    </row>
    <row r="13" spans="1:9" s="73" customFormat="1" ht="63.75" customHeight="1">
      <c r="A13" s="19" t="s">
        <v>43</v>
      </c>
      <c r="B13" s="19" t="s">
        <v>291</v>
      </c>
      <c r="C13" s="19" t="s">
        <v>278</v>
      </c>
      <c r="D13" s="19" t="s">
        <v>1312</v>
      </c>
      <c r="E13" s="71">
        <v>39934</v>
      </c>
      <c r="F13" s="71">
        <v>40421</v>
      </c>
      <c r="G13" s="72">
        <v>50000</v>
      </c>
      <c r="H13" s="72">
        <v>0</v>
      </c>
      <c r="I13" s="72">
        <v>50000</v>
      </c>
    </row>
    <row r="14" spans="1:9" s="73" customFormat="1" ht="63.75" customHeight="1">
      <c r="A14" s="19" t="s">
        <v>43</v>
      </c>
      <c r="B14" s="19" t="s">
        <v>291</v>
      </c>
      <c r="C14" s="19" t="s">
        <v>259</v>
      </c>
      <c r="D14" s="19" t="s">
        <v>414</v>
      </c>
      <c r="E14" s="71">
        <v>39873</v>
      </c>
      <c r="F14" s="71">
        <v>40237</v>
      </c>
      <c r="G14" s="72">
        <v>92335</v>
      </c>
      <c r="H14" s="72">
        <v>0</v>
      </c>
      <c r="I14" s="72">
        <v>92335</v>
      </c>
    </row>
    <row r="15" spans="1:9" s="73" customFormat="1" ht="63.75" customHeight="1">
      <c r="A15" s="19" t="s">
        <v>43</v>
      </c>
      <c r="B15" s="19" t="s">
        <v>291</v>
      </c>
      <c r="C15" s="19" t="s">
        <v>1308</v>
      </c>
      <c r="D15" s="19" t="s">
        <v>1309</v>
      </c>
      <c r="E15" s="71">
        <v>39836</v>
      </c>
      <c r="F15" s="71">
        <v>40147</v>
      </c>
      <c r="G15" s="72">
        <v>32570</v>
      </c>
      <c r="H15" s="72">
        <v>8468</v>
      </c>
      <c r="I15" s="72">
        <v>41038</v>
      </c>
    </row>
    <row r="16" spans="1:9" s="73" customFormat="1" ht="63.75" customHeight="1">
      <c r="A16" s="19" t="s">
        <v>43</v>
      </c>
      <c r="B16" s="19" t="s">
        <v>291</v>
      </c>
      <c r="C16" s="19" t="s">
        <v>1308</v>
      </c>
      <c r="D16" s="19" t="s">
        <v>1309</v>
      </c>
      <c r="E16" s="71">
        <v>39527</v>
      </c>
      <c r="F16" s="71">
        <v>39782</v>
      </c>
      <c r="G16" s="72">
        <v>29137</v>
      </c>
      <c r="H16" s="72">
        <v>7576</v>
      </c>
      <c r="I16" s="72">
        <v>36713</v>
      </c>
    </row>
    <row r="17" spans="1:9" s="73" customFormat="1" ht="63.75" customHeight="1">
      <c r="A17" s="19" t="s">
        <v>43</v>
      </c>
      <c r="B17" s="19" t="s">
        <v>291</v>
      </c>
      <c r="C17" s="19" t="s">
        <v>261</v>
      </c>
      <c r="D17" s="19" t="s">
        <v>571</v>
      </c>
      <c r="E17" s="71">
        <v>38845</v>
      </c>
      <c r="F17" s="71">
        <v>40908</v>
      </c>
      <c r="G17" s="72">
        <v>52196</v>
      </c>
      <c r="H17" s="72">
        <v>9134</v>
      </c>
      <c r="I17" s="72">
        <v>61330</v>
      </c>
    </row>
    <row r="18" spans="1:9" s="73" customFormat="1" ht="63.75" customHeight="1">
      <c r="A18" s="19" t="s">
        <v>43</v>
      </c>
      <c r="B18" s="19" t="s">
        <v>291</v>
      </c>
      <c r="C18" s="19" t="s">
        <v>518</v>
      </c>
      <c r="D18" s="19" t="s">
        <v>1314</v>
      </c>
      <c r="E18" s="71">
        <v>39820</v>
      </c>
      <c r="F18" s="71">
        <v>41645</v>
      </c>
      <c r="G18" s="72">
        <v>797046</v>
      </c>
      <c r="H18" s="72">
        <v>0</v>
      </c>
      <c r="I18" s="72">
        <v>797046</v>
      </c>
    </row>
    <row r="19" spans="1:9" s="73" customFormat="1" ht="63.75" customHeight="1">
      <c r="A19" s="19" t="s">
        <v>43</v>
      </c>
      <c r="B19" s="19" t="s">
        <v>1316</v>
      </c>
      <c r="C19" s="19" t="s">
        <v>518</v>
      </c>
      <c r="D19" s="19" t="s">
        <v>1317</v>
      </c>
      <c r="E19" s="71">
        <v>39661</v>
      </c>
      <c r="F19" s="71">
        <v>40755</v>
      </c>
      <c r="G19" s="72">
        <v>83748</v>
      </c>
      <c r="H19" s="72">
        <v>0</v>
      </c>
      <c r="I19" s="72">
        <v>83748</v>
      </c>
    </row>
    <row r="20" spans="1:9" s="73" customFormat="1" ht="63.75" customHeight="1">
      <c r="A20" s="19" t="s">
        <v>43</v>
      </c>
      <c r="B20" s="19" t="s">
        <v>1318</v>
      </c>
      <c r="C20" s="19" t="s">
        <v>259</v>
      </c>
      <c r="D20" s="19" t="s">
        <v>1319</v>
      </c>
      <c r="E20" s="71">
        <v>39965</v>
      </c>
      <c r="F20" s="71">
        <v>40329</v>
      </c>
      <c r="G20" s="72">
        <v>34783</v>
      </c>
      <c r="H20" s="72">
        <v>5217</v>
      </c>
      <c r="I20" s="72">
        <v>40000</v>
      </c>
    </row>
    <row r="21" spans="1:9" s="73" customFormat="1" ht="63.75" customHeight="1">
      <c r="A21" s="19" t="s">
        <v>43</v>
      </c>
      <c r="B21" s="19" t="s">
        <v>415</v>
      </c>
      <c r="C21" s="19" t="s">
        <v>416</v>
      </c>
      <c r="D21" s="19" t="s">
        <v>417</v>
      </c>
      <c r="E21" s="71">
        <v>39722</v>
      </c>
      <c r="F21" s="71">
        <v>39994</v>
      </c>
      <c r="G21" s="72">
        <v>14969</v>
      </c>
      <c r="H21" s="72">
        <v>3892</v>
      </c>
      <c r="I21" s="72">
        <v>18861</v>
      </c>
    </row>
    <row r="22" spans="1:9" s="73" customFormat="1" ht="63.75" customHeight="1">
      <c r="A22" s="19" t="s">
        <v>43</v>
      </c>
      <c r="B22" s="19" t="s">
        <v>275</v>
      </c>
      <c r="C22" s="19" t="s">
        <v>408</v>
      </c>
      <c r="D22" s="19" t="s">
        <v>1321</v>
      </c>
      <c r="E22" s="71">
        <v>39569</v>
      </c>
      <c r="F22" s="71">
        <v>40178</v>
      </c>
      <c r="G22" s="72">
        <v>149144</v>
      </c>
      <c r="H22" s="72">
        <v>0</v>
      </c>
      <c r="I22" s="72">
        <v>149144</v>
      </c>
    </row>
    <row r="23" spans="1:9" s="73" customFormat="1" ht="63.75" customHeight="1">
      <c r="A23" s="19" t="s">
        <v>43</v>
      </c>
      <c r="B23" s="19" t="s">
        <v>275</v>
      </c>
      <c r="C23" s="19" t="s">
        <v>259</v>
      </c>
      <c r="D23" s="19" t="s">
        <v>435</v>
      </c>
      <c r="E23" s="71">
        <v>39722</v>
      </c>
      <c r="F23" s="71">
        <v>40086</v>
      </c>
      <c r="G23" s="72">
        <v>4882</v>
      </c>
      <c r="H23" s="72">
        <v>1440</v>
      </c>
      <c r="I23" s="72">
        <v>6322</v>
      </c>
    </row>
    <row r="24" spans="1:9" s="73" customFormat="1" ht="63.75" customHeight="1">
      <c r="A24" s="19" t="s">
        <v>43</v>
      </c>
      <c r="B24" s="19" t="s">
        <v>1323</v>
      </c>
      <c r="C24" s="19" t="s">
        <v>1324</v>
      </c>
      <c r="D24" s="19" t="s">
        <v>1325</v>
      </c>
      <c r="E24" s="71">
        <v>39600</v>
      </c>
      <c r="F24" s="71">
        <v>39660</v>
      </c>
      <c r="G24" s="72">
        <v>5000</v>
      </c>
      <c r="H24" s="72">
        <v>2525</v>
      </c>
      <c r="I24" s="72">
        <v>7525</v>
      </c>
    </row>
    <row r="25" spans="1:9" s="73" customFormat="1" ht="63.75" customHeight="1">
      <c r="A25" s="19" t="s">
        <v>43</v>
      </c>
      <c r="B25" s="19" t="s">
        <v>1326</v>
      </c>
      <c r="C25" s="19" t="s">
        <v>518</v>
      </c>
      <c r="D25" s="19" t="s">
        <v>1327</v>
      </c>
      <c r="E25" s="71">
        <v>39630</v>
      </c>
      <c r="F25" s="71">
        <v>39994</v>
      </c>
      <c r="G25" s="72">
        <v>17500</v>
      </c>
      <c r="H25" s="72">
        <v>0</v>
      </c>
      <c r="I25" s="72">
        <v>17500</v>
      </c>
    </row>
    <row r="26" spans="1:9" s="73" customFormat="1" ht="63.75" customHeight="1">
      <c r="A26" s="19" t="s">
        <v>43</v>
      </c>
      <c r="B26" s="19" t="s">
        <v>290</v>
      </c>
      <c r="C26" s="19" t="s">
        <v>731</v>
      </c>
      <c r="D26" s="19" t="s">
        <v>1329</v>
      </c>
      <c r="E26" s="71">
        <v>39643</v>
      </c>
      <c r="F26" s="71">
        <v>40390</v>
      </c>
      <c r="G26" s="72">
        <v>24000</v>
      </c>
      <c r="H26" s="72">
        <v>0</v>
      </c>
      <c r="I26" s="72">
        <v>24000</v>
      </c>
    </row>
    <row r="27" spans="1:9" s="73" customFormat="1" ht="63.75" customHeight="1">
      <c r="A27" s="19" t="s">
        <v>43</v>
      </c>
      <c r="B27" s="19" t="s">
        <v>290</v>
      </c>
      <c r="C27" s="19" t="s">
        <v>518</v>
      </c>
      <c r="D27" s="19" t="s">
        <v>573</v>
      </c>
      <c r="E27" s="71">
        <v>39314</v>
      </c>
      <c r="F27" s="71">
        <v>41141</v>
      </c>
      <c r="G27" s="72">
        <v>25000</v>
      </c>
      <c r="H27" s="72">
        <v>0</v>
      </c>
      <c r="I27" s="72">
        <v>25000</v>
      </c>
    </row>
    <row r="28" spans="1:9" s="73" customFormat="1" ht="63.75" customHeight="1">
      <c r="A28" s="19" t="s">
        <v>43</v>
      </c>
      <c r="B28" s="19" t="s">
        <v>290</v>
      </c>
      <c r="C28" s="19" t="s">
        <v>518</v>
      </c>
      <c r="D28" s="19" t="s">
        <v>1328</v>
      </c>
      <c r="E28" s="71">
        <v>39938</v>
      </c>
      <c r="F28" s="71">
        <v>41760</v>
      </c>
      <c r="G28" s="72">
        <v>21000</v>
      </c>
      <c r="H28" s="72">
        <v>0</v>
      </c>
      <c r="I28" s="72">
        <v>21000</v>
      </c>
    </row>
    <row r="29" spans="1:9" s="73" customFormat="1" ht="63.75" customHeight="1">
      <c r="A29" s="19" t="s">
        <v>43</v>
      </c>
      <c r="B29" s="19" t="s">
        <v>290</v>
      </c>
      <c r="C29" s="19" t="s">
        <v>1330</v>
      </c>
      <c r="D29" s="19" t="s">
        <v>1331</v>
      </c>
      <c r="E29" s="71">
        <v>39630</v>
      </c>
      <c r="F29" s="71">
        <v>40359</v>
      </c>
      <c r="G29" s="72">
        <v>71492</v>
      </c>
      <c r="H29" s="72">
        <v>0</v>
      </c>
      <c r="I29" s="72">
        <v>71492</v>
      </c>
    </row>
    <row r="30" spans="1:9" s="73" customFormat="1" ht="63.75" customHeight="1">
      <c r="A30" s="19" t="s">
        <v>43</v>
      </c>
      <c r="B30" s="19" t="s">
        <v>339</v>
      </c>
      <c r="C30" s="19" t="s">
        <v>1333</v>
      </c>
      <c r="D30" s="19" t="s">
        <v>1334</v>
      </c>
      <c r="E30" s="71">
        <v>39959</v>
      </c>
      <c r="F30" s="71">
        <v>40420</v>
      </c>
      <c r="G30" s="72">
        <v>37160</v>
      </c>
      <c r="H30" s="72">
        <v>3598</v>
      </c>
      <c r="I30" s="72">
        <v>40758</v>
      </c>
    </row>
    <row r="31" spans="1:9" s="73" customFormat="1" ht="63.75" customHeight="1">
      <c r="A31" s="19" t="s">
        <v>43</v>
      </c>
      <c r="B31" s="19" t="s">
        <v>339</v>
      </c>
      <c r="C31" s="19" t="s">
        <v>278</v>
      </c>
      <c r="D31" s="19" t="s">
        <v>1332</v>
      </c>
      <c r="E31" s="71">
        <v>39961</v>
      </c>
      <c r="F31" s="71">
        <v>40389</v>
      </c>
      <c r="G31" s="72">
        <v>9332</v>
      </c>
      <c r="H31" s="72">
        <v>1334</v>
      </c>
      <c r="I31" s="72">
        <v>10666</v>
      </c>
    </row>
    <row r="32" spans="1:9" s="73" customFormat="1" ht="63.75" customHeight="1">
      <c r="A32" s="19" t="s">
        <v>43</v>
      </c>
      <c r="B32" s="19" t="s">
        <v>409</v>
      </c>
      <c r="C32" s="19" t="s">
        <v>408</v>
      </c>
      <c r="D32" s="19" t="s">
        <v>1321</v>
      </c>
      <c r="E32" s="71">
        <v>38928</v>
      </c>
      <c r="F32" s="71">
        <v>39721</v>
      </c>
      <c r="G32" s="72">
        <v>56158</v>
      </c>
      <c r="H32" s="72">
        <v>0</v>
      </c>
      <c r="I32" s="72">
        <v>56158</v>
      </c>
    </row>
    <row r="33" spans="1:9" s="73" customFormat="1" ht="63.75" customHeight="1">
      <c r="A33" s="19" t="s">
        <v>43</v>
      </c>
      <c r="B33" s="19" t="s">
        <v>1335</v>
      </c>
      <c r="C33" s="19" t="s">
        <v>1336</v>
      </c>
      <c r="D33" s="19" t="s">
        <v>1337</v>
      </c>
      <c r="E33" s="71">
        <v>39600</v>
      </c>
      <c r="F33" s="71">
        <v>39964</v>
      </c>
      <c r="G33" s="72">
        <v>1500</v>
      </c>
      <c r="H33" s="72">
        <v>0</v>
      </c>
      <c r="I33" s="72">
        <v>1500</v>
      </c>
    </row>
    <row r="34" spans="1:9" s="73" customFormat="1" ht="63.75" customHeight="1">
      <c r="A34" s="19" t="s">
        <v>43</v>
      </c>
      <c r="B34" s="19" t="s">
        <v>1338</v>
      </c>
      <c r="C34" s="19" t="s">
        <v>518</v>
      </c>
      <c r="D34" s="19" t="s">
        <v>1339</v>
      </c>
      <c r="E34" s="71">
        <v>39710</v>
      </c>
      <c r="F34" s="71">
        <v>40451</v>
      </c>
      <c r="G34" s="72">
        <v>9500</v>
      </c>
      <c r="H34" s="72">
        <v>0</v>
      </c>
      <c r="I34" s="72">
        <v>9500</v>
      </c>
    </row>
    <row r="35" spans="1:9" s="73" customFormat="1" ht="63.75" customHeight="1">
      <c r="A35" s="19" t="s">
        <v>43</v>
      </c>
      <c r="B35" s="19" t="s">
        <v>292</v>
      </c>
      <c r="C35" s="19" t="s">
        <v>261</v>
      </c>
      <c r="D35" s="19" t="s">
        <v>1341</v>
      </c>
      <c r="E35" s="71">
        <v>39657</v>
      </c>
      <c r="F35" s="71">
        <v>40923</v>
      </c>
      <c r="G35" s="72">
        <v>54932</v>
      </c>
      <c r="H35" s="72">
        <v>9613</v>
      </c>
      <c r="I35" s="72">
        <v>64545</v>
      </c>
    </row>
    <row r="36" spans="1:9" s="73" customFormat="1" ht="63.75" customHeight="1">
      <c r="A36" s="19" t="s">
        <v>43</v>
      </c>
      <c r="B36" s="19" t="s">
        <v>292</v>
      </c>
      <c r="C36" s="19" t="s">
        <v>261</v>
      </c>
      <c r="D36" s="19" t="s">
        <v>572</v>
      </c>
      <c r="E36" s="71">
        <v>39692</v>
      </c>
      <c r="F36" s="71">
        <v>40542</v>
      </c>
      <c r="G36" s="72">
        <v>26907</v>
      </c>
      <c r="H36" s="72">
        <v>2153</v>
      </c>
      <c r="I36" s="72">
        <v>29060</v>
      </c>
    </row>
    <row r="37" spans="1:9" s="73" customFormat="1" ht="63.75" customHeight="1">
      <c r="A37" s="19" t="s">
        <v>43</v>
      </c>
      <c r="B37" s="19" t="s">
        <v>292</v>
      </c>
      <c r="C37" s="19" t="s">
        <v>261</v>
      </c>
      <c r="D37" s="19" t="s">
        <v>1342</v>
      </c>
      <c r="E37" s="71">
        <v>38777</v>
      </c>
      <c r="F37" s="71">
        <v>40543</v>
      </c>
      <c r="G37" s="72">
        <v>48390</v>
      </c>
      <c r="H37" s="72">
        <v>8468</v>
      </c>
      <c r="I37" s="72">
        <v>56858</v>
      </c>
    </row>
    <row r="38" spans="1:9" s="73" customFormat="1" ht="63.75" customHeight="1">
      <c r="A38" s="19" t="s">
        <v>43</v>
      </c>
      <c r="B38" s="19" t="s">
        <v>292</v>
      </c>
      <c r="C38" s="19" t="s">
        <v>261</v>
      </c>
      <c r="D38" s="19" t="s">
        <v>572</v>
      </c>
      <c r="E38" s="71">
        <v>39692</v>
      </c>
      <c r="F38" s="71">
        <v>40816</v>
      </c>
      <c r="G38" s="72">
        <v>23149</v>
      </c>
      <c r="H38" s="72">
        <v>1851</v>
      </c>
      <c r="I38" s="72">
        <v>25000</v>
      </c>
    </row>
    <row r="39" spans="1:9" s="73" customFormat="1" ht="63.75" customHeight="1">
      <c r="A39" s="19" t="s">
        <v>43</v>
      </c>
      <c r="B39" s="19" t="s">
        <v>292</v>
      </c>
      <c r="C39" s="19" t="s">
        <v>261</v>
      </c>
      <c r="D39" s="19" t="s">
        <v>1340</v>
      </c>
      <c r="E39" s="71">
        <v>39630</v>
      </c>
      <c r="F39" s="71">
        <v>39994</v>
      </c>
      <c r="G39" s="72">
        <v>16051</v>
      </c>
      <c r="H39" s="72">
        <v>2809</v>
      </c>
      <c r="I39" s="72">
        <v>18860</v>
      </c>
    </row>
    <row r="40" spans="1:9" s="73" customFormat="1" ht="63.75" customHeight="1">
      <c r="A40" s="19" t="s">
        <v>43</v>
      </c>
      <c r="B40" s="19" t="s">
        <v>1343</v>
      </c>
      <c r="C40" s="19" t="s">
        <v>1344</v>
      </c>
      <c r="D40" s="19" t="s">
        <v>1345</v>
      </c>
      <c r="E40" s="71">
        <v>39965</v>
      </c>
      <c r="F40" s="71">
        <v>40694</v>
      </c>
      <c r="G40" s="72">
        <v>77309</v>
      </c>
      <c r="H40" s="72">
        <v>3865</v>
      </c>
      <c r="I40" s="72">
        <v>81174</v>
      </c>
    </row>
    <row r="41" spans="1:9" s="73" customFormat="1" ht="63.75" customHeight="1">
      <c r="A41" s="19" t="s">
        <v>43</v>
      </c>
      <c r="B41" s="19" t="s">
        <v>574</v>
      </c>
      <c r="C41" s="19" t="s">
        <v>170</v>
      </c>
      <c r="D41" s="19" t="s">
        <v>1346</v>
      </c>
      <c r="E41" s="71">
        <v>39569</v>
      </c>
      <c r="F41" s="71">
        <v>39689</v>
      </c>
      <c r="G41" s="72">
        <v>10000</v>
      </c>
      <c r="H41" s="72">
        <v>0</v>
      </c>
      <c r="I41" s="72">
        <v>10000</v>
      </c>
    </row>
    <row r="42" spans="1:9" s="73" customFormat="1" ht="63.75" customHeight="1">
      <c r="A42" s="19" t="s">
        <v>43</v>
      </c>
      <c r="B42" s="19" t="s">
        <v>1347</v>
      </c>
      <c r="C42" s="19" t="s">
        <v>248</v>
      </c>
      <c r="D42" s="19" t="s">
        <v>1348</v>
      </c>
      <c r="E42" s="71">
        <v>39814</v>
      </c>
      <c r="F42" s="71">
        <v>40543</v>
      </c>
      <c r="G42" s="72">
        <v>210000</v>
      </c>
      <c r="H42" s="72">
        <v>0</v>
      </c>
      <c r="I42" s="72">
        <v>210000</v>
      </c>
    </row>
    <row r="43" spans="1:9" s="73" customFormat="1" ht="63.75" customHeight="1">
      <c r="A43" s="19" t="s">
        <v>43</v>
      </c>
      <c r="B43" s="19" t="s">
        <v>289</v>
      </c>
      <c r="C43" s="19" t="s">
        <v>501</v>
      </c>
      <c r="D43" s="19" t="s">
        <v>1349</v>
      </c>
      <c r="E43" s="71">
        <v>39995</v>
      </c>
      <c r="F43" s="71">
        <v>40543</v>
      </c>
      <c r="G43" s="72">
        <v>9565</v>
      </c>
      <c r="H43" s="72">
        <v>1435</v>
      </c>
      <c r="I43" s="72">
        <v>11000</v>
      </c>
    </row>
    <row r="44" spans="1:9" s="73" customFormat="1" ht="63.75" customHeight="1">
      <c r="A44" s="19" t="s">
        <v>43</v>
      </c>
      <c r="B44" s="19" t="s">
        <v>289</v>
      </c>
      <c r="C44" s="19" t="s">
        <v>501</v>
      </c>
      <c r="D44" s="19" t="s">
        <v>44</v>
      </c>
      <c r="E44" s="71">
        <v>39630</v>
      </c>
      <c r="F44" s="71">
        <v>40359</v>
      </c>
      <c r="G44" s="72">
        <v>40000</v>
      </c>
      <c r="H44" s="72">
        <v>0</v>
      </c>
      <c r="I44" s="72">
        <v>40000</v>
      </c>
    </row>
    <row r="45" spans="1:9" s="73" customFormat="1" ht="63.75" customHeight="1">
      <c r="A45" s="19" t="s">
        <v>43</v>
      </c>
      <c r="B45" s="19" t="s">
        <v>1350</v>
      </c>
      <c r="C45" s="19" t="s">
        <v>1330</v>
      </c>
      <c r="D45" s="19" t="s">
        <v>1351</v>
      </c>
      <c r="E45" s="71">
        <v>39647</v>
      </c>
      <c r="F45" s="71">
        <v>40451</v>
      </c>
      <c r="G45" s="72">
        <v>73579</v>
      </c>
      <c r="H45" s="72">
        <v>0</v>
      </c>
      <c r="I45" s="72">
        <v>73579</v>
      </c>
    </row>
    <row r="46" spans="1:9" s="73" customFormat="1" ht="63.75" customHeight="1">
      <c r="A46" s="19" t="s">
        <v>43</v>
      </c>
      <c r="B46" s="19" t="s">
        <v>1352</v>
      </c>
      <c r="C46" s="19" t="s">
        <v>248</v>
      </c>
      <c r="D46" s="19" t="s">
        <v>1353</v>
      </c>
      <c r="E46" s="71">
        <v>39934</v>
      </c>
      <c r="F46" s="71">
        <v>41394</v>
      </c>
      <c r="G46" s="72">
        <v>321144</v>
      </c>
      <c r="H46" s="72">
        <v>61017</v>
      </c>
      <c r="I46" s="72">
        <v>382161</v>
      </c>
    </row>
    <row r="47" spans="1:9" s="73" customFormat="1" ht="63.75" customHeight="1">
      <c r="A47" s="19" t="s">
        <v>43</v>
      </c>
      <c r="B47" s="19" t="s">
        <v>680</v>
      </c>
      <c r="C47" s="19" t="s">
        <v>518</v>
      </c>
      <c r="D47" s="19" t="s">
        <v>419</v>
      </c>
      <c r="E47" s="71">
        <v>39722</v>
      </c>
      <c r="F47" s="71">
        <v>40451</v>
      </c>
      <c r="G47" s="72">
        <v>29465</v>
      </c>
      <c r="H47" s="72">
        <v>0</v>
      </c>
      <c r="I47" s="72">
        <v>29465</v>
      </c>
    </row>
    <row r="48" spans="1:9" s="73" customFormat="1" ht="63.75" customHeight="1">
      <c r="A48" s="19" t="s">
        <v>43</v>
      </c>
      <c r="B48" s="19" t="s">
        <v>680</v>
      </c>
      <c r="C48" s="19" t="s">
        <v>518</v>
      </c>
      <c r="D48" s="19" t="s">
        <v>419</v>
      </c>
      <c r="E48" s="71">
        <v>38891</v>
      </c>
      <c r="F48" s="71">
        <v>39752</v>
      </c>
      <c r="G48" s="72">
        <v>40000</v>
      </c>
      <c r="H48" s="72">
        <v>0</v>
      </c>
      <c r="I48" s="72">
        <v>40000</v>
      </c>
    </row>
    <row r="49" spans="1:9" s="73" customFormat="1" ht="63.75" customHeight="1">
      <c r="A49" s="19" t="s">
        <v>43</v>
      </c>
      <c r="B49" s="19" t="s">
        <v>680</v>
      </c>
      <c r="C49" s="19" t="s">
        <v>1354</v>
      </c>
      <c r="D49" s="19" t="s">
        <v>1355</v>
      </c>
      <c r="E49" s="71">
        <v>38718</v>
      </c>
      <c r="F49" s="71">
        <v>39994</v>
      </c>
      <c r="G49" s="72">
        <v>27488</v>
      </c>
      <c r="H49" s="72">
        <v>7146</v>
      </c>
      <c r="I49" s="72">
        <v>34634</v>
      </c>
    </row>
    <row r="50" spans="1:9" s="73" customFormat="1" ht="63.75" customHeight="1">
      <c r="A50" s="19" t="s">
        <v>43</v>
      </c>
      <c r="B50" s="19" t="s">
        <v>1356</v>
      </c>
      <c r="C50" s="19" t="s">
        <v>518</v>
      </c>
      <c r="D50" s="19" t="s">
        <v>1357</v>
      </c>
      <c r="E50" s="71">
        <v>39772</v>
      </c>
      <c r="F50" s="71">
        <v>40136</v>
      </c>
      <c r="G50" s="72">
        <v>25000</v>
      </c>
      <c r="H50" s="72">
        <v>0</v>
      </c>
      <c r="I50" s="72">
        <v>25000</v>
      </c>
    </row>
    <row r="51" spans="1:9" s="73" customFormat="1" ht="63.75" customHeight="1">
      <c r="A51" s="19" t="s">
        <v>43</v>
      </c>
      <c r="B51" s="19" t="s">
        <v>410</v>
      </c>
      <c r="C51" s="19" t="s">
        <v>276</v>
      </c>
      <c r="D51" s="19" t="s">
        <v>411</v>
      </c>
      <c r="E51" s="71">
        <v>38961</v>
      </c>
      <c r="F51" s="71">
        <v>40421</v>
      </c>
      <c r="G51" s="72">
        <v>18371</v>
      </c>
      <c r="H51" s="72">
        <v>4516</v>
      </c>
      <c r="I51" s="72">
        <v>22887</v>
      </c>
    </row>
    <row r="52" spans="1:9" s="73" customFormat="1" ht="63.75" customHeight="1">
      <c r="A52" s="19" t="s">
        <v>43</v>
      </c>
      <c r="B52" s="19" t="s">
        <v>410</v>
      </c>
      <c r="C52" s="19" t="s">
        <v>1361</v>
      </c>
      <c r="D52" s="19" t="s">
        <v>1362</v>
      </c>
      <c r="E52" s="71">
        <v>39873</v>
      </c>
      <c r="F52" s="71">
        <v>40178</v>
      </c>
      <c r="G52" s="72">
        <v>10000</v>
      </c>
      <c r="H52" s="72">
        <v>0</v>
      </c>
      <c r="I52" s="72">
        <v>10000</v>
      </c>
    </row>
    <row r="53" spans="1:9" s="73" customFormat="1" ht="63.75" customHeight="1">
      <c r="A53" s="19" t="s">
        <v>43</v>
      </c>
      <c r="B53" s="19" t="s">
        <v>410</v>
      </c>
      <c r="C53" s="19" t="s">
        <v>248</v>
      </c>
      <c r="D53" s="19" t="s">
        <v>1358</v>
      </c>
      <c r="E53" s="71">
        <v>39722</v>
      </c>
      <c r="F53" s="71">
        <v>41547</v>
      </c>
      <c r="G53" s="72">
        <v>236000</v>
      </c>
      <c r="H53" s="72">
        <v>0</v>
      </c>
      <c r="I53" s="72">
        <v>236000</v>
      </c>
    </row>
    <row r="54" spans="1:9" s="73" customFormat="1" ht="63.75" customHeight="1">
      <c r="A54" s="19" t="s">
        <v>43</v>
      </c>
      <c r="B54" s="19" t="s">
        <v>410</v>
      </c>
      <c r="C54" s="19" t="s">
        <v>1405</v>
      </c>
      <c r="D54" s="19" t="s">
        <v>1360</v>
      </c>
      <c r="E54" s="71">
        <v>39828</v>
      </c>
      <c r="F54" s="71">
        <v>41653</v>
      </c>
      <c r="G54" s="72">
        <v>120000</v>
      </c>
      <c r="H54" s="72">
        <v>0</v>
      </c>
      <c r="I54" s="72">
        <v>120000</v>
      </c>
    </row>
    <row r="55" spans="1:9" s="73" customFormat="1" ht="63.75" customHeight="1">
      <c r="A55" s="19" t="s">
        <v>43</v>
      </c>
      <c r="B55" s="19" t="s">
        <v>410</v>
      </c>
      <c r="C55" s="19" t="s">
        <v>518</v>
      </c>
      <c r="D55" s="19" t="s">
        <v>1359</v>
      </c>
      <c r="E55" s="71">
        <v>39972</v>
      </c>
      <c r="F55" s="71">
        <v>40451</v>
      </c>
      <c r="G55" s="72">
        <v>19000</v>
      </c>
      <c r="H55" s="72">
        <v>0</v>
      </c>
      <c r="I55" s="72">
        <v>19000</v>
      </c>
    </row>
    <row r="56" spans="1:9" s="73" customFormat="1" ht="63.75" customHeight="1">
      <c r="A56" s="19" t="s">
        <v>43</v>
      </c>
      <c r="B56" s="19" t="s">
        <v>569</v>
      </c>
      <c r="C56" s="19" t="s">
        <v>505</v>
      </c>
      <c r="D56" s="19" t="s">
        <v>1363</v>
      </c>
      <c r="E56" s="71">
        <v>39692</v>
      </c>
      <c r="F56" s="71">
        <v>40056</v>
      </c>
      <c r="G56" s="72">
        <v>53130</v>
      </c>
      <c r="H56" s="72">
        <v>26830</v>
      </c>
      <c r="I56" s="72">
        <v>79960</v>
      </c>
    </row>
    <row r="57" spans="1:9" s="73" customFormat="1" ht="63.75" customHeight="1">
      <c r="A57" s="19" t="s">
        <v>43</v>
      </c>
      <c r="B57" s="19" t="s">
        <v>277</v>
      </c>
      <c r="C57" s="19" t="s">
        <v>276</v>
      </c>
      <c r="D57" s="19" t="s">
        <v>1320</v>
      </c>
      <c r="E57" s="71">
        <v>39692</v>
      </c>
      <c r="F57" s="71">
        <v>40421</v>
      </c>
      <c r="G57" s="72">
        <v>324234</v>
      </c>
      <c r="H57" s="72">
        <v>46366</v>
      </c>
      <c r="I57" s="72">
        <v>370600</v>
      </c>
    </row>
    <row r="58" spans="1:9" s="73" customFormat="1" ht="63.75" customHeight="1">
      <c r="A58" s="19" t="s">
        <v>43</v>
      </c>
      <c r="B58" s="19" t="s">
        <v>277</v>
      </c>
      <c r="C58" s="19" t="s">
        <v>278</v>
      </c>
      <c r="D58" s="19" t="s">
        <v>1365</v>
      </c>
      <c r="E58" s="71">
        <v>39722</v>
      </c>
      <c r="F58" s="71">
        <v>40451</v>
      </c>
      <c r="G58" s="72">
        <v>59524</v>
      </c>
      <c r="H58" s="72">
        <v>15476</v>
      </c>
      <c r="I58" s="72">
        <v>75000</v>
      </c>
    </row>
    <row r="59" spans="1:9" s="73" customFormat="1" ht="63.75" customHeight="1">
      <c r="A59" s="19" t="s">
        <v>43</v>
      </c>
      <c r="B59" s="19" t="s">
        <v>277</v>
      </c>
      <c r="C59" s="19" t="s">
        <v>518</v>
      </c>
      <c r="D59" s="19" t="s">
        <v>413</v>
      </c>
      <c r="E59" s="71">
        <v>39661</v>
      </c>
      <c r="F59" s="71">
        <v>40436</v>
      </c>
      <c r="G59" s="72">
        <v>156000</v>
      </c>
      <c r="H59" s="72">
        <v>0</v>
      </c>
      <c r="I59" s="72">
        <v>156000</v>
      </c>
    </row>
    <row r="60" spans="1:9" s="73" customFormat="1" ht="63.75" customHeight="1">
      <c r="A60" s="19" t="s">
        <v>43</v>
      </c>
      <c r="B60" s="19" t="s">
        <v>277</v>
      </c>
      <c r="C60" s="19" t="s">
        <v>278</v>
      </c>
      <c r="D60" s="19" t="s">
        <v>1364</v>
      </c>
      <c r="E60" s="71">
        <v>39877</v>
      </c>
      <c r="F60" s="71">
        <v>40451</v>
      </c>
      <c r="G60" s="72">
        <v>41666</v>
      </c>
      <c r="H60" s="72">
        <v>8334</v>
      </c>
      <c r="I60" s="72">
        <v>50000</v>
      </c>
    </row>
    <row r="61" spans="1:9" s="73" customFormat="1" ht="63.75" customHeight="1">
      <c r="A61" s="19" t="s">
        <v>43</v>
      </c>
      <c r="B61" s="19" t="s">
        <v>277</v>
      </c>
      <c r="C61" s="19" t="s">
        <v>276</v>
      </c>
      <c r="D61" s="19" t="s">
        <v>1322</v>
      </c>
      <c r="E61" s="71">
        <v>39479</v>
      </c>
      <c r="F61" s="71">
        <v>40574</v>
      </c>
      <c r="G61" s="72">
        <v>321719</v>
      </c>
      <c r="H61" s="72">
        <v>25281</v>
      </c>
      <c r="I61" s="72">
        <v>347000</v>
      </c>
    </row>
    <row r="62" spans="1:9" s="73" customFormat="1" ht="63.75" customHeight="1" thickBot="1">
      <c r="A62" s="19" t="s">
        <v>43</v>
      </c>
      <c r="B62" s="19" t="s">
        <v>277</v>
      </c>
      <c r="C62" s="19" t="s">
        <v>278</v>
      </c>
      <c r="D62" s="19" t="s">
        <v>1364</v>
      </c>
      <c r="E62" s="71">
        <v>39569</v>
      </c>
      <c r="F62" s="71">
        <v>40451</v>
      </c>
      <c r="G62" s="72">
        <v>39682</v>
      </c>
      <c r="H62" s="72">
        <v>10318</v>
      </c>
      <c r="I62" s="72">
        <v>50000</v>
      </c>
    </row>
    <row r="63" spans="1:9" ht="15.75" customHeight="1" thickBot="1">
      <c r="A63" s="8" t="s">
        <v>519</v>
      </c>
      <c r="B63" s="10">
        <v>56</v>
      </c>
      <c r="C63" s="9"/>
      <c r="D63" s="9"/>
      <c r="E63" s="9"/>
      <c r="F63" s="9"/>
      <c r="G63" s="12">
        <f>SUM(G7:G62)</f>
        <v>6112507</v>
      </c>
      <c r="H63" s="12">
        <f>SUM(H7:H62)</f>
        <v>826925</v>
      </c>
      <c r="I63" s="12">
        <f>SUM(I7:I62)</f>
        <v>6939432</v>
      </c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9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bmaglaris</cp:lastModifiedBy>
  <cp:lastPrinted>2010-08-02T16:51:06Z</cp:lastPrinted>
  <dcterms:created xsi:type="dcterms:W3CDTF">2004-07-29T14:07:05Z</dcterms:created>
  <dcterms:modified xsi:type="dcterms:W3CDTF">2010-09-21T14:25:32Z</dcterms:modified>
  <cp:category/>
  <cp:version/>
  <cp:contentType/>
  <cp:contentStatus/>
</cp:coreProperties>
</file>