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RSENR" sheetId="1" r:id="rId1"/>
  </sheets>
  <definedNames/>
  <calcPr fullCalcOnLoad="1"/>
</workbook>
</file>

<file path=xl/sharedStrings.xml><?xml version="1.0" encoding="utf-8"?>
<sst xmlns="http://schemas.openxmlformats.org/spreadsheetml/2006/main" count="195" uniqueCount="100">
  <si>
    <t>Principal Investigator/ Fellow</t>
  </si>
  <si>
    <t>Sponsor</t>
  </si>
  <si>
    <t>Project Title</t>
  </si>
  <si>
    <t>Start Date</t>
  </si>
  <si>
    <t>End Date</t>
  </si>
  <si>
    <t>Direct</t>
  </si>
  <si>
    <t>Indirect</t>
  </si>
  <si>
    <t>Total Awarded</t>
  </si>
  <si>
    <t>Forest Service/Department of Agriculture</t>
  </si>
  <si>
    <t>Bowden, William B</t>
  </si>
  <si>
    <t>National Science Foundation</t>
  </si>
  <si>
    <t>Colorado State University</t>
  </si>
  <si>
    <t>Costanza, Robert</t>
  </si>
  <si>
    <t>Institute for Ecosystem Studies</t>
  </si>
  <si>
    <t>National Park Service/Department of the Interior</t>
  </si>
  <si>
    <t>U.S. Geological Survey/Department of the Interior</t>
  </si>
  <si>
    <t>NADP/NTN Precipitation Monitoring Site at Proctor Hill Maple Research Center</t>
  </si>
  <si>
    <t>Forcier, Lawrence K</t>
  </si>
  <si>
    <t>National Oceanic &amp; Atmospheric Administration/Department of Commerce</t>
  </si>
  <si>
    <t>Homziak, Jurij</t>
  </si>
  <si>
    <t>Manning, Robert E</t>
  </si>
  <si>
    <t>Parrish, Donna L</t>
  </si>
  <si>
    <t>Watzin, Mary C</t>
  </si>
  <si>
    <t>Vermont Agency of Natural Resources (ANR)</t>
  </si>
  <si>
    <t>Total</t>
  </si>
  <si>
    <t>Hawley, Gary J</t>
  </si>
  <si>
    <t>Testing Population Models of Atlantic Salmon in Vermont Tributaries of the Connecticut River</t>
  </si>
  <si>
    <t>Cooperative State Research, Education, &amp; Extension Service/Department of Agriculture</t>
  </si>
  <si>
    <t>Dehayes, Donald H</t>
  </si>
  <si>
    <t>Vermont Department of Fish &amp; Wildlife ANR</t>
  </si>
  <si>
    <t>2007 Water Resource Institute Program</t>
  </si>
  <si>
    <t>Brynn, David J</t>
  </si>
  <si>
    <t>Chase, Lisa C</t>
  </si>
  <si>
    <t>Vermont Department of Tourism and Marketing</t>
  </si>
  <si>
    <t>Multicultural Scholars Program at UVM - The Rubenstein School of Environment and Natural Resources</t>
  </si>
  <si>
    <t>Research Cost Reimbursable Agreement - USDA Forest Service Northern Research Station and the University of Vermont Rubenstein School - Joint Scientist Position</t>
  </si>
  <si>
    <t>Erickson, Jon D</t>
  </si>
  <si>
    <t>University of California, Davis</t>
  </si>
  <si>
    <t>Health for Animals and Livelihood Improvement (HALI)</t>
  </si>
  <si>
    <t>Lake Champlain Sea Grant</t>
  </si>
  <si>
    <t>Hughes, Jeffrey W</t>
  </si>
  <si>
    <t>Jenkins, Jennifer C</t>
  </si>
  <si>
    <t>Collaborative Research: The Northeastern Carbon Sink: Enhanced Growth, Regrowth or Both?</t>
  </si>
  <si>
    <t>Vermont Department of Forests Parks and Recreation</t>
  </si>
  <si>
    <t>Development of Advanced Spatial Analyses for Examining the Relationships Among Social Groups, Land Management, and Vegetation Structure and Processes at the Parcel Level In Urban Areas.</t>
  </si>
  <si>
    <t>Wang, Deane</t>
  </si>
  <si>
    <t>USDA UVB Monitoring and Research Program (NREL)</t>
  </si>
  <si>
    <t>Monitoring Meteorological Conditions on Lake Champlain and a Summary Analysis of Annual Mercury Deposition at Underhill, Vermont</t>
  </si>
  <si>
    <t>Rubenstein School of Environmental and Natural Resources</t>
  </si>
  <si>
    <t>Department</t>
  </si>
  <si>
    <t>Gund Institute</t>
  </si>
  <si>
    <t>Urban Long-Term Ecological Research (LTER) Human Settlements as Ecosystems Studies</t>
  </si>
  <si>
    <t>Rubenstein School Dean's Office</t>
  </si>
  <si>
    <t>University of Rhode Island</t>
  </si>
  <si>
    <t>New England Region Water Quality Project</t>
  </si>
  <si>
    <t>Vermont Cooperative Fish and Wildlife Research Funding</t>
  </si>
  <si>
    <t>Shannon, Margaret A</t>
  </si>
  <si>
    <t>Columbia University</t>
  </si>
  <si>
    <t>Data Accessibility Enhancement Project</t>
  </si>
  <si>
    <t>Department of Agriculture USDA</t>
  </si>
  <si>
    <t>Literature Synthesis and Meta-Analysis of Tree and Shrub Biomass Equations in North America</t>
  </si>
  <si>
    <t>Ali, Saleem H</t>
  </si>
  <si>
    <t>Tiffany &amp; Co. Foundation</t>
  </si>
  <si>
    <t>Evaluating Environmental Risks in Gold Mining: A Perceptual Study at the Vatukoula Gold Mine in Fiji</t>
  </si>
  <si>
    <t>VT ANR Supplement to 2008 Water Resource Institute Program</t>
  </si>
  <si>
    <t>Inventory and Monitoring Project for the Northeastern Network, National Park Service</t>
  </si>
  <si>
    <t>Northern Forest Research Through the Northeastern States Research Cooperative</t>
  </si>
  <si>
    <t>Aquatic Biodiversity, Community Composition and Ecosystem Processes in the National Park Service Arctic Network (ARCN)</t>
  </si>
  <si>
    <t>Vermont ANR Department of Environment Conservation</t>
  </si>
  <si>
    <t>Roger's Tract Geomorphic Assessment</t>
  </si>
  <si>
    <t>Capen, David E</t>
  </si>
  <si>
    <t>Lacustrine Shoreline Protection for SGCN in Four Vermont Watersheds and Three Major Trophic Conditions</t>
  </si>
  <si>
    <t>VT Tourism Data Center Operations</t>
  </si>
  <si>
    <t>Use Civic Engagement to Create a Conservation History of New England</t>
  </si>
  <si>
    <t>Examining 21st Century Relevancy of Conservation and National Parks and Identifying Strategies for the Future Through a Graduate Fellowship for Applied Research</t>
  </si>
  <si>
    <t>Borlaug Fellowship LEAP</t>
  </si>
  <si>
    <t>Lake Champlain SEA Grant Extension</t>
  </si>
  <si>
    <t>NPS Conservation Study Institute Partnership with UVM: Master Agreement</t>
  </si>
  <si>
    <t>Cornell University</t>
  </si>
  <si>
    <t>Soil Calcium and Reproduction of Sugar Maple in Northeastern Forest</t>
  </si>
  <si>
    <t>Preliminary Research of the Cause(s) of Emerging Tree Declines within the Northern Forest: Phase 1 - Birch Decline</t>
  </si>
  <si>
    <t>Calcium Depletion and Shoot Freezing Injury as Contributors to Sugar Maple Decline in the Northern Forest</t>
  </si>
  <si>
    <t>Educating Residential, Commercial and Municipal Landowners on Lot Level Stormwater Management Through the Use of Low Impact Development Standards</t>
  </si>
  <si>
    <t>Engineering &amp; Environment, Inc.</t>
  </si>
  <si>
    <t>Landscape, Natural, Cultural and Historical Inventory and Assessment, Ft. Green, Narragansett, RI</t>
  </si>
  <si>
    <t>14th International Symposium on Society and Resource Management</t>
  </si>
  <si>
    <t>Golden Gate National Parks Conservancy</t>
  </si>
  <si>
    <t>Visitor Use Research to Support Visitor Management at Muir Woods National Monument and the Golden Gate National Recreation Area</t>
  </si>
  <si>
    <t>McEvoy, Thomas J</t>
  </si>
  <si>
    <t>Drafting a Manuscript on the Laws, Regulations and Rules that Affect Forestry and Logging in Vermont</t>
  </si>
  <si>
    <t>Developing Methods for Sampling Mudpuppies in Vermont Tributaries of Lake Champlain</t>
  </si>
  <si>
    <t>Vermont Campus Compact</t>
  </si>
  <si>
    <t>Engaged Department Initiative</t>
  </si>
  <si>
    <t>Multicultural Doctoral Education in Ecosystem and Watershed Science-Meeting the Global Challenge of a Diverse Community of Scholars</t>
  </si>
  <si>
    <t>Monitoring and Evaluation of Blue-Green Algae (Cyanobacteria) in Lake Champlain, Summer 2007</t>
  </si>
  <si>
    <t xml:space="preserve">FY 2008 Sponsored Programs Activity Report   </t>
  </si>
  <si>
    <t xml:space="preserve"> FY 2008 Funding Detail </t>
  </si>
  <si>
    <t>Troy, Austin R.</t>
  </si>
  <si>
    <t>Thermokarst Distribution and Characterization in the National Park Service Arctic Network (ARCN)/Noatak River Project for the Arctic Network (ARCN) Inventory and Monitoring Program</t>
  </si>
  <si>
    <t>Revised 6/28/09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</si>
</sst>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&quot;$&quot;#,##0"/>
    <numFmt numFmtId="167" formatCode="[$-409]dddd\,\ mmmm\ dd\,\ yyyy"/>
    <numFmt numFmtId="168" formatCode="m/d/yy"/>
    <numFmt numFmtId="169" formatCode="m/d/yy\ h:mm"/>
    <numFmt numFmtId="170" formatCode="0.0%"/>
    <numFmt numFmtId="171" formatCode="#,##0.0"/>
    <numFmt numFmtId="172" formatCode="m/d/yy;@"/>
    <numFmt numFmtId="173" formatCode="####\-##\-##"/>
    <numFmt numFmtId="174" formatCode="&quot;$&quot;#,##0.0_);[Red]\(&quot;$&quot;#,##0.0\)"/>
    <numFmt numFmtId="175" formatCode="m/d"/>
    <numFmt numFmtId="176" formatCode="&quot;$&quot;#,##0.00"/>
    <numFmt numFmtId="177" formatCode="dd\-mmm\-yy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6">
      <alignment/>
      <protection/>
    </xf>
    <xf numFmtId="0" fontId="2" fillId="33" borderId="0" xfId="56" applyFill="1" applyBorder="1" applyAlignment="1">
      <alignment horizontal="center" vertical="top" wrapText="1"/>
      <protection/>
    </xf>
    <xf numFmtId="0" fontId="2" fillId="33" borderId="0" xfId="56" applyFill="1">
      <alignment/>
      <protection/>
    </xf>
    <xf numFmtId="166" fontId="1" fillId="33" borderId="10" xfId="56" applyNumberFormat="1" applyFont="1" applyFill="1" applyBorder="1" applyAlignment="1">
      <alignment wrapText="1"/>
      <protection/>
    </xf>
    <xf numFmtId="0" fontId="1" fillId="33" borderId="11" xfId="56" applyFont="1" applyFill="1" applyBorder="1" applyAlignment="1">
      <alignment wrapText="1"/>
      <protection/>
    </xf>
    <xf numFmtId="0" fontId="1" fillId="33" borderId="11" xfId="56" applyFont="1" applyFill="1" applyBorder="1" applyAlignment="1">
      <alignment horizontal="center" wrapText="1"/>
      <protection/>
    </xf>
    <xf numFmtId="0" fontId="1" fillId="33" borderId="12" xfId="56" applyFont="1" applyFill="1" applyBorder="1" applyAlignment="1">
      <alignment wrapText="1"/>
      <protection/>
    </xf>
    <xf numFmtId="166" fontId="0" fillId="33" borderId="13" xfId="56" applyNumberFormat="1" applyFont="1" applyFill="1" applyBorder="1" applyAlignment="1">
      <alignment wrapText="1"/>
      <protection/>
    </xf>
    <xf numFmtId="14" fontId="0" fillId="0" borderId="13" xfId="56" applyNumberFormat="1" applyFont="1" applyBorder="1">
      <alignment/>
      <protection/>
    </xf>
    <xf numFmtId="0" fontId="0" fillId="33" borderId="13" xfId="56" applyFont="1" applyFill="1" applyBorder="1" applyAlignment="1">
      <alignment wrapText="1"/>
      <protection/>
    </xf>
    <xf numFmtId="0" fontId="0" fillId="33" borderId="13" xfId="56" applyFont="1" applyFill="1" applyBorder="1" applyAlignment="1">
      <alignment vertical="top" wrapText="1"/>
      <protection/>
    </xf>
    <xf numFmtId="0" fontId="4" fillId="0" borderId="0" xfId="56" applyFont="1" applyAlignment="1">
      <alignment horizontal="center" wrapText="1"/>
      <protection/>
    </xf>
    <xf numFmtId="0" fontId="1" fillId="0" borderId="0" xfId="56" applyFont="1" applyAlignment="1">
      <alignment horizontal="center" wrapText="1"/>
      <protection/>
    </xf>
    <xf numFmtId="0" fontId="1" fillId="33" borderId="13" xfId="56" applyFont="1" applyFill="1" applyBorder="1" applyAlignment="1">
      <alignment horizontal="center" wrapText="1"/>
      <protection/>
    </xf>
    <xf numFmtId="0" fontId="0" fillId="0" borderId="0" xfId="56" applyFont="1">
      <alignment/>
      <protection/>
    </xf>
    <xf numFmtId="0" fontId="0" fillId="33" borderId="14" xfId="56" applyFont="1" applyFill="1" applyBorder="1">
      <alignment/>
      <protection/>
    </xf>
    <xf numFmtId="0" fontId="0" fillId="33" borderId="0" xfId="56" applyFont="1" applyFill="1">
      <alignment/>
      <protection/>
    </xf>
    <xf numFmtId="0" fontId="1" fillId="33" borderId="15" xfId="56" applyFont="1" applyFill="1" applyBorder="1" applyAlignment="1">
      <alignment horizontal="center" vertical="center" wrapText="1"/>
      <protection/>
    </xf>
    <xf numFmtId="0" fontId="1" fillId="33" borderId="16" xfId="56" applyFont="1" applyFill="1" applyBorder="1" applyAlignment="1">
      <alignment horizontal="center" vertical="center" wrapText="1"/>
      <protection/>
    </xf>
    <xf numFmtId="0" fontId="2" fillId="0" borderId="0" xfId="56" applyBorder="1" applyAlignment="1">
      <alignment horizontal="left" vertical="top" wrapText="1"/>
      <protection/>
    </xf>
    <xf numFmtId="0" fontId="2" fillId="33" borderId="17" xfId="56" applyFill="1" applyBorder="1" applyAlignment="1">
      <alignment horizontal="center" vertical="top" wrapText="1"/>
      <protection/>
    </xf>
    <xf numFmtId="0" fontId="2" fillId="33" borderId="18" xfId="56" applyFill="1" applyBorder="1" applyAlignment="1">
      <alignment horizontal="center" vertical="top" wrapText="1"/>
      <protection/>
    </xf>
    <xf numFmtId="0" fontId="3" fillId="33" borderId="18" xfId="56" applyFont="1" applyFill="1" applyBorder="1" applyAlignment="1">
      <alignment horizontal="center" vertical="center" wrapText="1"/>
      <protection/>
    </xf>
    <xf numFmtId="0" fontId="2" fillId="33" borderId="18" xfId="56" applyFill="1" applyBorder="1" applyAlignment="1">
      <alignment horizontal="center" vertical="top" wrapText="1"/>
      <protection/>
    </xf>
    <xf numFmtId="0" fontId="2" fillId="33" borderId="19" xfId="56" applyFill="1" applyBorder="1" applyAlignment="1">
      <alignment horizontal="center" vertical="top" wrapText="1"/>
      <protection/>
    </xf>
    <xf numFmtId="0" fontId="2" fillId="33" borderId="20" xfId="56" applyFill="1" applyBorder="1" applyAlignment="1">
      <alignment horizontal="center" vertical="top" wrapText="1"/>
      <protection/>
    </xf>
    <xf numFmtId="0" fontId="3" fillId="33" borderId="0" xfId="56" applyFont="1" applyFill="1" applyBorder="1" applyAlignment="1">
      <alignment horizontal="center" vertical="center" wrapText="1"/>
      <protection/>
    </xf>
    <xf numFmtId="0" fontId="2" fillId="33" borderId="0" xfId="56" applyFill="1" applyBorder="1" applyAlignment="1">
      <alignment horizontal="center" vertical="top" wrapText="1"/>
      <protection/>
    </xf>
    <xf numFmtId="0" fontId="2" fillId="33" borderId="21" xfId="56" applyFill="1" applyBorder="1" applyAlignment="1">
      <alignment horizontal="center" vertical="top" wrapText="1"/>
      <protection/>
    </xf>
    <xf numFmtId="0" fontId="4" fillId="33" borderId="22" xfId="56" applyFont="1" applyFill="1" applyBorder="1" applyAlignment="1">
      <alignment vertical="top" wrapText="1"/>
      <protection/>
    </xf>
    <xf numFmtId="0" fontId="4" fillId="33" borderId="23" xfId="56" applyFont="1" applyFill="1" applyBorder="1" applyAlignment="1">
      <alignment vertical="top" wrapText="1"/>
      <protection/>
    </xf>
    <xf numFmtId="0" fontId="4" fillId="33" borderId="23" xfId="56" applyFont="1" applyFill="1" applyBorder="1" applyAlignment="1">
      <alignment horizontal="center" vertical="top" wrapText="1"/>
      <protection/>
    </xf>
    <xf numFmtId="0" fontId="2" fillId="33" borderId="23" xfId="56" applyFill="1" applyBorder="1" applyAlignment="1">
      <alignment horizontal="center" vertical="top" wrapText="1"/>
      <protection/>
    </xf>
    <xf numFmtId="0" fontId="2" fillId="33" borderId="24" xfId="56" applyFill="1" applyBorder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3</xdr:row>
      <xdr:rowOff>0</xdr:rowOff>
    </xdr:to>
    <xdr:pic>
      <xdr:nvPicPr>
        <xdr:cNvPr id="1" name="Picture 1" descr="OSP Tow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990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1">
      <selection activeCell="A1" sqref="A1:C4"/>
    </sheetView>
  </sheetViews>
  <sheetFormatPr defaultColWidth="9.140625" defaultRowHeight="12.75"/>
  <cols>
    <col min="1" max="1" width="21.140625" style="1" customWidth="1"/>
    <col min="2" max="2" width="23.57421875" style="1" customWidth="1"/>
    <col min="3" max="3" width="28.7109375" style="1" customWidth="1"/>
    <col min="4" max="4" width="40.8515625" style="1" customWidth="1"/>
    <col min="5" max="5" width="11.140625" style="1" customWidth="1"/>
    <col min="6" max="7" width="10.140625" style="1" bestFit="1" customWidth="1"/>
    <col min="8" max="8" width="9.140625" style="1" customWidth="1"/>
    <col min="9" max="9" width="10.140625" style="1" bestFit="1" customWidth="1"/>
    <col min="10" max="16384" width="9.140625" style="1" customWidth="1"/>
  </cols>
  <sheetData>
    <row r="1" spans="1:9" s="20" customFormat="1" ht="14.25" customHeight="1">
      <c r="A1" s="34"/>
      <c r="B1" s="33"/>
      <c r="C1" s="33"/>
      <c r="D1" s="32" t="s">
        <v>95</v>
      </c>
      <c r="E1" s="32"/>
      <c r="F1" s="32"/>
      <c r="G1" s="32"/>
      <c r="H1" s="31"/>
      <c r="I1" s="30"/>
    </row>
    <row r="2" spans="1:9" s="20" customFormat="1" ht="12.75" customHeight="1">
      <c r="A2" s="29"/>
      <c r="B2" s="28"/>
      <c r="C2" s="28"/>
      <c r="D2" s="27" t="s">
        <v>48</v>
      </c>
      <c r="E2" s="27"/>
      <c r="F2" s="2"/>
      <c r="G2" s="2"/>
      <c r="H2" s="2"/>
      <c r="I2" s="26"/>
    </row>
    <row r="3" spans="1:9" s="20" customFormat="1" ht="13.5" customHeight="1">
      <c r="A3" s="29"/>
      <c r="B3" s="28"/>
      <c r="C3" s="28"/>
      <c r="D3" s="27" t="s">
        <v>96</v>
      </c>
      <c r="E3" s="27"/>
      <c r="F3" s="2"/>
      <c r="G3" s="2"/>
      <c r="H3" s="2"/>
      <c r="I3" s="26"/>
    </row>
    <row r="4" spans="1:9" s="20" customFormat="1" ht="15" customHeight="1">
      <c r="A4" s="25"/>
      <c r="B4" s="24"/>
      <c r="C4" s="24"/>
      <c r="D4" s="23" t="s">
        <v>99</v>
      </c>
      <c r="E4" s="23"/>
      <c r="F4" s="22"/>
      <c r="G4" s="22"/>
      <c r="H4" s="22"/>
      <c r="I4" s="21"/>
    </row>
    <row r="5" spans="1:10" ht="25.5" customHeight="1">
      <c r="A5" s="19" t="s">
        <v>48</v>
      </c>
      <c r="B5" s="18"/>
      <c r="C5" s="17"/>
      <c r="D5" s="17"/>
      <c r="E5" s="17"/>
      <c r="F5" s="17"/>
      <c r="G5" s="17"/>
      <c r="H5" s="17"/>
      <c r="I5" s="16"/>
      <c r="J5" s="15"/>
    </row>
    <row r="6" spans="1:10" s="12" customFormat="1" ht="25.5">
      <c r="A6" s="14" t="s">
        <v>49</v>
      </c>
      <c r="B6" s="14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3"/>
    </row>
    <row r="7" spans="1:9" ht="25.5">
      <c r="A7" s="11" t="s">
        <v>50</v>
      </c>
      <c r="B7" s="11" t="s">
        <v>12</v>
      </c>
      <c r="C7" s="11" t="s">
        <v>13</v>
      </c>
      <c r="D7" s="10" t="s">
        <v>51</v>
      </c>
      <c r="E7" s="9">
        <v>39387</v>
      </c>
      <c r="F7" s="9">
        <v>39933</v>
      </c>
      <c r="G7" s="8">
        <v>21560</v>
      </c>
      <c r="H7" s="8">
        <v>11103</v>
      </c>
      <c r="I7" s="8">
        <v>32663</v>
      </c>
    </row>
    <row r="8" spans="1:9" ht="38.25">
      <c r="A8" s="11" t="s">
        <v>50</v>
      </c>
      <c r="B8" s="11" t="s">
        <v>41</v>
      </c>
      <c r="C8" s="11" t="s">
        <v>10</v>
      </c>
      <c r="D8" s="10" t="s">
        <v>42</v>
      </c>
      <c r="E8" s="9">
        <v>39706</v>
      </c>
      <c r="F8" s="9">
        <v>40056</v>
      </c>
      <c r="G8" s="8">
        <v>21622</v>
      </c>
      <c r="H8" s="8">
        <v>6378</v>
      </c>
      <c r="I8" s="8">
        <v>28000</v>
      </c>
    </row>
    <row r="9" spans="1:9" ht="38.25">
      <c r="A9" s="11" t="s">
        <v>50</v>
      </c>
      <c r="B9" s="11" t="s">
        <v>41</v>
      </c>
      <c r="C9" s="11" t="s">
        <v>59</v>
      </c>
      <c r="D9" s="10" t="s">
        <v>60</v>
      </c>
      <c r="E9" s="9">
        <v>39526</v>
      </c>
      <c r="F9" s="9">
        <v>39994</v>
      </c>
      <c r="G9" s="8">
        <v>120000</v>
      </c>
      <c r="H9" s="8">
        <v>0</v>
      </c>
      <c r="I9" s="8">
        <v>120000</v>
      </c>
    </row>
    <row r="10" spans="1:9" ht="25.5">
      <c r="A10" s="11" t="s">
        <v>50</v>
      </c>
      <c r="B10" s="11" t="s">
        <v>41</v>
      </c>
      <c r="C10" s="11" t="s">
        <v>11</v>
      </c>
      <c r="D10" s="10" t="s">
        <v>46</v>
      </c>
      <c r="E10" s="9">
        <v>39370</v>
      </c>
      <c r="F10" s="9">
        <v>39735</v>
      </c>
      <c r="G10" s="8">
        <v>2500</v>
      </c>
      <c r="H10" s="8">
        <v>0</v>
      </c>
      <c r="I10" s="8">
        <v>2500</v>
      </c>
    </row>
    <row r="11" spans="1:9" ht="12.75">
      <c r="A11" s="11" t="s">
        <v>50</v>
      </c>
      <c r="B11" s="11" t="s">
        <v>41</v>
      </c>
      <c r="C11" s="11" t="s">
        <v>57</v>
      </c>
      <c r="D11" s="10" t="s">
        <v>58</v>
      </c>
      <c r="E11" s="9">
        <v>39356</v>
      </c>
      <c r="F11" s="9">
        <v>39721</v>
      </c>
      <c r="G11" s="8">
        <v>3861</v>
      </c>
      <c r="H11" s="8">
        <v>1139</v>
      </c>
      <c r="I11" s="8">
        <v>5000</v>
      </c>
    </row>
    <row r="12" spans="1:9" ht="38.25">
      <c r="A12" s="11" t="s">
        <v>52</v>
      </c>
      <c r="B12" s="11" t="s">
        <v>61</v>
      </c>
      <c r="C12" s="11" t="s">
        <v>62</v>
      </c>
      <c r="D12" s="10" t="s">
        <v>63</v>
      </c>
      <c r="E12" s="9">
        <v>39234</v>
      </c>
      <c r="F12" s="9">
        <v>39813</v>
      </c>
      <c r="G12" s="8">
        <v>52000</v>
      </c>
      <c r="H12" s="8">
        <v>0</v>
      </c>
      <c r="I12" s="8">
        <v>52000</v>
      </c>
    </row>
    <row r="13" spans="1:9" ht="25.5">
      <c r="A13" s="11" t="s">
        <v>52</v>
      </c>
      <c r="B13" s="11" t="s">
        <v>9</v>
      </c>
      <c r="C13" s="11" t="s">
        <v>23</v>
      </c>
      <c r="D13" s="10" t="s">
        <v>64</v>
      </c>
      <c r="E13" s="9">
        <v>39513</v>
      </c>
      <c r="F13" s="9">
        <v>39903</v>
      </c>
      <c r="G13" s="8">
        <v>73000</v>
      </c>
      <c r="H13" s="8">
        <v>0</v>
      </c>
      <c r="I13" s="8">
        <v>73000</v>
      </c>
    </row>
    <row r="14" spans="1:9" ht="25.5">
      <c r="A14" s="11" t="s">
        <v>52</v>
      </c>
      <c r="B14" s="11" t="s">
        <v>9</v>
      </c>
      <c r="C14" s="11" t="s">
        <v>15</v>
      </c>
      <c r="D14" s="10" t="s">
        <v>30</v>
      </c>
      <c r="E14" s="9">
        <v>39507</v>
      </c>
      <c r="F14" s="9">
        <v>39872</v>
      </c>
      <c r="G14" s="8">
        <v>92335</v>
      </c>
      <c r="H14" s="8">
        <v>0</v>
      </c>
      <c r="I14" s="8">
        <v>92335</v>
      </c>
    </row>
    <row r="15" spans="1:9" ht="38.25">
      <c r="A15" s="11" t="s">
        <v>52</v>
      </c>
      <c r="B15" s="11" t="s">
        <v>9</v>
      </c>
      <c r="C15" s="11" t="s">
        <v>14</v>
      </c>
      <c r="D15" s="10" t="s">
        <v>65</v>
      </c>
      <c r="E15" s="9">
        <v>38845</v>
      </c>
      <c r="F15" s="9">
        <v>39813</v>
      </c>
      <c r="G15" s="8">
        <v>50476</v>
      </c>
      <c r="H15" s="8">
        <v>8833</v>
      </c>
      <c r="I15" s="8">
        <v>59309</v>
      </c>
    </row>
    <row r="16" spans="1:9" ht="25.5">
      <c r="A16" s="11" t="s">
        <v>52</v>
      </c>
      <c r="B16" s="11" t="s">
        <v>9</v>
      </c>
      <c r="C16" s="11" t="s">
        <v>8</v>
      </c>
      <c r="D16" s="10" t="s">
        <v>66</v>
      </c>
      <c r="E16" s="9">
        <v>39295</v>
      </c>
      <c r="F16" s="9">
        <v>41121</v>
      </c>
      <c r="G16" s="8">
        <v>948090</v>
      </c>
      <c r="H16" s="8">
        <v>0</v>
      </c>
      <c r="I16" s="8">
        <v>948090</v>
      </c>
    </row>
    <row r="17" spans="1:9" ht="38.25">
      <c r="A17" s="11" t="s">
        <v>52</v>
      </c>
      <c r="B17" s="11" t="s">
        <v>9</v>
      </c>
      <c r="C17" s="11" t="s">
        <v>14</v>
      </c>
      <c r="D17" s="10" t="s">
        <v>65</v>
      </c>
      <c r="E17" s="9">
        <v>38845</v>
      </c>
      <c r="F17" s="9">
        <v>39813</v>
      </c>
      <c r="G17" s="8">
        <v>53017</v>
      </c>
      <c r="H17" s="8">
        <v>9278</v>
      </c>
      <c r="I17" s="8">
        <v>62295</v>
      </c>
    </row>
    <row r="18" spans="1:9" ht="63.75">
      <c r="A18" s="11" t="s">
        <v>52</v>
      </c>
      <c r="B18" s="11" t="s">
        <v>9</v>
      </c>
      <c r="C18" s="11" t="s">
        <v>14</v>
      </c>
      <c r="D18" s="10" t="s">
        <v>98</v>
      </c>
      <c r="E18" s="9">
        <v>38859</v>
      </c>
      <c r="F18" s="9">
        <v>39813</v>
      </c>
      <c r="G18" s="8">
        <v>140258</v>
      </c>
      <c r="H18" s="8">
        <v>4826</v>
      </c>
      <c r="I18" s="8">
        <v>145084</v>
      </c>
    </row>
    <row r="19" spans="1:9" ht="38.25">
      <c r="A19" s="11" t="s">
        <v>52</v>
      </c>
      <c r="B19" s="11" t="s">
        <v>9</v>
      </c>
      <c r="C19" s="11" t="s">
        <v>14</v>
      </c>
      <c r="D19" s="10" t="s">
        <v>67</v>
      </c>
      <c r="E19" s="9">
        <v>38859</v>
      </c>
      <c r="F19" s="9">
        <v>40178</v>
      </c>
      <c r="G19" s="8">
        <v>128973</v>
      </c>
      <c r="H19" s="8">
        <v>12671</v>
      </c>
      <c r="I19" s="8">
        <v>141644</v>
      </c>
    </row>
    <row r="20" spans="1:9" ht="25.5">
      <c r="A20" s="11" t="s">
        <v>52</v>
      </c>
      <c r="B20" s="11" t="s">
        <v>31</v>
      </c>
      <c r="C20" s="11" t="s">
        <v>68</v>
      </c>
      <c r="D20" s="10" t="s">
        <v>69</v>
      </c>
      <c r="E20" s="9">
        <v>39175</v>
      </c>
      <c r="F20" s="9">
        <v>39569</v>
      </c>
      <c r="G20" s="8">
        <v>25855</v>
      </c>
      <c r="H20" s="8">
        <v>1475</v>
      </c>
      <c r="I20" s="8">
        <v>27330</v>
      </c>
    </row>
    <row r="21" spans="1:9" ht="38.25">
      <c r="A21" s="11" t="s">
        <v>52</v>
      </c>
      <c r="B21" s="11" t="s">
        <v>70</v>
      </c>
      <c r="C21" s="11" t="s">
        <v>29</v>
      </c>
      <c r="D21" s="10" t="s">
        <v>71</v>
      </c>
      <c r="E21" s="9">
        <v>39479</v>
      </c>
      <c r="F21" s="9">
        <v>39994</v>
      </c>
      <c r="G21" s="8">
        <v>36515</v>
      </c>
      <c r="H21" s="8">
        <v>10772</v>
      </c>
      <c r="I21" s="8">
        <v>47287</v>
      </c>
    </row>
    <row r="22" spans="1:9" ht="25.5">
      <c r="A22" s="11" t="s">
        <v>52</v>
      </c>
      <c r="B22" s="11" t="s">
        <v>32</v>
      </c>
      <c r="C22" s="11" t="s">
        <v>33</v>
      </c>
      <c r="D22" s="10" t="s">
        <v>72</v>
      </c>
      <c r="E22" s="9">
        <v>39569</v>
      </c>
      <c r="F22" s="9">
        <v>39933</v>
      </c>
      <c r="G22" s="8">
        <v>56000</v>
      </c>
      <c r="H22" s="8">
        <v>0</v>
      </c>
      <c r="I22" s="8">
        <v>56000</v>
      </c>
    </row>
    <row r="23" spans="1:9" ht="38.25">
      <c r="A23" s="11" t="s">
        <v>52</v>
      </c>
      <c r="B23" s="11" t="s">
        <v>28</v>
      </c>
      <c r="C23" s="11" t="s">
        <v>14</v>
      </c>
      <c r="D23" s="10" t="s">
        <v>73</v>
      </c>
      <c r="E23" s="9">
        <v>39323</v>
      </c>
      <c r="F23" s="9">
        <v>39629</v>
      </c>
      <c r="G23" s="8">
        <v>10000</v>
      </c>
      <c r="H23" s="8">
        <v>1500</v>
      </c>
      <c r="I23" s="8">
        <v>11500</v>
      </c>
    </row>
    <row r="24" spans="1:9" ht="25.5">
      <c r="A24" s="11" t="s">
        <v>52</v>
      </c>
      <c r="B24" s="11" t="s">
        <v>36</v>
      </c>
      <c r="C24" s="11" t="s">
        <v>37</v>
      </c>
      <c r="D24" s="10" t="s">
        <v>38</v>
      </c>
      <c r="E24" s="9">
        <v>39356</v>
      </c>
      <c r="F24" s="9">
        <v>39813</v>
      </c>
      <c r="G24" s="8">
        <v>12806</v>
      </c>
      <c r="H24" s="8">
        <v>3329</v>
      </c>
      <c r="I24" s="8">
        <v>16135</v>
      </c>
    </row>
    <row r="25" spans="1:9" ht="25.5">
      <c r="A25" s="11" t="s">
        <v>52</v>
      </c>
      <c r="B25" s="11" t="s">
        <v>36</v>
      </c>
      <c r="C25" s="11" t="s">
        <v>37</v>
      </c>
      <c r="D25" s="10" t="s">
        <v>75</v>
      </c>
      <c r="E25" s="9">
        <v>39417</v>
      </c>
      <c r="F25" s="9">
        <v>39721</v>
      </c>
      <c r="G25" s="8">
        <v>17336</v>
      </c>
      <c r="H25" s="8">
        <v>0</v>
      </c>
      <c r="I25" s="8">
        <v>17336</v>
      </c>
    </row>
    <row r="26" spans="1:9" ht="38.25">
      <c r="A26" s="11" t="s">
        <v>52</v>
      </c>
      <c r="B26" s="11" t="s">
        <v>17</v>
      </c>
      <c r="C26" s="11" t="s">
        <v>18</v>
      </c>
      <c r="D26" s="10" t="s">
        <v>39</v>
      </c>
      <c r="E26" s="9">
        <v>39114</v>
      </c>
      <c r="F26" s="9">
        <v>39478</v>
      </c>
      <c r="G26" s="8">
        <v>302536</v>
      </c>
      <c r="H26" s="8">
        <v>33886</v>
      </c>
      <c r="I26" s="8">
        <v>336422</v>
      </c>
    </row>
    <row r="27" spans="1:9" ht="51">
      <c r="A27" s="11" t="s">
        <v>52</v>
      </c>
      <c r="B27" s="11" t="s">
        <v>17</v>
      </c>
      <c r="C27" s="11" t="s">
        <v>14</v>
      </c>
      <c r="D27" s="10" t="s">
        <v>74</v>
      </c>
      <c r="E27" s="9">
        <v>39323</v>
      </c>
      <c r="F27" s="9">
        <v>40074</v>
      </c>
      <c r="G27" s="8">
        <v>25926</v>
      </c>
      <c r="H27" s="8">
        <v>2074</v>
      </c>
      <c r="I27" s="8">
        <v>28000</v>
      </c>
    </row>
    <row r="28" spans="1:9" ht="38.25">
      <c r="A28" s="11" t="s">
        <v>52</v>
      </c>
      <c r="B28" s="11" t="s">
        <v>17</v>
      </c>
      <c r="C28" s="11" t="s">
        <v>18</v>
      </c>
      <c r="D28" s="10" t="s">
        <v>39</v>
      </c>
      <c r="E28" s="9">
        <v>39114</v>
      </c>
      <c r="F28" s="9">
        <v>39478</v>
      </c>
      <c r="G28" s="8">
        <v>302537</v>
      </c>
      <c r="H28" s="8">
        <v>33885</v>
      </c>
      <c r="I28" s="8">
        <v>336422</v>
      </c>
    </row>
    <row r="29" spans="1:9" ht="38.25">
      <c r="A29" s="11" t="s">
        <v>52</v>
      </c>
      <c r="B29" s="11" t="s">
        <v>17</v>
      </c>
      <c r="C29" s="11" t="s">
        <v>14</v>
      </c>
      <c r="D29" s="10" t="s">
        <v>77</v>
      </c>
      <c r="E29" s="9">
        <v>39563</v>
      </c>
      <c r="F29" s="9">
        <v>41388</v>
      </c>
      <c r="G29" s="8">
        <v>0</v>
      </c>
      <c r="H29" s="8">
        <v>0</v>
      </c>
      <c r="I29" s="8">
        <v>0</v>
      </c>
    </row>
    <row r="30" spans="1:9" ht="38.25">
      <c r="A30" s="11" t="s">
        <v>52</v>
      </c>
      <c r="B30" s="11" t="s">
        <v>17</v>
      </c>
      <c r="C30" s="11" t="s">
        <v>18</v>
      </c>
      <c r="D30" s="10" t="s">
        <v>76</v>
      </c>
      <c r="E30" s="9">
        <v>38869</v>
      </c>
      <c r="F30" s="9">
        <v>39599</v>
      </c>
      <c r="G30" s="8">
        <v>43098</v>
      </c>
      <c r="H30" s="8">
        <v>6465</v>
      </c>
      <c r="I30" s="8">
        <v>49563</v>
      </c>
    </row>
    <row r="31" spans="1:9" ht="25.5">
      <c r="A31" s="11" t="s">
        <v>52</v>
      </c>
      <c r="B31" s="11" t="s">
        <v>17</v>
      </c>
      <c r="C31" s="11" t="s">
        <v>15</v>
      </c>
      <c r="D31" s="10" t="s">
        <v>16</v>
      </c>
      <c r="E31" s="9">
        <v>39356</v>
      </c>
      <c r="F31" s="9">
        <v>39721</v>
      </c>
      <c r="G31" s="8">
        <v>4883</v>
      </c>
      <c r="H31" s="8">
        <v>1440</v>
      </c>
      <c r="I31" s="8">
        <v>6323</v>
      </c>
    </row>
    <row r="32" spans="1:9" ht="38.25">
      <c r="A32" s="11" t="s">
        <v>52</v>
      </c>
      <c r="B32" s="11" t="s">
        <v>25</v>
      </c>
      <c r="C32" s="11" t="s">
        <v>8</v>
      </c>
      <c r="D32" s="10" t="s">
        <v>81</v>
      </c>
      <c r="E32" s="9">
        <v>39335</v>
      </c>
      <c r="F32" s="9">
        <v>40542</v>
      </c>
      <c r="G32" s="8">
        <v>80000</v>
      </c>
      <c r="H32" s="8">
        <v>0</v>
      </c>
      <c r="I32" s="8">
        <v>80000</v>
      </c>
    </row>
    <row r="33" spans="1:9" ht="25.5">
      <c r="A33" s="11" t="s">
        <v>52</v>
      </c>
      <c r="B33" s="11" t="s">
        <v>25</v>
      </c>
      <c r="C33" s="11" t="s">
        <v>78</v>
      </c>
      <c r="D33" s="10" t="s">
        <v>79</v>
      </c>
      <c r="E33" s="9">
        <v>39264</v>
      </c>
      <c r="F33" s="9">
        <v>39994</v>
      </c>
      <c r="G33" s="8">
        <v>104000</v>
      </c>
      <c r="H33" s="8">
        <v>26000</v>
      </c>
      <c r="I33" s="8">
        <v>130000</v>
      </c>
    </row>
    <row r="34" spans="1:9" ht="38.25">
      <c r="A34" s="11" t="s">
        <v>52</v>
      </c>
      <c r="B34" s="11" t="s">
        <v>25</v>
      </c>
      <c r="C34" s="11" t="s">
        <v>8</v>
      </c>
      <c r="D34" s="10" t="s">
        <v>80</v>
      </c>
      <c r="E34" s="9">
        <v>39321</v>
      </c>
      <c r="F34" s="9">
        <v>39686</v>
      </c>
      <c r="G34" s="8">
        <v>17000</v>
      </c>
      <c r="H34" s="8">
        <v>0</v>
      </c>
      <c r="I34" s="8">
        <v>17000</v>
      </c>
    </row>
    <row r="35" spans="1:9" ht="25.5">
      <c r="A35" s="11" t="s">
        <v>52</v>
      </c>
      <c r="B35" s="11" t="s">
        <v>19</v>
      </c>
      <c r="C35" s="11" t="s">
        <v>53</v>
      </c>
      <c r="D35" s="10" t="s">
        <v>54</v>
      </c>
      <c r="E35" s="9">
        <v>39340</v>
      </c>
      <c r="F35" s="9">
        <v>40070</v>
      </c>
      <c r="G35" s="8">
        <v>41545</v>
      </c>
      <c r="H35" s="8">
        <v>6190</v>
      </c>
      <c r="I35" s="8">
        <v>47735</v>
      </c>
    </row>
    <row r="36" spans="1:9" ht="51">
      <c r="A36" s="11" t="s">
        <v>52</v>
      </c>
      <c r="B36" s="11" t="s">
        <v>19</v>
      </c>
      <c r="C36" s="11" t="s">
        <v>68</v>
      </c>
      <c r="D36" s="10" t="s">
        <v>82</v>
      </c>
      <c r="E36" s="9">
        <v>39264</v>
      </c>
      <c r="F36" s="9">
        <v>39629</v>
      </c>
      <c r="G36" s="8">
        <v>12043</v>
      </c>
      <c r="H36" s="8">
        <v>1722</v>
      </c>
      <c r="I36" s="8">
        <v>13765</v>
      </c>
    </row>
    <row r="37" spans="1:9" ht="38.25">
      <c r="A37" s="11" t="s">
        <v>52</v>
      </c>
      <c r="B37" s="11" t="s">
        <v>40</v>
      </c>
      <c r="C37" s="11" t="s">
        <v>83</v>
      </c>
      <c r="D37" s="10" t="s">
        <v>84</v>
      </c>
      <c r="E37" s="9">
        <v>39297</v>
      </c>
      <c r="F37" s="9">
        <v>39721</v>
      </c>
      <c r="G37" s="8">
        <v>121866</v>
      </c>
      <c r="H37" s="8">
        <v>35950</v>
      </c>
      <c r="I37" s="8">
        <v>157816</v>
      </c>
    </row>
    <row r="38" spans="1:9" ht="38.25">
      <c r="A38" s="11" t="s">
        <v>52</v>
      </c>
      <c r="B38" s="11" t="s">
        <v>20</v>
      </c>
      <c r="C38" s="11" t="s">
        <v>14</v>
      </c>
      <c r="D38" s="10" t="s">
        <v>85</v>
      </c>
      <c r="E38" s="9">
        <v>39609</v>
      </c>
      <c r="F38" s="9">
        <v>39614</v>
      </c>
      <c r="G38" s="8">
        <v>5000</v>
      </c>
      <c r="H38" s="8">
        <v>0</v>
      </c>
      <c r="I38" s="8">
        <v>5000</v>
      </c>
    </row>
    <row r="39" spans="1:9" ht="51">
      <c r="A39" s="11" t="s">
        <v>52</v>
      </c>
      <c r="B39" s="11" t="s">
        <v>20</v>
      </c>
      <c r="C39" s="11" t="s">
        <v>86</v>
      </c>
      <c r="D39" s="10" t="s">
        <v>87</v>
      </c>
      <c r="E39" s="9">
        <v>39262</v>
      </c>
      <c r="F39" s="9">
        <v>39812</v>
      </c>
      <c r="G39" s="8">
        <v>26588</v>
      </c>
      <c r="H39" s="8">
        <v>0</v>
      </c>
      <c r="I39" s="8">
        <v>26588</v>
      </c>
    </row>
    <row r="40" spans="1:9" ht="38.25">
      <c r="A40" s="11" t="s">
        <v>52</v>
      </c>
      <c r="B40" s="11" t="s">
        <v>88</v>
      </c>
      <c r="C40" s="11" t="s">
        <v>43</v>
      </c>
      <c r="D40" s="10" t="s">
        <v>89</v>
      </c>
      <c r="E40" s="9">
        <v>39494</v>
      </c>
      <c r="F40" s="9">
        <v>40041</v>
      </c>
      <c r="G40" s="8">
        <v>6800</v>
      </c>
      <c r="H40" s="8">
        <v>0</v>
      </c>
      <c r="I40" s="8">
        <v>6800</v>
      </c>
    </row>
    <row r="41" spans="1:9" ht="25.5">
      <c r="A41" s="11" t="s">
        <v>52</v>
      </c>
      <c r="B41" s="11" t="s">
        <v>21</v>
      </c>
      <c r="C41" s="11" t="s">
        <v>29</v>
      </c>
      <c r="D41" s="10" t="s">
        <v>90</v>
      </c>
      <c r="E41" s="9">
        <v>39448</v>
      </c>
      <c r="F41" s="9">
        <v>40359</v>
      </c>
      <c r="G41" s="8">
        <v>58696</v>
      </c>
      <c r="H41" s="8">
        <v>8804</v>
      </c>
      <c r="I41" s="8">
        <v>67500</v>
      </c>
    </row>
    <row r="42" spans="1:9" ht="25.5">
      <c r="A42" s="11" t="s">
        <v>52</v>
      </c>
      <c r="B42" s="11" t="s">
        <v>21</v>
      </c>
      <c r="C42" s="11" t="s">
        <v>29</v>
      </c>
      <c r="D42" s="10" t="s">
        <v>55</v>
      </c>
      <c r="E42" s="9">
        <v>39264</v>
      </c>
      <c r="F42" s="9">
        <v>39629</v>
      </c>
      <c r="G42" s="8">
        <v>40000</v>
      </c>
      <c r="H42" s="8">
        <v>0</v>
      </c>
      <c r="I42" s="8">
        <v>40000</v>
      </c>
    </row>
    <row r="43" spans="1:9" ht="25.5">
      <c r="A43" s="11" t="s">
        <v>52</v>
      </c>
      <c r="B43" s="11" t="s">
        <v>21</v>
      </c>
      <c r="C43" s="11" t="s">
        <v>29</v>
      </c>
      <c r="D43" s="10" t="s">
        <v>26</v>
      </c>
      <c r="E43" s="9">
        <v>39295</v>
      </c>
      <c r="F43" s="9">
        <v>40390</v>
      </c>
      <c r="G43" s="8">
        <v>32494</v>
      </c>
      <c r="H43" s="8">
        <v>4875</v>
      </c>
      <c r="I43" s="8">
        <v>37369</v>
      </c>
    </row>
    <row r="44" spans="1:9" ht="25.5">
      <c r="A44" s="11" t="s">
        <v>52</v>
      </c>
      <c r="B44" s="11" t="s">
        <v>56</v>
      </c>
      <c r="C44" s="11" t="s">
        <v>91</v>
      </c>
      <c r="D44" s="10" t="s">
        <v>92</v>
      </c>
      <c r="E44" s="9">
        <v>39412</v>
      </c>
      <c r="F44" s="9">
        <v>39887</v>
      </c>
      <c r="G44" s="8">
        <v>2000</v>
      </c>
      <c r="H44" s="8">
        <v>0</v>
      </c>
      <c r="I44" s="8">
        <v>2000</v>
      </c>
    </row>
    <row r="45" spans="1:9" ht="51">
      <c r="A45" s="11" t="s">
        <v>52</v>
      </c>
      <c r="B45" s="11" t="s">
        <v>56</v>
      </c>
      <c r="C45" s="11" t="s">
        <v>8</v>
      </c>
      <c r="D45" s="10" t="s">
        <v>35</v>
      </c>
      <c r="E45" s="9">
        <v>39189</v>
      </c>
      <c r="F45" s="9">
        <v>40999</v>
      </c>
      <c r="G45" s="8">
        <v>191648</v>
      </c>
      <c r="H45" s="8">
        <v>0</v>
      </c>
      <c r="I45" s="8">
        <v>191648</v>
      </c>
    </row>
    <row r="46" spans="1:9" ht="63.75">
      <c r="A46" s="11" t="s">
        <v>52</v>
      </c>
      <c r="B46" s="11" t="s">
        <v>97</v>
      </c>
      <c r="C46" s="11" t="s">
        <v>8</v>
      </c>
      <c r="D46" s="10" t="s">
        <v>44</v>
      </c>
      <c r="E46" s="9">
        <v>38891</v>
      </c>
      <c r="F46" s="9">
        <v>39386</v>
      </c>
      <c r="G46" s="8">
        <v>73496</v>
      </c>
      <c r="H46" s="8">
        <v>0</v>
      </c>
      <c r="I46" s="8">
        <v>73496</v>
      </c>
    </row>
    <row r="47" spans="1:9" ht="63.75">
      <c r="A47" s="11" t="s">
        <v>52</v>
      </c>
      <c r="B47" s="11" t="s">
        <v>97</v>
      </c>
      <c r="C47" s="11" t="s">
        <v>8</v>
      </c>
      <c r="D47" s="10" t="s">
        <v>44</v>
      </c>
      <c r="E47" s="9">
        <v>38891</v>
      </c>
      <c r="F47" s="9">
        <v>39752</v>
      </c>
      <c r="G47" s="8">
        <v>27500</v>
      </c>
      <c r="H47" s="8">
        <v>0</v>
      </c>
      <c r="I47" s="8">
        <v>27500</v>
      </c>
    </row>
    <row r="48" spans="1:9" ht="38.25">
      <c r="A48" s="11" t="s">
        <v>52</v>
      </c>
      <c r="B48" s="11" t="s">
        <v>45</v>
      </c>
      <c r="C48" s="11" t="s">
        <v>18</v>
      </c>
      <c r="D48" s="10" t="s">
        <v>47</v>
      </c>
      <c r="E48" s="9">
        <v>39326</v>
      </c>
      <c r="F48" s="9">
        <v>39691</v>
      </c>
      <c r="G48" s="8">
        <v>14925</v>
      </c>
      <c r="H48" s="8">
        <v>3881</v>
      </c>
      <c r="I48" s="8">
        <v>18806</v>
      </c>
    </row>
    <row r="49" spans="1:9" ht="51">
      <c r="A49" s="11" t="s">
        <v>52</v>
      </c>
      <c r="B49" s="11" t="s">
        <v>45</v>
      </c>
      <c r="C49" s="11" t="s">
        <v>27</v>
      </c>
      <c r="D49" s="10" t="s">
        <v>93</v>
      </c>
      <c r="E49" s="9">
        <v>39448</v>
      </c>
      <c r="F49" s="9">
        <v>41274</v>
      </c>
      <c r="G49" s="8">
        <v>229500</v>
      </c>
      <c r="H49" s="8">
        <v>0</v>
      </c>
      <c r="I49" s="8">
        <v>229500</v>
      </c>
    </row>
    <row r="50" spans="1:9" ht="51">
      <c r="A50" s="11" t="s">
        <v>52</v>
      </c>
      <c r="B50" s="11" t="s">
        <v>45</v>
      </c>
      <c r="C50" s="11" t="s">
        <v>27</v>
      </c>
      <c r="D50" s="10" t="s">
        <v>34</v>
      </c>
      <c r="E50" s="9">
        <v>39401</v>
      </c>
      <c r="F50" s="9">
        <v>39766</v>
      </c>
      <c r="G50" s="8">
        <v>120000</v>
      </c>
      <c r="H50" s="8">
        <v>0</v>
      </c>
      <c r="I50" s="8">
        <v>120000</v>
      </c>
    </row>
    <row r="51" spans="1:9" ht="39" thickBot="1">
      <c r="A51" s="11" t="s">
        <v>52</v>
      </c>
      <c r="B51" s="11" t="s">
        <v>22</v>
      </c>
      <c r="C51" s="11" t="s">
        <v>23</v>
      </c>
      <c r="D51" s="10" t="s">
        <v>94</v>
      </c>
      <c r="E51" s="9">
        <v>39372</v>
      </c>
      <c r="F51" s="9">
        <v>40086</v>
      </c>
      <c r="G51" s="8">
        <v>46032</v>
      </c>
      <c r="H51" s="8">
        <v>11968</v>
      </c>
      <c r="I51" s="8">
        <v>58000</v>
      </c>
    </row>
    <row r="52" spans="1:9" ht="13.5" thickBot="1">
      <c r="A52" s="7" t="s">
        <v>24</v>
      </c>
      <c r="B52" s="6">
        <f>ROWS(B7:B51)</f>
        <v>45</v>
      </c>
      <c r="C52" s="5"/>
      <c r="D52" s="5"/>
      <c r="E52" s="5"/>
      <c r="F52" s="5"/>
      <c r="G52" s="4">
        <f>SUM(G7:G51)</f>
        <v>3796317</v>
      </c>
      <c r="H52" s="4">
        <f>SUM(H7:H51)</f>
        <v>248444</v>
      </c>
      <c r="I52" s="4">
        <f>SUM(I7:I51)</f>
        <v>4044761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60" ht="12.75">
      <c r="D60" s="2"/>
    </row>
  </sheetData>
  <sheetProtection/>
  <mergeCells count="7">
    <mergeCell ref="A5:B5"/>
    <mergeCell ref="A1:C4"/>
    <mergeCell ref="D1:E1"/>
    <mergeCell ref="F1:G1"/>
    <mergeCell ref="D2:E2"/>
    <mergeCell ref="D3:E3"/>
    <mergeCell ref="D4:E4"/>
  </mergeCells>
  <printOptions/>
  <pageMargins left="0.5" right="0.5" top="0.5" bottom="0.5" header="0.17" footer="0.2"/>
  <pageSetup fitToHeight="26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Ioulia Khitrykh</dc:creator>
  <cp:keywords/>
  <dc:description/>
  <cp:lastModifiedBy>Curt Taylor</cp:lastModifiedBy>
  <cp:lastPrinted>2009-08-02T23:15:07Z</cp:lastPrinted>
  <dcterms:created xsi:type="dcterms:W3CDTF">2004-08-18T14:06:24Z</dcterms:created>
  <dcterms:modified xsi:type="dcterms:W3CDTF">2009-08-02T23:15:10Z</dcterms:modified>
  <cp:category/>
  <cp:version/>
  <cp:contentType/>
  <cp:contentStatus/>
</cp:coreProperties>
</file>