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activeTab="0"/>
  </bookViews>
  <sheets>
    <sheet name="RSENR" sheetId="1" r:id="rId1"/>
  </sheets>
  <definedNames/>
  <calcPr fullCalcOnLoad="1"/>
</workbook>
</file>

<file path=xl/sharedStrings.xml><?xml version="1.0" encoding="utf-8"?>
<sst xmlns="http://schemas.openxmlformats.org/spreadsheetml/2006/main" count="259" uniqueCount="137">
  <si>
    <t>Principal Investigator/ Fellow</t>
  </si>
  <si>
    <t>Sponsor</t>
  </si>
  <si>
    <t>Project Title</t>
  </si>
  <si>
    <t>Start Date</t>
  </si>
  <si>
    <t>End Date</t>
  </si>
  <si>
    <t>Direct</t>
  </si>
  <si>
    <t>Indirect</t>
  </si>
  <si>
    <t>Total Awarded</t>
  </si>
  <si>
    <t>Forest Service/Department of Agriculture</t>
  </si>
  <si>
    <t>Bowden, William B</t>
  </si>
  <si>
    <t>National Science Foundation</t>
  </si>
  <si>
    <t>Burkins, Melody</t>
  </si>
  <si>
    <t>Colorado State University</t>
  </si>
  <si>
    <t>Costanza, Robert</t>
  </si>
  <si>
    <t>Institute for Ecosystem Studies</t>
  </si>
  <si>
    <t>Environmental Protection Agency</t>
  </si>
  <si>
    <t>National Park Service/Department of the Interior</t>
  </si>
  <si>
    <t>U.S. Geological Survey/Department of the Interior</t>
  </si>
  <si>
    <t>NADP/NTN Precipitation Monitoring Site at Proctor Hill Maple Research Center</t>
  </si>
  <si>
    <t>Forcier, Lawrence K</t>
  </si>
  <si>
    <t>National Oceanic &amp; Atmospheric Administration/Department of Commerce</t>
  </si>
  <si>
    <t>Homziak, Jurij</t>
  </si>
  <si>
    <t>Manning, Robert E</t>
  </si>
  <si>
    <t>Parrish, Donna L</t>
  </si>
  <si>
    <t>Watzin, Mary C</t>
  </si>
  <si>
    <t>MERHAB2002-Tier-Based Monitoring for Toxic Cyanobacteria in the Lower Great Lakes Region</t>
  </si>
  <si>
    <t>Vermont Agency of Natural Resources (ANR)</t>
  </si>
  <si>
    <t>Total</t>
  </si>
  <si>
    <t>Vermont Monitoring Cooperative</t>
  </si>
  <si>
    <t>Carbon Stocks and Fluxes in Urban and Suburban Residential Landscapes</t>
  </si>
  <si>
    <t>Research Foundation of State University of New York</t>
  </si>
  <si>
    <t>Genetics of Brown Trout in the Batten Kill</t>
  </si>
  <si>
    <t>Hawley, Gary J</t>
  </si>
  <si>
    <t>Wildlife Conservation Society</t>
  </si>
  <si>
    <t>U.S. Agency for International Development</t>
  </si>
  <si>
    <t>U.S.- Mexico Training, Internships, Exchanges, and Scholarships (TIES) Partnership Initiative</t>
  </si>
  <si>
    <t>Atmospheric Mercury in Vermont and New England: Measurement of Deposition, Surface Exchanges and Assimilation in Terrestrial Ecosystems</t>
  </si>
  <si>
    <t>Trucost PLC</t>
  </si>
  <si>
    <t>A Predictive Study of the Use Impacts on the Denali Park Road</t>
  </si>
  <si>
    <t>Testing Population Models of Atlantic Salmon in Vermont Tributaries of the Connecticut River</t>
  </si>
  <si>
    <t>Cooperative State Research, Education, &amp; Extension Service/Department of Agriculture</t>
  </si>
  <si>
    <t>Vermont Tourism Data Center Operations</t>
  </si>
  <si>
    <t>Hubbard Brook Research Foundation</t>
  </si>
  <si>
    <t>Research to Support Application of the Visitor Experience Resource Protection Framework at Acadia National Park</t>
  </si>
  <si>
    <t>Dehayes, Donald H</t>
  </si>
  <si>
    <t>Vermont Department of Fish &amp; Wildlife ANR</t>
  </si>
  <si>
    <t>Redesigning the American Neighborhood</t>
  </si>
  <si>
    <t>Aquatic Biodiversity, Community Composition and Ecosystem Processes in Gates of the Arctic Park and Preserve and the Noatak National Preserve</t>
  </si>
  <si>
    <t>Thermokarst Identification and Enumeration in Gates of the Arctic Park and Preserve and the Noatak National Preserve</t>
  </si>
  <si>
    <t>2007 Water Resource Institute Program</t>
  </si>
  <si>
    <t>VT ANR Supplement to 2007 Water Resource Institute Program</t>
  </si>
  <si>
    <t>Brynn, David J</t>
  </si>
  <si>
    <t>Preservation Trust of Vermont</t>
  </si>
  <si>
    <t>Thompson House at Jericho</t>
  </si>
  <si>
    <t>Chase, Lisa C</t>
  </si>
  <si>
    <t>Vermont Department of Tourism and Marketing</t>
  </si>
  <si>
    <t>Blue Moon Fund</t>
  </si>
  <si>
    <t>Payment for Ecosystem Services (PES): An International Atelier Workshop</t>
  </si>
  <si>
    <t>TruCost: Environmental Product Value Chains, Methodologies, Technologies and Materials</t>
  </si>
  <si>
    <t>Valuation of Ecosystem Services from Tropical Protected Areas: Masoala National Park and Makira Conservation Site in Madagascar</t>
  </si>
  <si>
    <t>Danks, Cecilia M</t>
  </si>
  <si>
    <t>Institutional Analysis of Community-Based Forestry</t>
  </si>
  <si>
    <t>Multicultural Scholars Program at UVM - The Rubenstein School of Environment and Natural Resources</t>
  </si>
  <si>
    <t>The Future of Forest Research: Strategic Planning for the McIntire-Stennis Program</t>
  </si>
  <si>
    <t>The Green Renovation and Expansion of the Aiken Center: A Sustainable Green Building Design, Collaborative Planning Process and Long-Term Demonstration and Research Project</t>
  </si>
  <si>
    <t>Research Cost Reimbursable Agreement - USDA Forest Service Northern Research Station and the University of Vermont Rubenstein School - Joint Scientist Position</t>
  </si>
  <si>
    <t>Doctoral Graduate Fellowship/Traineeship in Conversation</t>
  </si>
  <si>
    <t>Erickson, Jon D</t>
  </si>
  <si>
    <t>University of California, Davis</t>
  </si>
  <si>
    <t>Health for Animals and Livelihood Improvement (HALI)</t>
  </si>
  <si>
    <t>Emerging Threats to the Lake Champlain Ecosystem</t>
  </si>
  <si>
    <t>Lake Champlain Sea Grant</t>
  </si>
  <si>
    <t>Ginger, Clare A</t>
  </si>
  <si>
    <t>New England Natural Resources Center</t>
  </si>
  <si>
    <t>Vermont Conservation History</t>
  </si>
  <si>
    <t>A Quantitative Assessment of the Influence of Winter Injury and Calcium Depletion on the Productivity of Red Spruce Trees in the Northern Forest</t>
  </si>
  <si>
    <t>University of New Hampshire</t>
  </si>
  <si>
    <t>Changing Homeowner's Lawn Care Behavior to Reduce Nutrient Runoff in New England's Urbanizing Watersheds</t>
  </si>
  <si>
    <t>Hughes, Jeffrey W</t>
  </si>
  <si>
    <t>Quantell, Inc.</t>
  </si>
  <si>
    <t>Landscape, Natural, Cultural and Historical Inventory and Assessment, Ft. Greene, Narragansett, RI</t>
  </si>
  <si>
    <t>Jenkins, Jennifer C</t>
  </si>
  <si>
    <t>Land Use Change, Carbon Offsets and Carbon Sequestration: A Case Study in Chittenden County Vermont</t>
  </si>
  <si>
    <t>Collaborative Research: The Northeastern Carbon Sink: Enhanced Growth, Regrowth or Both?</t>
  </si>
  <si>
    <t>Keeton, William S</t>
  </si>
  <si>
    <t>Manomet Center for Conservation Sciences</t>
  </si>
  <si>
    <t>Developing Management Guidelines for Conserving Late-Successional Forests in the Northern Forest Region</t>
  </si>
  <si>
    <t>Vermont Department of Forests Parks and Recreation</t>
  </si>
  <si>
    <t>Vermont Forest Ecosystem Management Demonstration Project</t>
  </si>
  <si>
    <t>Kuentzel, Walter F</t>
  </si>
  <si>
    <t>Shelburne Museum</t>
  </si>
  <si>
    <t>Shelburne Museum Visitor Survey and Branding Study</t>
  </si>
  <si>
    <t>Morrissey, Leslie A</t>
  </si>
  <si>
    <t>City of South Burlington</t>
  </si>
  <si>
    <t>Monitoring Development with High Resolution Satellite and Aircraft Data</t>
  </si>
  <si>
    <t>Development of Metrics to Assess the Quality of Tiverine Habitat for Coldwater Fish Based on Stream Temperature</t>
  </si>
  <si>
    <t>Poleman, Walter M</t>
  </si>
  <si>
    <t>Williston (Town of)</t>
  </si>
  <si>
    <t>Place-Based Landscape Analysis in Williston, Vermont</t>
  </si>
  <si>
    <t>Shane Jr, John B</t>
  </si>
  <si>
    <t>Science to Assist the Restoration of American Chestnut to the Northern Forest</t>
  </si>
  <si>
    <t>Stokowski, Patricia A</t>
  </si>
  <si>
    <t>Department of State</t>
  </si>
  <si>
    <t>The University of Vermont-Karelia Sustainable Development</t>
  </si>
  <si>
    <t>Troy, Austin R</t>
  </si>
  <si>
    <t>Arizona State University</t>
  </si>
  <si>
    <t>A Longitudinal Analysis of the Social Dynamics of Environmental Equity in Baltimore</t>
  </si>
  <si>
    <t>Burlington (City of)</t>
  </si>
  <si>
    <t>Burlington Land Use Land Cover Project</t>
  </si>
  <si>
    <t>Application of the Forest Stewardship Program's Spatial Analysis Project to Urban Areas Integrated with the Forest Opportunity Spectrum</t>
  </si>
  <si>
    <t>Development of Advanced Spatial Analyses for Examining the Relationships Among Social Groups, Land Management, and Vegetation Structure and Processes at the Parcel Level In Urban Areas.</t>
  </si>
  <si>
    <t>Villa, Ferdinando</t>
  </si>
  <si>
    <t>European Union</t>
  </si>
  <si>
    <t>System for the Environmental and Agricultural Modelling: Linking European Science and Society (SEAMLESS)</t>
  </si>
  <si>
    <t>University of California, Santa Barbara</t>
  </si>
  <si>
    <t>Enabling the Science Environment for Ecological Knowledge (SEEK)</t>
  </si>
  <si>
    <t>Wang, Deane</t>
  </si>
  <si>
    <t>USDA UVB Monitoring and Research Program (NREL)</t>
  </si>
  <si>
    <t>Multicultural Fellows: Developing the Next Generation of Conservation Leaders at the University of Vermont</t>
  </si>
  <si>
    <t>Monitoring Meteorological Conditions on Lake Champlain and a Summary Analysis of Annual Mercury Deposition at Underhill, Vermont</t>
  </si>
  <si>
    <t>Natural Resources Conservation Service/Department of Agriculture</t>
  </si>
  <si>
    <t>The CCPI Missisquoi River Basin Areawide Plan</t>
  </si>
  <si>
    <t>An Environmental Scorecard to Track Phosphorus Pollution in the Lake Champlain Basin</t>
  </si>
  <si>
    <t>Monitoring and Evaluation of Blue-Green Algae (Cyanobacteria) in Lake Champlain, Summer 2006</t>
  </si>
  <si>
    <t>Rubenstein School of Environmental and Natural Resources</t>
  </si>
  <si>
    <t>Department</t>
  </si>
  <si>
    <t>Gund Institute</t>
  </si>
  <si>
    <t>Urban Long-Term Ecological Research (LTER) Human Settlements as Ecosystems Studies</t>
  </si>
  <si>
    <t>Rubenstein School Dean's Office</t>
  </si>
  <si>
    <t>University of Rhode Island</t>
  </si>
  <si>
    <t>New England Region Water Quality Project</t>
  </si>
  <si>
    <t>Vermont Cooperative Fish and Wildlife Research Funding</t>
  </si>
  <si>
    <t>Shannon, Margaret A</t>
  </si>
  <si>
    <t xml:space="preserve">FY 2007 Sponsored Programs Activity Report   </t>
  </si>
  <si>
    <t xml:space="preserve">Rubenstein School of Environmental and Natural Resources </t>
  </si>
  <si>
    <t xml:space="preserve"> FY 2007 Funding Detail </t>
  </si>
  <si>
    <t>Revised 8/14/08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</si>
</sst>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yy;@"/>
    <numFmt numFmtId="166" formatCode="&quot;$&quot;#,##0"/>
    <numFmt numFmtId="167" formatCode="[$-409]dddd\,\ mmmm\ dd\,\ yyyy"/>
    <numFmt numFmtId="168" formatCode="m/d/yy"/>
    <numFmt numFmtId="169" formatCode="m/d/yy\ h:mm"/>
    <numFmt numFmtId="170" formatCode="0.0%"/>
    <numFmt numFmtId="171" formatCode="#,##0.0"/>
    <numFmt numFmtId="172" formatCode="m/d/yy;@"/>
    <numFmt numFmtId="173" formatCode="####\-##\-##"/>
    <numFmt numFmtId="174" formatCode="&quot;$&quot;#,##0.0_);[Red]\(&quot;$&quot;#,##0.0\)"/>
    <numFmt numFmtId="175" formatCode="m/d"/>
    <numFmt numFmtId="176" formatCode="&quot;$&quot;#,##0.00"/>
    <numFmt numFmtId="177" formatCode="dd\-mmm\-yy"/>
  </numFmts>
  <fonts count="25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b/>
      <sz val="8.5"/>
      <name val="MS Sans Serif"/>
      <family val="2"/>
    </font>
    <font>
      <b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24" borderId="10" xfId="58" applyFill="1" applyBorder="1" applyAlignment="1">
      <alignment horizontal="center" vertical="top" wrapText="1"/>
      <protection/>
    </xf>
    <xf numFmtId="0" fontId="2" fillId="24" borderId="11" xfId="58" applyFill="1" applyBorder="1" applyAlignment="1">
      <alignment horizontal="center" vertical="top" wrapText="1"/>
      <protection/>
    </xf>
    <xf numFmtId="0" fontId="4" fillId="24" borderId="11" xfId="58" applyFont="1" applyFill="1" applyBorder="1" applyAlignment="1">
      <alignment horizontal="center" vertical="top" wrapText="1"/>
      <protection/>
    </xf>
    <xf numFmtId="0" fontId="4" fillId="24" borderId="11" xfId="58" applyFont="1" applyFill="1" applyBorder="1" applyAlignment="1">
      <alignment vertical="top" wrapText="1"/>
      <protection/>
    </xf>
    <xf numFmtId="0" fontId="4" fillId="24" borderId="12" xfId="58" applyFont="1" applyFill="1" applyBorder="1" applyAlignment="1">
      <alignment vertical="top" wrapText="1"/>
      <protection/>
    </xf>
    <xf numFmtId="0" fontId="2" fillId="0" borderId="0" xfId="58" applyBorder="1" applyAlignment="1">
      <alignment horizontal="left" vertical="top" wrapText="1"/>
      <protection/>
    </xf>
    <xf numFmtId="0" fontId="2" fillId="24" borderId="13" xfId="58" applyFill="1" applyBorder="1" applyAlignment="1">
      <alignment horizontal="center" vertical="top" wrapText="1"/>
      <protection/>
    </xf>
    <xf numFmtId="0" fontId="2" fillId="24" borderId="0" xfId="58" applyFill="1" applyBorder="1" applyAlignment="1">
      <alignment horizontal="center" vertical="top" wrapText="1"/>
      <protection/>
    </xf>
    <xf numFmtId="0" fontId="3" fillId="24" borderId="0" xfId="58" applyFont="1" applyFill="1" applyBorder="1" applyAlignment="1">
      <alignment horizontal="center" vertical="center" wrapText="1"/>
      <protection/>
    </xf>
    <xf numFmtId="0" fontId="2" fillId="24" borderId="0" xfId="58" applyFill="1" applyBorder="1" applyAlignment="1">
      <alignment horizontal="center" vertical="top" wrapText="1"/>
      <protection/>
    </xf>
    <xf numFmtId="0" fontId="2" fillId="24" borderId="14" xfId="58" applyFill="1" applyBorder="1" applyAlignment="1">
      <alignment horizontal="center" vertical="top" wrapText="1"/>
      <protection/>
    </xf>
    <xf numFmtId="0" fontId="2" fillId="24" borderId="15" xfId="58" applyFill="1" applyBorder="1" applyAlignment="1">
      <alignment horizontal="center" vertical="top" wrapText="1"/>
      <protection/>
    </xf>
    <xf numFmtId="0" fontId="2" fillId="24" borderId="16" xfId="58" applyFill="1" applyBorder="1" applyAlignment="1">
      <alignment horizontal="center" vertical="top" wrapText="1"/>
      <protection/>
    </xf>
    <xf numFmtId="0" fontId="3" fillId="24" borderId="16" xfId="58" applyFont="1" applyFill="1" applyBorder="1" applyAlignment="1">
      <alignment horizontal="center" vertical="center" wrapText="1"/>
      <protection/>
    </xf>
    <xf numFmtId="0" fontId="2" fillId="24" borderId="16" xfId="58" applyFill="1" applyBorder="1" applyAlignment="1">
      <alignment horizontal="center" vertical="top" wrapText="1"/>
      <protection/>
    </xf>
    <xf numFmtId="0" fontId="2" fillId="24" borderId="17" xfId="58" applyFill="1" applyBorder="1" applyAlignment="1">
      <alignment horizontal="center" vertical="top" wrapText="1"/>
      <protection/>
    </xf>
    <xf numFmtId="0" fontId="1" fillId="24" borderId="15" xfId="58" applyFont="1" applyFill="1" applyBorder="1" applyAlignment="1">
      <alignment horizontal="center" vertical="center" wrapText="1"/>
      <protection/>
    </xf>
    <xf numFmtId="0" fontId="1" fillId="24" borderId="16" xfId="58" applyFont="1" applyFill="1" applyBorder="1" applyAlignment="1">
      <alignment horizontal="center" vertical="center" wrapText="1"/>
      <protection/>
    </xf>
    <xf numFmtId="0" fontId="0" fillId="24" borderId="0" xfId="58" applyFont="1" applyFill="1">
      <alignment/>
      <protection/>
    </xf>
    <xf numFmtId="0" fontId="0" fillId="24" borderId="17" xfId="58" applyFont="1" applyFill="1" applyBorder="1">
      <alignment/>
      <protection/>
    </xf>
    <xf numFmtId="0" fontId="0" fillId="0" borderId="0" xfId="58" applyFont="1">
      <alignment/>
      <protection/>
    </xf>
    <xf numFmtId="0" fontId="2" fillId="0" borderId="0" xfId="58">
      <alignment/>
      <protection/>
    </xf>
    <xf numFmtId="0" fontId="1" fillId="24" borderId="18" xfId="58" applyFont="1" applyFill="1" applyBorder="1" applyAlignment="1">
      <alignment horizontal="center" wrapText="1"/>
      <protection/>
    </xf>
    <xf numFmtId="0" fontId="1" fillId="0" borderId="0" xfId="58" applyFont="1" applyAlignment="1">
      <alignment horizontal="center" wrapText="1"/>
      <protection/>
    </xf>
    <xf numFmtId="0" fontId="4" fillId="0" borderId="0" xfId="58" applyFont="1" applyAlignment="1">
      <alignment horizontal="center" wrapText="1"/>
      <protection/>
    </xf>
    <xf numFmtId="0" fontId="0" fillId="24" borderId="18" xfId="58" applyFont="1" applyFill="1" applyBorder="1" applyAlignment="1">
      <alignment wrapText="1"/>
      <protection/>
    </xf>
    <xf numFmtId="14" fontId="0" fillId="0" borderId="18" xfId="58" applyNumberFormat="1" applyFont="1" applyBorder="1">
      <alignment/>
      <protection/>
    </xf>
    <xf numFmtId="166" fontId="0" fillId="24" borderId="18" xfId="58" applyNumberFormat="1" applyFont="1" applyFill="1" applyBorder="1" applyAlignment="1">
      <alignment wrapText="1"/>
      <protection/>
    </xf>
    <xf numFmtId="0" fontId="1" fillId="24" borderId="19" xfId="58" applyFont="1" applyFill="1" applyBorder="1" applyAlignment="1">
      <alignment wrapText="1"/>
      <protection/>
    </xf>
    <xf numFmtId="0" fontId="1" fillId="24" borderId="20" xfId="58" applyFont="1" applyFill="1" applyBorder="1" applyAlignment="1">
      <alignment horizontal="center" wrapText="1"/>
      <protection/>
    </xf>
    <xf numFmtId="0" fontId="1" fillId="24" borderId="20" xfId="58" applyFont="1" applyFill="1" applyBorder="1" applyAlignment="1">
      <alignment wrapText="1"/>
      <protection/>
    </xf>
    <xf numFmtId="166" fontId="1" fillId="24" borderId="20" xfId="58" applyNumberFormat="1" applyFont="1" applyFill="1" applyBorder="1" applyAlignment="1">
      <alignment wrapText="1"/>
      <protection/>
    </xf>
    <xf numFmtId="0" fontId="2" fillId="24" borderId="0" xfId="58" applyFill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ll_coll_ann0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133350</xdr:colOff>
      <xdr:row>3</xdr:row>
      <xdr:rowOff>0</xdr:rowOff>
    </xdr:to>
    <xdr:pic>
      <xdr:nvPicPr>
        <xdr:cNvPr id="1" name="Picture 1" descr="OSP Tow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990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workbookViewId="0" topLeftCell="A1">
      <selection activeCell="A1" sqref="A1:C4"/>
    </sheetView>
  </sheetViews>
  <sheetFormatPr defaultColWidth="9.140625" defaultRowHeight="12.75"/>
  <cols>
    <col min="1" max="1" width="19.57421875" style="22" customWidth="1"/>
    <col min="2" max="2" width="23.57421875" style="22" customWidth="1"/>
    <col min="3" max="3" width="28.7109375" style="22" customWidth="1"/>
    <col min="4" max="4" width="40.8515625" style="22" customWidth="1"/>
    <col min="5" max="5" width="11.140625" style="22" customWidth="1"/>
    <col min="6" max="6" width="10.421875" style="22" bestFit="1" customWidth="1"/>
    <col min="7" max="7" width="10.28125" style="22" bestFit="1" customWidth="1"/>
    <col min="8" max="8" width="9.140625" style="22" customWidth="1"/>
    <col min="9" max="9" width="10.140625" style="22" bestFit="1" customWidth="1"/>
    <col min="10" max="16384" width="9.140625" style="22" customWidth="1"/>
  </cols>
  <sheetData>
    <row r="1" spans="1:9" s="6" customFormat="1" ht="14.25" customHeight="1">
      <c r="A1" s="1"/>
      <c r="B1" s="2"/>
      <c r="C1" s="2"/>
      <c r="D1" s="3" t="s">
        <v>133</v>
      </c>
      <c r="E1" s="3"/>
      <c r="F1" s="3"/>
      <c r="G1" s="3"/>
      <c r="H1" s="4"/>
      <c r="I1" s="5"/>
    </row>
    <row r="2" spans="1:9" s="6" customFormat="1" ht="12.75" customHeight="1">
      <c r="A2" s="7"/>
      <c r="B2" s="8"/>
      <c r="C2" s="8"/>
      <c r="D2" s="9" t="s">
        <v>134</v>
      </c>
      <c r="E2" s="9"/>
      <c r="F2" s="10"/>
      <c r="G2" s="10"/>
      <c r="H2" s="10"/>
      <c r="I2" s="11"/>
    </row>
    <row r="3" spans="1:9" s="6" customFormat="1" ht="13.5" customHeight="1">
      <c r="A3" s="7"/>
      <c r="B3" s="8"/>
      <c r="C3" s="8"/>
      <c r="D3" s="9" t="s">
        <v>135</v>
      </c>
      <c r="E3" s="9"/>
      <c r="F3" s="10"/>
      <c r="G3" s="10"/>
      <c r="H3" s="10"/>
      <c r="I3" s="11"/>
    </row>
    <row r="4" spans="1:9" s="6" customFormat="1" ht="15" customHeight="1">
      <c r="A4" s="12"/>
      <c r="B4" s="13"/>
      <c r="C4" s="13"/>
      <c r="D4" s="14" t="s">
        <v>136</v>
      </c>
      <c r="E4" s="14"/>
      <c r="F4" s="15"/>
      <c r="G4" s="15"/>
      <c r="H4" s="15"/>
      <c r="I4" s="16"/>
    </row>
    <row r="5" spans="1:10" ht="33" customHeight="1">
      <c r="A5" s="17" t="s">
        <v>124</v>
      </c>
      <c r="B5" s="18"/>
      <c r="C5" s="19"/>
      <c r="D5" s="19"/>
      <c r="E5" s="19"/>
      <c r="F5" s="19"/>
      <c r="G5" s="19"/>
      <c r="H5" s="19"/>
      <c r="I5" s="20"/>
      <c r="J5" s="21"/>
    </row>
    <row r="6" spans="1:10" s="25" customFormat="1" ht="25.5">
      <c r="A6" s="23" t="s">
        <v>125</v>
      </c>
      <c r="B6" s="23" t="s">
        <v>0</v>
      </c>
      <c r="C6" s="23" t="s">
        <v>1</v>
      </c>
      <c r="D6" s="23" t="s">
        <v>2</v>
      </c>
      <c r="E6" s="23" t="s">
        <v>3</v>
      </c>
      <c r="F6" s="23" t="s">
        <v>4</v>
      </c>
      <c r="G6" s="23" t="s">
        <v>5</v>
      </c>
      <c r="H6" s="23" t="s">
        <v>6</v>
      </c>
      <c r="I6" s="23" t="s">
        <v>7</v>
      </c>
      <c r="J6" s="24"/>
    </row>
    <row r="7" spans="1:9" ht="25.5">
      <c r="A7" s="26" t="s">
        <v>126</v>
      </c>
      <c r="B7" s="26" t="s">
        <v>13</v>
      </c>
      <c r="C7" s="26" t="s">
        <v>14</v>
      </c>
      <c r="D7" s="26" t="s">
        <v>127</v>
      </c>
      <c r="E7" s="27">
        <v>39022</v>
      </c>
      <c r="F7" s="27">
        <v>39386</v>
      </c>
      <c r="G7" s="28">
        <v>42919</v>
      </c>
      <c r="H7" s="28">
        <v>22103</v>
      </c>
      <c r="I7" s="28">
        <v>65022</v>
      </c>
    </row>
    <row r="8" spans="1:9" ht="25.5">
      <c r="A8" s="26" t="s">
        <v>126</v>
      </c>
      <c r="B8" s="26" t="s">
        <v>13</v>
      </c>
      <c r="C8" s="26" t="s">
        <v>37</v>
      </c>
      <c r="D8" s="26" t="s">
        <v>58</v>
      </c>
      <c r="E8" s="27">
        <v>38961</v>
      </c>
      <c r="F8" s="27">
        <v>39325</v>
      </c>
      <c r="G8" s="28">
        <v>3968</v>
      </c>
      <c r="H8" s="28">
        <v>1032</v>
      </c>
      <c r="I8" s="28">
        <v>5000</v>
      </c>
    </row>
    <row r="9" spans="1:9" ht="38.25">
      <c r="A9" s="26" t="s">
        <v>126</v>
      </c>
      <c r="B9" s="26" t="s">
        <v>13</v>
      </c>
      <c r="C9" s="26" t="s">
        <v>34</v>
      </c>
      <c r="D9" s="26" t="s">
        <v>35</v>
      </c>
      <c r="E9" s="27">
        <v>39356</v>
      </c>
      <c r="F9" s="27">
        <v>39721</v>
      </c>
      <c r="G9" s="28">
        <v>278935</v>
      </c>
      <c r="H9" s="28">
        <v>11757</v>
      </c>
      <c r="I9" s="28">
        <v>290692</v>
      </c>
    </row>
    <row r="10" spans="1:9" ht="25.5">
      <c r="A10" s="26" t="s">
        <v>126</v>
      </c>
      <c r="B10" s="26" t="s">
        <v>13</v>
      </c>
      <c r="C10" s="26" t="s">
        <v>56</v>
      </c>
      <c r="D10" s="26" t="s">
        <v>57</v>
      </c>
      <c r="E10" s="27">
        <v>38930</v>
      </c>
      <c r="F10" s="27">
        <v>39629</v>
      </c>
      <c r="G10" s="28">
        <v>100000</v>
      </c>
      <c r="H10" s="28">
        <v>15000</v>
      </c>
      <c r="I10" s="28">
        <v>115000</v>
      </c>
    </row>
    <row r="11" spans="1:9" ht="25.5">
      <c r="A11" s="26" t="s">
        <v>126</v>
      </c>
      <c r="B11" s="26" t="s">
        <v>13</v>
      </c>
      <c r="C11" s="26" t="s">
        <v>37</v>
      </c>
      <c r="D11" s="26" t="s">
        <v>58</v>
      </c>
      <c r="E11" s="27">
        <v>38961</v>
      </c>
      <c r="F11" s="27">
        <v>39447</v>
      </c>
      <c r="G11" s="28">
        <v>21429</v>
      </c>
      <c r="H11" s="28">
        <v>5571</v>
      </c>
      <c r="I11" s="28">
        <v>27000</v>
      </c>
    </row>
    <row r="12" spans="1:9" ht="38.25">
      <c r="A12" s="26" t="s">
        <v>126</v>
      </c>
      <c r="B12" s="26" t="s">
        <v>13</v>
      </c>
      <c r="C12" s="26" t="s">
        <v>33</v>
      </c>
      <c r="D12" s="26" t="s">
        <v>59</v>
      </c>
      <c r="E12" s="27">
        <v>38961</v>
      </c>
      <c r="F12" s="27">
        <v>39325</v>
      </c>
      <c r="G12" s="28">
        <v>23000</v>
      </c>
      <c r="H12" s="28">
        <v>0</v>
      </c>
      <c r="I12" s="28">
        <v>23000</v>
      </c>
    </row>
    <row r="13" spans="1:9" ht="38.25">
      <c r="A13" s="26" t="s">
        <v>126</v>
      </c>
      <c r="B13" s="26" t="s">
        <v>81</v>
      </c>
      <c r="C13" s="26" t="s">
        <v>42</v>
      </c>
      <c r="D13" s="26" t="s">
        <v>82</v>
      </c>
      <c r="E13" s="27">
        <v>39295</v>
      </c>
      <c r="F13" s="27">
        <v>39660</v>
      </c>
      <c r="G13" s="28">
        <v>5022</v>
      </c>
      <c r="H13" s="28">
        <v>0</v>
      </c>
      <c r="I13" s="28">
        <v>5022</v>
      </c>
    </row>
    <row r="14" spans="1:9" ht="38.25">
      <c r="A14" s="26" t="s">
        <v>126</v>
      </c>
      <c r="B14" s="26" t="s">
        <v>81</v>
      </c>
      <c r="C14" s="26" t="s">
        <v>10</v>
      </c>
      <c r="D14" s="26" t="s">
        <v>83</v>
      </c>
      <c r="E14" s="27">
        <v>38899</v>
      </c>
      <c r="F14" s="27">
        <v>39263</v>
      </c>
      <c r="G14" s="28">
        <v>39382</v>
      </c>
      <c r="H14" s="28">
        <v>11618</v>
      </c>
      <c r="I14" s="28">
        <v>51000</v>
      </c>
    </row>
    <row r="15" spans="1:9" ht="25.5">
      <c r="A15" s="26" t="s">
        <v>126</v>
      </c>
      <c r="B15" s="26" t="s">
        <v>111</v>
      </c>
      <c r="C15" s="26" t="s">
        <v>114</v>
      </c>
      <c r="D15" s="26" t="s">
        <v>115</v>
      </c>
      <c r="E15" s="27">
        <v>38991</v>
      </c>
      <c r="F15" s="27">
        <v>39355</v>
      </c>
      <c r="G15" s="28">
        <v>66257</v>
      </c>
      <c r="H15" s="28">
        <v>34122</v>
      </c>
      <c r="I15" s="28">
        <v>100379</v>
      </c>
    </row>
    <row r="16" spans="1:9" ht="38.25">
      <c r="A16" s="26" t="s">
        <v>126</v>
      </c>
      <c r="B16" s="26" t="s">
        <v>111</v>
      </c>
      <c r="C16" s="26" t="s">
        <v>112</v>
      </c>
      <c r="D16" s="26" t="s">
        <v>113</v>
      </c>
      <c r="E16" s="27">
        <v>38353</v>
      </c>
      <c r="F16" s="27">
        <v>39813</v>
      </c>
      <c r="G16" s="28">
        <v>90721</v>
      </c>
      <c r="H16" s="28">
        <v>16744</v>
      </c>
      <c r="I16" s="28">
        <v>107465</v>
      </c>
    </row>
    <row r="17" spans="1:9" ht="25.5">
      <c r="A17" s="26" t="s">
        <v>128</v>
      </c>
      <c r="B17" s="26" t="s">
        <v>9</v>
      </c>
      <c r="C17" s="26" t="s">
        <v>15</v>
      </c>
      <c r="D17" s="26" t="s">
        <v>46</v>
      </c>
      <c r="E17" s="27">
        <v>38991</v>
      </c>
      <c r="F17" s="27">
        <v>40086</v>
      </c>
      <c r="G17" s="28">
        <v>341340</v>
      </c>
      <c r="H17" s="28">
        <v>102060</v>
      </c>
      <c r="I17" s="28">
        <v>443400</v>
      </c>
    </row>
    <row r="18" spans="1:9" ht="25.5">
      <c r="A18" s="26" t="s">
        <v>128</v>
      </c>
      <c r="B18" s="26" t="s">
        <v>9</v>
      </c>
      <c r="C18" s="26" t="s">
        <v>17</v>
      </c>
      <c r="D18" s="26" t="s">
        <v>49</v>
      </c>
      <c r="E18" s="27">
        <v>38777</v>
      </c>
      <c r="F18" s="27">
        <v>39506</v>
      </c>
      <c r="G18" s="28">
        <v>228770</v>
      </c>
      <c r="H18" s="28">
        <v>118960</v>
      </c>
      <c r="I18" s="28">
        <v>347730</v>
      </c>
    </row>
    <row r="19" spans="1:9" ht="25.5">
      <c r="A19" s="26" t="s">
        <v>128</v>
      </c>
      <c r="B19" s="26" t="s">
        <v>9</v>
      </c>
      <c r="C19" s="26" t="s">
        <v>26</v>
      </c>
      <c r="D19" s="26" t="s">
        <v>50</v>
      </c>
      <c r="E19" s="27">
        <v>38777</v>
      </c>
      <c r="F19" s="27">
        <v>39629</v>
      </c>
      <c r="G19" s="28">
        <v>73000</v>
      </c>
      <c r="H19" s="28">
        <v>0</v>
      </c>
      <c r="I19" s="28">
        <v>73000</v>
      </c>
    </row>
    <row r="20" spans="1:9" ht="38.25">
      <c r="A20" s="26" t="s">
        <v>128</v>
      </c>
      <c r="B20" s="26" t="s">
        <v>9</v>
      </c>
      <c r="C20" s="26" t="s">
        <v>16</v>
      </c>
      <c r="D20" s="26" t="s">
        <v>48</v>
      </c>
      <c r="E20" s="27">
        <v>38859</v>
      </c>
      <c r="F20" s="27">
        <v>39223</v>
      </c>
      <c r="G20" s="28">
        <v>53168</v>
      </c>
      <c r="H20" s="28">
        <v>1472</v>
      </c>
      <c r="I20" s="28">
        <v>54640</v>
      </c>
    </row>
    <row r="21" spans="1:9" ht="38.25">
      <c r="A21" s="26" t="s">
        <v>128</v>
      </c>
      <c r="B21" s="26" t="s">
        <v>9</v>
      </c>
      <c r="C21" s="26" t="s">
        <v>16</v>
      </c>
      <c r="D21" s="26" t="s">
        <v>48</v>
      </c>
      <c r="E21" s="27">
        <v>38859</v>
      </c>
      <c r="F21" s="27">
        <v>39813</v>
      </c>
      <c r="G21" s="28">
        <v>10500</v>
      </c>
      <c r="H21" s="28">
        <v>1838</v>
      </c>
      <c r="I21" s="28">
        <v>12338</v>
      </c>
    </row>
    <row r="22" spans="1:9" ht="51">
      <c r="A22" s="26" t="s">
        <v>128</v>
      </c>
      <c r="B22" s="26" t="s">
        <v>9</v>
      </c>
      <c r="C22" s="26" t="s">
        <v>16</v>
      </c>
      <c r="D22" s="26" t="s">
        <v>47</v>
      </c>
      <c r="E22" s="27">
        <v>38494</v>
      </c>
      <c r="F22" s="27">
        <v>39813</v>
      </c>
      <c r="G22" s="28">
        <v>234184</v>
      </c>
      <c r="H22" s="28">
        <v>20155</v>
      </c>
      <c r="I22" s="28">
        <v>254339</v>
      </c>
    </row>
    <row r="23" spans="1:9" ht="25.5">
      <c r="A23" s="26" t="s">
        <v>128</v>
      </c>
      <c r="B23" s="26" t="s">
        <v>51</v>
      </c>
      <c r="C23" s="26" t="s">
        <v>52</v>
      </c>
      <c r="D23" s="26" t="s">
        <v>53</v>
      </c>
      <c r="E23" s="27">
        <v>38869</v>
      </c>
      <c r="F23" s="27">
        <v>39233</v>
      </c>
      <c r="G23" s="28">
        <v>250</v>
      </c>
      <c r="H23" s="28">
        <v>0</v>
      </c>
      <c r="I23" s="28">
        <v>250</v>
      </c>
    </row>
    <row r="24" spans="1:9" ht="51">
      <c r="A24" s="26" t="s">
        <v>128</v>
      </c>
      <c r="B24" s="26" t="s">
        <v>11</v>
      </c>
      <c r="C24" s="26" t="s">
        <v>15</v>
      </c>
      <c r="D24" s="26" t="s">
        <v>36</v>
      </c>
      <c r="E24" s="27">
        <v>38961</v>
      </c>
      <c r="F24" s="27">
        <v>39325</v>
      </c>
      <c r="G24" s="28">
        <v>175600</v>
      </c>
      <c r="H24" s="28">
        <v>16600</v>
      </c>
      <c r="I24" s="28">
        <v>192200</v>
      </c>
    </row>
    <row r="25" spans="1:9" ht="25.5">
      <c r="A25" s="26" t="s">
        <v>128</v>
      </c>
      <c r="B25" s="26" t="s">
        <v>54</v>
      </c>
      <c r="C25" s="26" t="s">
        <v>55</v>
      </c>
      <c r="D25" s="26" t="s">
        <v>41</v>
      </c>
      <c r="E25" s="27">
        <v>39203</v>
      </c>
      <c r="F25" s="27">
        <v>39569</v>
      </c>
      <c r="G25" s="28">
        <v>56000</v>
      </c>
      <c r="H25" s="28">
        <v>0</v>
      </c>
      <c r="I25" s="28">
        <v>56000</v>
      </c>
    </row>
    <row r="26" spans="1:9" ht="25.5">
      <c r="A26" s="26" t="s">
        <v>128</v>
      </c>
      <c r="B26" s="26" t="s">
        <v>60</v>
      </c>
      <c r="C26" s="26" t="s">
        <v>12</v>
      </c>
      <c r="D26" s="26" t="s">
        <v>61</v>
      </c>
      <c r="E26" s="27">
        <v>38838</v>
      </c>
      <c r="F26" s="27">
        <v>39386</v>
      </c>
      <c r="G26" s="28">
        <v>15680</v>
      </c>
      <c r="H26" s="28">
        <v>1568</v>
      </c>
      <c r="I26" s="28">
        <v>17248</v>
      </c>
    </row>
    <row r="27" spans="1:9" ht="63.75">
      <c r="A27" s="26" t="s">
        <v>128</v>
      </c>
      <c r="B27" s="26" t="s">
        <v>44</v>
      </c>
      <c r="C27" s="26" t="s">
        <v>15</v>
      </c>
      <c r="D27" s="26" t="s">
        <v>64</v>
      </c>
      <c r="E27" s="27">
        <v>38991</v>
      </c>
      <c r="F27" s="27">
        <v>40086</v>
      </c>
      <c r="G27" s="28">
        <v>867800</v>
      </c>
      <c r="H27" s="28">
        <v>0</v>
      </c>
      <c r="I27" s="28">
        <v>867800</v>
      </c>
    </row>
    <row r="28" spans="1:9" ht="51">
      <c r="A28" s="26" t="s">
        <v>128</v>
      </c>
      <c r="B28" s="26" t="s">
        <v>44</v>
      </c>
      <c r="C28" s="26" t="s">
        <v>40</v>
      </c>
      <c r="D28" s="26" t="s">
        <v>63</v>
      </c>
      <c r="E28" s="27">
        <v>38565</v>
      </c>
      <c r="F28" s="27">
        <v>39660</v>
      </c>
      <c r="G28" s="28">
        <v>30000</v>
      </c>
      <c r="H28" s="28">
        <v>0</v>
      </c>
      <c r="I28" s="28">
        <v>30000</v>
      </c>
    </row>
    <row r="29" spans="1:9" ht="38.25">
      <c r="A29" s="26" t="s">
        <v>128</v>
      </c>
      <c r="B29" s="26" t="s">
        <v>44</v>
      </c>
      <c r="C29" s="26" t="s">
        <v>16</v>
      </c>
      <c r="D29" s="26" t="s">
        <v>66</v>
      </c>
      <c r="E29" s="27">
        <v>38939</v>
      </c>
      <c r="F29" s="27">
        <v>39355</v>
      </c>
      <c r="G29" s="28">
        <v>13300</v>
      </c>
      <c r="H29" s="28">
        <v>1064</v>
      </c>
      <c r="I29" s="28">
        <v>14364</v>
      </c>
    </row>
    <row r="30" spans="1:9" ht="25.5">
      <c r="A30" s="26" t="s">
        <v>128</v>
      </c>
      <c r="B30" s="26" t="s">
        <v>67</v>
      </c>
      <c r="C30" s="26" t="s">
        <v>68</v>
      </c>
      <c r="D30" s="26" t="s">
        <v>69</v>
      </c>
      <c r="E30" s="27">
        <v>38991</v>
      </c>
      <c r="F30" s="27">
        <v>39355</v>
      </c>
      <c r="G30" s="28">
        <v>16600</v>
      </c>
      <c r="H30" s="28">
        <v>4316</v>
      </c>
      <c r="I30" s="28">
        <v>20916</v>
      </c>
    </row>
    <row r="31" spans="1:9" ht="38.25">
      <c r="A31" s="26" t="s">
        <v>128</v>
      </c>
      <c r="B31" s="26" t="s">
        <v>19</v>
      </c>
      <c r="C31" s="26" t="s">
        <v>20</v>
      </c>
      <c r="D31" s="26" t="s">
        <v>71</v>
      </c>
      <c r="E31" s="27">
        <v>38749</v>
      </c>
      <c r="F31" s="27">
        <v>39844</v>
      </c>
      <c r="G31" s="28">
        <v>401142</v>
      </c>
      <c r="H31" s="28">
        <v>35209</v>
      </c>
      <c r="I31" s="28">
        <v>436351</v>
      </c>
    </row>
    <row r="32" spans="1:9" ht="38.25">
      <c r="A32" s="26" t="s">
        <v>128</v>
      </c>
      <c r="B32" s="26" t="s">
        <v>19</v>
      </c>
      <c r="C32" s="26" t="s">
        <v>20</v>
      </c>
      <c r="D32" s="26" t="s">
        <v>70</v>
      </c>
      <c r="E32" s="27">
        <v>38961</v>
      </c>
      <c r="F32" s="27">
        <v>40056</v>
      </c>
      <c r="G32" s="28">
        <v>403124</v>
      </c>
      <c r="H32" s="28">
        <v>53386</v>
      </c>
      <c r="I32" s="28">
        <v>456510</v>
      </c>
    </row>
    <row r="33" spans="1:9" ht="25.5">
      <c r="A33" s="26" t="s">
        <v>128</v>
      </c>
      <c r="B33" s="26" t="s">
        <v>72</v>
      </c>
      <c r="C33" s="26" t="s">
        <v>73</v>
      </c>
      <c r="D33" s="26" t="s">
        <v>74</v>
      </c>
      <c r="E33" s="27">
        <v>38901</v>
      </c>
      <c r="F33" s="27">
        <v>39446</v>
      </c>
      <c r="G33" s="28">
        <v>1000</v>
      </c>
      <c r="H33" s="28">
        <v>0</v>
      </c>
      <c r="I33" s="28">
        <v>1000</v>
      </c>
    </row>
    <row r="34" spans="1:9" ht="51">
      <c r="A34" s="26" t="s">
        <v>128</v>
      </c>
      <c r="B34" s="26" t="s">
        <v>32</v>
      </c>
      <c r="C34" s="26" t="s">
        <v>8</v>
      </c>
      <c r="D34" s="26" t="s">
        <v>75</v>
      </c>
      <c r="E34" s="27">
        <v>38915</v>
      </c>
      <c r="F34" s="27">
        <v>39994</v>
      </c>
      <c r="G34" s="28">
        <v>41563</v>
      </c>
      <c r="H34" s="28">
        <v>0</v>
      </c>
      <c r="I34" s="28">
        <v>41563</v>
      </c>
    </row>
    <row r="35" spans="1:9" ht="38.25">
      <c r="A35" s="26" t="s">
        <v>128</v>
      </c>
      <c r="B35" s="26" t="s">
        <v>21</v>
      </c>
      <c r="C35" s="26" t="s">
        <v>76</v>
      </c>
      <c r="D35" s="26" t="s">
        <v>77</v>
      </c>
      <c r="E35" s="27">
        <v>38975</v>
      </c>
      <c r="F35" s="27">
        <v>40070</v>
      </c>
      <c r="G35" s="28">
        <v>12960</v>
      </c>
      <c r="H35" s="28">
        <v>1854</v>
      </c>
      <c r="I35" s="28">
        <v>14814</v>
      </c>
    </row>
    <row r="36" spans="1:9" ht="25.5">
      <c r="A36" s="26" t="s">
        <v>128</v>
      </c>
      <c r="B36" s="26" t="s">
        <v>21</v>
      </c>
      <c r="C36" s="26" t="s">
        <v>129</v>
      </c>
      <c r="D36" s="26" t="s">
        <v>130</v>
      </c>
      <c r="E36" s="27">
        <v>38961</v>
      </c>
      <c r="F36" s="27">
        <v>39339</v>
      </c>
      <c r="G36" s="28">
        <v>44804</v>
      </c>
      <c r="H36" s="28">
        <v>6676</v>
      </c>
      <c r="I36" s="28">
        <v>51480</v>
      </c>
    </row>
    <row r="37" spans="1:9" ht="38.25">
      <c r="A37" s="26" t="s">
        <v>128</v>
      </c>
      <c r="B37" s="26" t="s">
        <v>78</v>
      </c>
      <c r="C37" s="26" t="s">
        <v>79</v>
      </c>
      <c r="D37" s="26" t="s">
        <v>80</v>
      </c>
      <c r="E37" s="27">
        <v>38865</v>
      </c>
      <c r="F37" s="27">
        <v>39964</v>
      </c>
      <c r="G37" s="28">
        <v>127413</v>
      </c>
      <c r="H37" s="28">
        <v>37587</v>
      </c>
      <c r="I37" s="28">
        <v>165000</v>
      </c>
    </row>
    <row r="38" spans="1:9" ht="25.5">
      <c r="A38" s="26" t="s">
        <v>128</v>
      </c>
      <c r="B38" s="26" t="s">
        <v>81</v>
      </c>
      <c r="C38" s="26" t="s">
        <v>17</v>
      </c>
      <c r="D38" s="26" t="s">
        <v>18</v>
      </c>
      <c r="E38" s="27">
        <v>38991</v>
      </c>
      <c r="F38" s="27">
        <v>39355</v>
      </c>
      <c r="G38" s="28">
        <v>4697</v>
      </c>
      <c r="H38" s="28">
        <v>1385</v>
      </c>
      <c r="I38" s="28">
        <v>6082</v>
      </c>
    </row>
    <row r="39" spans="1:9" ht="25.5">
      <c r="A39" s="26" t="s">
        <v>128</v>
      </c>
      <c r="B39" s="26" t="s">
        <v>81</v>
      </c>
      <c r="C39" s="26" t="s">
        <v>10</v>
      </c>
      <c r="D39" s="26" t="s">
        <v>29</v>
      </c>
      <c r="E39" s="27">
        <v>39114</v>
      </c>
      <c r="F39" s="27">
        <v>39844</v>
      </c>
      <c r="G39" s="28">
        <v>181636</v>
      </c>
      <c r="H39" s="28">
        <v>18364</v>
      </c>
      <c r="I39" s="28">
        <v>200000</v>
      </c>
    </row>
    <row r="40" spans="1:9" ht="25.5">
      <c r="A40" s="26" t="s">
        <v>128</v>
      </c>
      <c r="B40" s="26" t="s">
        <v>81</v>
      </c>
      <c r="C40" s="26" t="s">
        <v>87</v>
      </c>
      <c r="D40" s="26" t="s">
        <v>28</v>
      </c>
      <c r="E40" s="27">
        <v>38928</v>
      </c>
      <c r="F40" s="27">
        <v>39629</v>
      </c>
      <c r="G40" s="28">
        <v>149811</v>
      </c>
      <c r="H40" s="28">
        <v>0</v>
      </c>
      <c r="I40" s="28">
        <v>149811</v>
      </c>
    </row>
    <row r="41" spans="1:9" ht="38.25">
      <c r="A41" s="26" t="s">
        <v>128</v>
      </c>
      <c r="B41" s="26" t="s">
        <v>84</v>
      </c>
      <c r="C41" s="26" t="s">
        <v>85</v>
      </c>
      <c r="D41" s="26" t="s">
        <v>86</v>
      </c>
      <c r="E41" s="27">
        <v>38534</v>
      </c>
      <c r="F41" s="27">
        <v>39539</v>
      </c>
      <c r="G41" s="28">
        <v>20850</v>
      </c>
      <c r="H41" s="28">
        <v>0</v>
      </c>
      <c r="I41" s="28">
        <v>20850</v>
      </c>
    </row>
    <row r="42" spans="1:9" ht="25.5">
      <c r="A42" s="26" t="s">
        <v>128</v>
      </c>
      <c r="B42" s="26" t="s">
        <v>84</v>
      </c>
      <c r="C42" s="26" t="s">
        <v>87</v>
      </c>
      <c r="D42" s="26" t="s">
        <v>88</v>
      </c>
      <c r="E42" s="27">
        <v>38883</v>
      </c>
      <c r="F42" s="27">
        <v>39247</v>
      </c>
      <c r="G42" s="28">
        <v>8000</v>
      </c>
      <c r="H42" s="28">
        <v>0</v>
      </c>
      <c r="I42" s="28">
        <v>8000</v>
      </c>
    </row>
    <row r="43" spans="1:9" ht="25.5">
      <c r="A43" s="26" t="s">
        <v>128</v>
      </c>
      <c r="B43" s="26" t="s">
        <v>89</v>
      </c>
      <c r="C43" s="26" t="s">
        <v>90</v>
      </c>
      <c r="D43" s="26" t="s">
        <v>91</v>
      </c>
      <c r="E43" s="27">
        <v>38838</v>
      </c>
      <c r="F43" s="27">
        <v>39082</v>
      </c>
      <c r="G43" s="28">
        <v>8180</v>
      </c>
      <c r="H43" s="28">
        <v>2127</v>
      </c>
      <c r="I43" s="28">
        <v>10307</v>
      </c>
    </row>
    <row r="44" spans="1:9" ht="38.25">
      <c r="A44" s="26" t="s">
        <v>128</v>
      </c>
      <c r="B44" s="26" t="s">
        <v>22</v>
      </c>
      <c r="C44" s="26" t="s">
        <v>16</v>
      </c>
      <c r="D44" s="26" t="s">
        <v>43</v>
      </c>
      <c r="E44" s="27">
        <v>38991</v>
      </c>
      <c r="F44" s="27">
        <v>40178</v>
      </c>
      <c r="G44" s="28">
        <v>21277</v>
      </c>
      <c r="H44" s="28">
        <v>3723</v>
      </c>
      <c r="I44" s="28">
        <v>25000</v>
      </c>
    </row>
    <row r="45" spans="1:9" ht="38.25">
      <c r="A45" s="26" t="s">
        <v>128</v>
      </c>
      <c r="B45" s="26" t="s">
        <v>22</v>
      </c>
      <c r="C45" s="26" t="s">
        <v>16</v>
      </c>
      <c r="D45" s="26" t="s">
        <v>38</v>
      </c>
      <c r="E45" s="27">
        <v>38777</v>
      </c>
      <c r="F45" s="27">
        <v>39813</v>
      </c>
      <c r="G45" s="28">
        <v>52979</v>
      </c>
      <c r="H45" s="28">
        <v>9271</v>
      </c>
      <c r="I45" s="28">
        <v>62250</v>
      </c>
    </row>
    <row r="46" spans="1:9" ht="25.5">
      <c r="A46" s="26" t="s">
        <v>128</v>
      </c>
      <c r="B46" s="26" t="s">
        <v>92</v>
      </c>
      <c r="C46" s="26" t="s">
        <v>93</v>
      </c>
      <c r="D46" s="26" t="s">
        <v>94</v>
      </c>
      <c r="E46" s="27">
        <v>39212</v>
      </c>
      <c r="F46" s="27">
        <v>39304</v>
      </c>
      <c r="G46" s="28">
        <v>3966</v>
      </c>
      <c r="H46" s="28">
        <v>793</v>
      </c>
      <c r="I46" s="28">
        <v>4759</v>
      </c>
    </row>
    <row r="47" spans="1:9" ht="25.5">
      <c r="A47" s="26" t="s">
        <v>128</v>
      </c>
      <c r="B47" s="26" t="s">
        <v>23</v>
      </c>
      <c r="C47" s="26" t="s">
        <v>45</v>
      </c>
      <c r="D47" s="26" t="s">
        <v>131</v>
      </c>
      <c r="E47" s="27">
        <v>38899</v>
      </c>
      <c r="F47" s="27">
        <v>39629</v>
      </c>
      <c r="G47" s="28">
        <v>40000</v>
      </c>
      <c r="H47" s="28">
        <v>0</v>
      </c>
      <c r="I47" s="28">
        <v>40000</v>
      </c>
    </row>
    <row r="48" spans="1:9" ht="38.25">
      <c r="A48" s="26" t="s">
        <v>128</v>
      </c>
      <c r="B48" s="26" t="s">
        <v>23</v>
      </c>
      <c r="C48" s="26" t="s">
        <v>45</v>
      </c>
      <c r="D48" s="26" t="s">
        <v>95</v>
      </c>
      <c r="E48" s="27">
        <v>38961</v>
      </c>
      <c r="F48" s="27">
        <v>40056</v>
      </c>
      <c r="G48" s="28">
        <v>59783</v>
      </c>
      <c r="H48" s="28">
        <v>8967</v>
      </c>
      <c r="I48" s="28">
        <v>68750</v>
      </c>
    </row>
    <row r="49" spans="1:9" ht="25.5">
      <c r="A49" s="26" t="s">
        <v>128</v>
      </c>
      <c r="B49" s="26" t="s">
        <v>23</v>
      </c>
      <c r="C49" s="26" t="s">
        <v>8</v>
      </c>
      <c r="D49" s="26" t="s">
        <v>31</v>
      </c>
      <c r="E49" s="27">
        <v>38516</v>
      </c>
      <c r="F49" s="27">
        <v>39234</v>
      </c>
      <c r="G49" s="28">
        <v>8087</v>
      </c>
      <c r="H49" s="28">
        <v>1213</v>
      </c>
      <c r="I49" s="28">
        <v>9300</v>
      </c>
    </row>
    <row r="50" spans="1:9" ht="25.5">
      <c r="A50" s="26" t="s">
        <v>128</v>
      </c>
      <c r="B50" s="26" t="s">
        <v>23</v>
      </c>
      <c r="C50" s="26" t="s">
        <v>45</v>
      </c>
      <c r="D50" s="26" t="s">
        <v>39</v>
      </c>
      <c r="E50" s="27">
        <v>38930</v>
      </c>
      <c r="F50" s="27">
        <v>39294</v>
      </c>
      <c r="G50" s="28">
        <v>10281</v>
      </c>
      <c r="H50" s="28">
        <v>1542</v>
      </c>
      <c r="I50" s="28">
        <v>11823</v>
      </c>
    </row>
    <row r="51" spans="1:9" ht="25.5">
      <c r="A51" s="26" t="s">
        <v>128</v>
      </c>
      <c r="B51" s="26" t="s">
        <v>96</v>
      </c>
      <c r="C51" s="26" t="s">
        <v>97</v>
      </c>
      <c r="D51" s="26" t="s">
        <v>98</v>
      </c>
      <c r="E51" s="27">
        <v>39083</v>
      </c>
      <c r="F51" s="27">
        <v>39263</v>
      </c>
      <c r="G51" s="28">
        <v>1852</v>
      </c>
      <c r="H51" s="28">
        <v>148</v>
      </c>
      <c r="I51" s="28">
        <v>2000</v>
      </c>
    </row>
    <row r="52" spans="1:9" ht="25.5">
      <c r="A52" s="26" t="s">
        <v>128</v>
      </c>
      <c r="B52" s="26" t="s">
        <v>99</v>
      </c>
      <c r="C52" s="26" t="s">
        <v>8</v>
      </c>
      <c r="D52" s="26" t="s">
        <v>100</v>
      </c>
      <c r="E52" s="27">
        <v>38899</v>
      </c>
      <c r="F52" s="27">
        <v>40724</v>
      </c>
      <c r="G52" s="28">
        <v>48000</v>
      </c>
      <c r="H52" s="28">
        <v>0</v>
      </c>
      <c r="I52" s="28">
        <v>48000</v>
      </c>
    </row>
    <row r="53" spans="1:9" ht="51">
      <c r="A53" s="26" t="s">
        <v>128</v>
      </c>
      <c r="B53" s="26" t="s">
        <v>132</v>
      </c>
      <c r="C53" s="26" t="s">
        <v>8</v>
      </c>
      <c r="D53" s="26" t="s">
        <v>65</v>
      </c>
      <c r="E53" s="27">
        <v>39189</v>
      </c>
      <c r="F53" s="27">
        <v>40999</v>
      </c>
      <c r="G53" s="28">
        <v>48400</v>
      </c>
      <c r="H53" s="28">
        <v>0</v>
      </c>
      <c r="I53" s="28">
        <v>48400</v>
      </c>
    </row>
    <row r="54" spans="1:9" ht="25.5">
      <c r="A54" s="26" t="s">
        <v>128</v>
      </c>
      <c r="B54" s="26" t="s">
        <v>101</v>
      </c>
      <c r="C54" s="26" t="s">
        <v>102</v>
      </c>
      <c r="D54" s="26" t="s">
        <v>103</v>
      </c>
      <c r="E54" s="27">
        <v>38979</v>
      </c>
      <c r="F54" s="27">
        <v>40147</v>
      </c>
      <c r="G54" s="28">
        <v>350000</v>
      </c>
      <c r="H54" s="28">
        <v>0</v>
      </c>
      <c r="I54" s="28">
        <v>350000</v>
      </c>
    </row>
    <row r="55" spans="1:9" ht="25.5">
      <c r="A55" s="26" t="s">
        <v>128</v>
      </c>
      <c r="B55" s="26" t="s">
        <v>104</v>
      </c>
      <c r="C55" s="26" t="s">
        <v>105</v>
      </c>
      <c r="D55" s="26" t="s">
        <v>106</v>
      </c>
      <c r="E55" s="27">
        <v>38975</v>
      </c>
      <c r="F55" s="27">
        <v>39141</v>
      </c>
      <c r="G55" s="28">
        <v>68432</v>
      </c>
      <c r="H55" s="28">
        <v>35585</v>
      </c>
      <c r="I55" s="28">
        <v>104017</v>
      </c>
    </row>
    <row r="56" spans="1:9" ht="25.5">
      <c r="A56" s="26" t="s">
        <v>128</v>
      </c>
      <c r="B56" s="26" t="s">
        <v>104</v>
      </c>
      <c r="C56" s="26" t="s">
        <v>107</v>
      </c>
      <c r="D56" s="26" t="s">
        <v>108</v>
      </c>
      <c r="E56" s="27">
        <v>39019</v>
      </c>
      <c r="F56" s="27">
        <v>39478</v>
      </c>
      <c r="G56" s="28">
        <v>3089</v>
      </c>
      <c r="H56" s="28">
        <v>911</v>
      </c>
      <c r="I56" s="28">
        <v>4000</v>
      </c>
    </row>
    <row r="57" spans="1:9" ht="63.75">
      <c r="A57" s="26" t="s">
        <v>128</v>
      </c>
      <c r="B57" s="26" t="s">
        <v>104</v>
      </c>
      <c r="C57" s="26" t="s">
        <v>8</v>
      </c>
      <c r="D57" s="26" t="s">
        <v>110</v>
      </c>
      <c r="E57" s="27">
        <v>38891</v>
      </c>
      <c r="F57" s="27">
        <v>39386</v>
      </c>
      <c r="G57" s="28">
        <v>8430</v>
      </c>
      <c r="H57" s="28">
        <v>0</v>
      </c>
      <c r="I57" s="28">
        <v>8430</v>
      </c>
    </row>
    <row r="58" spans="1:9" ht="25.5">
      <c r="A58" s="26" t="s">
        <v>128</v>
      </c>
      <c r="B58" s="26" t="s">
        <v>104</v>
      </c>
      <c r="C58" s="26" t="s">
        <v>105</v>
      </c>
      <c r="D58" s="26" t="s">
        <v>106</v>
      </c>
      <c r="E58" s="27">
        <v>38975</v>
      </c>
      <c r="F58" s="27">
        <v>40421</v>
      </c>
      <c r="G58" s="28">
        <v>34256</v>
      </c>
      <c r="H58" s="28">
        <v>17814</v>
      </c>
      <c r="I58" s="28">
        <v>52070</v>
      </c>
    </row>
    <row r="59" spans="1:9" ht="51">
      <c r="A59" s="26" t="s">
        <v>128</v>
      </c>
      <c r="B59" s="26" t="s">
        <v>104</v>
      </c>
      <c r="C59" s="26" t="s">
        <v>8</v>
      </c>
      <c r="D59" s="26" t="s">
        <v>109</v>
      </c>
      <c r="E59" s="27">
        <v>38961</v>
      </c>
      <c r="F59" s="27">
        <v>39813</v>
      </c>
      <c r="G59" s="28">
        <v>80000</v>
      </c>
      <c r="H59" s="28">
        <v>0</v>
      </c>
      <c r="I59" s="28">
        <v>80000</v>
      </c>
    </row>
    <row r="60" spans="1:9" ht="38.25">
      <c r="A60" s="26" t="s">
        <v>128</v>
      </c>
      <c r="B60" s="26" t="s">
        <v>116</v>
      </c>
      <c r="C60" s="26" t="s">
        <v>20</v>
      </c>
      <c r="D60" s="26" t="s">
        <v>119</v>
      </c>
      <c r="E60" s="27">
        <v>38961</v>
      </c>
      <c r="F60" s="27">
        <v>40056</v>
      </c>
      <c r="G60" s="28">
        <v>25525</v>
      </c>
      <c r="H60" s="28">
        <v>6637</v>
      </c>
      <c r="I60" s="28">
        <v>32162</v>
      </c>
    </row>
    <row r="61" spans="1:9" ht="51">
      <c r="A61" s="26" t="s">
        <v>128</v>
      </c>
      <c r="B61" s="26" t="s">
        <v>116</v>
      </c>
      <c r="C61" s="26" t="s">
        <v>40</v>
      </c>
      <c r="D61" s="26" t="s">
        <v>118</v>
      </c>
      <c r="E61" s="27">
        <v>39036</v>
      </c>
      <c r="F61" s="27">
        <v>40861</v>
      </c>
      <c r="G61" s="28">
        <v>156000</v>
      </c>
      <c r="H61" s="28">
        <v>0</v>
      </c>
      <c r="I61" s="28">
        <v>156000</v>
      </c>
    </row>
    <row r="62" spans="1:9" ht="25.5">
      <c r="A62" s="26" t="s">
        <v>128</v>
      </c>
      <c r="B62" s="26" t="s">
        <v>116</v>
      </c>
      <c r="C62" s="26" t="s">
        <v>12</v>
      </c>
      <c r="D62" s="26" t="s">
        <v>117</v>
      </c>
      <c r="E62" s="27">
        <v>39005</v>
      </c>
      <c r="F62" s="27">
        <v>39369</v>
      </c>
      <c r="G62" s="28">
        <v>3500</v>
      </c>
      <c r="H62" s="28">
        <v>0</v>
      </c>
      <c r="I62" s="28">
        <v>3500</v>
      </c>
    </row>
    <row r="63" spans="1:9" ht="51">
      <c r="A63" s="26" t="s">
        <v>128</v>
      </c>
      <c r="B63" s="26" t="s">
        <v>116</v>
      </c>
      <c r="C63" s="26" t="s">
        <v>40</v>
      </c>
      <c r="D63" s="26" t="s">
        <v>62</v>
      </c>
      <c r="E63" s="27">
        <v>39052</v>
      </c>
      <c r="F63" s="27">
        <v>40877</v>
      </c>
      <c r="G63" s="28">
        <v>120000</v>
      </c>
      <c r="H63" s="28">
        <v>0</v>
      </c>
      <c r="I63" s="28">
        <v>120000</v>
      </c>
    </row>
    <row r="64" spans="1:9" ht="38.25">
      <c r="A64" s="26" t="s">
        <v>128</v>
      </c>
      <c r="B64" s="26" t="s">
        <v>24</v>
      </c>
      <c r="C64" s="26" t="s">
        <v>26</v>
      </c>
      <c r="D64" s="26" t="s">
        <v>123</v>
      </c>
      <c r="E64" s="27">
        <v>38869</v>
      </c>
      <c r="F64" s="27">
        <v>39721</v>
      </c>
      <c r="G64" s="28">
        <v>39683</v>
      </c>
      <c r="H64" s="28">
        <v>10317</v>
      </c>
      <c r="I64" s="28">
        <v>50000</v>
      </c>
    </row>
    <row r="65" spans="1:9" ht="38.25">
      <c r="A65" s="26" t="s">
        <v>128</v>
      </c>
      <c r="B65" s="26" t="s">
        <v>24</v>
      </c>
      <c r="C65" s="26" t="s">
        <v>30</v>
      </c>
      <c r="D65" s="26" t="s">
        <v>25</v>
      </c>
      <c r="E65" s="27">
        <v>38961</v>
      </c>
      <c r="F65" s="27">
        <v>39691</v>
      </c>
      <c r="G65" s="28">
        <v>61917</v>
      </c>
      <c r="H65" s="28">
        <v>31887</v>
      </c>
      <c r="I65" s="28">
        <v>93804</v>
      </c>
    </row>
    <row r="66" spans="1:9" ht="38.25">
      <c r="A66" s="26" t="s">
        <v>128</v>
      </c>
      <c r="B66" s="26" t="s">
        <v>24</v>
      </c>
      <c r="C66" s="26" t="s">
        <v>120</v>
      </c>
      <c r="D66" s="26" t="s">
        <v>121</v>
      </c>
      <c r="E66" s="27">
        <v>38974</v>
      </c>
      <c r="F66" s="27">
        <v>39447</v>
      </c>
      <c r="G66" s="28">
        <v>18182</v>
      </c>
      <c r="H66" s="28">
        <v>1818</v>
      </c>
      <c r="I66" s="28">
        <v>20000</v>
      </c>
    </row>
    <row r="67" spans="1:9" ht="39" thickBot="1">
      <c r="A67" s="26" t="s">
        <v>128</v>
      </c>
      <c r="B67" s="26" t="s">
        <v>24</v>
      </c>
      <c r="C67" s="26" t="s">
        <v>26</v>
      </c>
      <c r="D67" s="26" t="s">
        <v>122</v>
      </c>
      <c r="E67" s="27">
        <v>39203</v>
      </c>
      <c r="F67" s="27">
        <v>39813</v>
      </c>
      <c r="G67" s="28">
        <v>59524</v>
      </c>
      <c r="H67" s="28">
        <v>15476</v>
      </c>
      <c r="I67" s="28">
        <v>75000</v>
      </c>
    </row>
    <row r="68" spans="1:9" ht="13.5" thickBot="1">
      <c r="A68" s="29" t="s">
        <v>27</v>
      </c>
      <c r="B68" s="30">
        <f>ROWS(B7:B67)</f>
        <v>61</v>
      </c>
      <c r="C68" s="31"/>
      <c r="D68" s="31"/>
      <c r="E68" s="31"/>
      <c r="F68" s="31"/>
      <c r="G68" s="32">
        <f>SUM(G7:G67)</f>
        <v>5516168</v>
      </c>
      <c r="H68" s="32">
        <f>SUM(H7:H67)</f>
        <v>688670</v>
      </c>
      <c r="I68" s="32">
        <f>SUM(I7:I67)</f>
        <v>6204838</v>
      </c>
    </row>
    <row r="69" spans="1:9" ht="12.75">
      <c r="A69" s="33"/>
      <c r="B69" s="33"/>
      <c r="C69" s="33"/>
      <c r="D69" s="33"/>
      <c r="E69" s="33"/>
      <c r="F69" s="33"/>
      <c r="G69" s="33"/>
      <c r="H69" s="33"/>
      <c r="I69" s="33"/>
    </row>
    <row r="76" ht="12.75">
      <c r="D76" s="10"/>
    </row>
  </sheetData>
  <sheetProtection/>
  <mergeCells count="7">
    <mergeCell ref="F1:G1"/>
    <mergeCell ref="A5:B5"/>
    <mergeCell ref="D1:E1"/>
    <mergeCell ref="A1:C4"/>
    <mergeCell ref="D2:E2"/>
    <mergeCell ref="D3:E3"/>
    <mergeCell ref="D4:E4"/>
  </mergeCells>
  <printOptions/>
  <pageMargins left="0.2" right="0.22" top="0.18" bottom="0.17" header="0.17" footer="0.17"/>
  <pageSetup fitToHeight="100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Ioulia Khitrykh</dc:creator>
  <cp:keywords/>
  <dc:description/>
  <cp:lastModifiedBy>cdtaylor</cp:lastModifiedBy>
  <cp:lastPrinted>2006-08-04T12:23:53Z</cp:lastPrinted>
  <dcterms:created xsi:type="dcterms:W3CDTF">2004-08-18T14:06:24Z</dcterms:created>
  <dcterms:modified xsi:type="dcterms:W3CDTF">2008-08-20T19:54:25Z</dcterms:modified>
  <cp:category/>
  <cp:version/>
  <cp:contentType/>
  <cp:contentStatus/>
</cp:coreProperties>
</file>